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470" activeTab="0"/>
  </bookViews>
  <sheets>
    <sheet name="Výh Praha-Vyšehrad" sheetId="1" r:id="rId1"/>
    <sheet name="titul-výhled" sheetId="2" r:id="rId2"/>
    <sheet name="Praha-Vyšehrad-výhled" sheetId="3" r:id="rId3"/>
  </sheets>
  <definedNames/>
  <calcPr fullCalcOnLoad="1"/>
</workbook>
</file>

<file path=xl/sharedStrings.xml><?xml version="1.0" encoding="utf-8"?>
<sst xmlns="http://schemas.openxmlformats.org/spreadsheetml/2006/main" count="479" uniqueCount="264">
  <si>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</si>
  <si>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</si>
  <si>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</si>
  <si>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</si>
  <si>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</si>
  <si>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</si>
  <si>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</si>
  <si>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</si>
  <si>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</si>
  <si>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</si>
  <si>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</si>
  <si>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</si>
  <si>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</si>
  <si>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</si>
  <si>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</si>
  <si>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</si>
  <si>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Odjezdová</t>
  </si>
  <si>
    <t>Z  koleje  č. 1</t>
  </si>
  <si>
    <t>Z  koleje  č. 2</t>
  </si>
  <si>
    <t>C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</si>
  <si>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</si>
  <si>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</si>
  <si>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</si>
  <si>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</si>
  <si>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</si>
  <si>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</si>
  <si>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</si>
  <si>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</si>
  <si>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</si>
  <si>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</si>
  <si>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</si>
  <si>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</si>
  <si>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</si>
  <si>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</si>
  <si>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</si>
  <si>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</si>
  <si>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</si>
  <si>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</si>
  <si>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</si>
  <si>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na / z  k.č.</t>
  </si>
  <si>
    <t>2 L</t>
  </si>
  <si>
    <t>1 S</t>
  </si>
  <si>
    <t>Kód :  22</t>
  </si>
  <si>
    <t>Počet  pracovníků :</t>
  </si>
  <si>
    <t>Cestová</t>
  </si>
  <si>
    <t>traťové  koleje  č. 2</t>
  </si>
  <si>
    <t>=</t>
  </si>
  <si>
    <t>ručně</t>
  </si>
  <si>
    <t>Kód :</t>
  </si>
  <si>
    <r>
      <t>Hlavní  staniční  kolej,</t>
    </r>
    <r>
      <rPr>
        <sz val="16"/>
        <rFont val="Arial CE"/>
        <family val="2"/>
      </rPr>
      <t xml:space="preserve">  NTV</t>
    </r>
  </si>
  <si>
    <t>Vk 1</t>
  </si>
  <si>
    <t>z / na</t>
  </si>
  <si>
    <t>přes  výhybky</t>
  </si>
  <si>
    <t>JTom</t>
  </si>
  <si>
    <t>KANGO</t>
  </si>
  <si>
    <t>JOP</t>
  </si>
  <si>
    <t>3. kategorie</t>
  </si>
  <si>
    <t>( nouzová místní obsluha pohotovostním výpravčím )</t>
  </si>
  <si>
    <t>Opakovací</t>
  </si>
  <si>
    <t>Výhybky</t>
  </si>
  <si>
    <t>L</t>
  </si>
  <si>
    <t>Př 2L</t>
  </si>
  <si>
    <t>NL</t>
  </si>
  <si>
    <t>S 501</t>
  </si>
  <si>
    <t>S 503</t>
  </si>
  <si>
    <t>S 502</t>
  </si>
  <si>
    <t>1S</t>
  </si>
  <si>
    <t>dálková obsluha výpravčím DOZ z ŽST Praha-Smíchov</t>
  </si>
  <si>
    <t>Lc 501</t>
  </si>
  <si>
    <t>Lc 502</t>
  </si>
  <si>
    <t>Lc 503</t>
  </si>
  <si>
    <t>Sc 501a</t>
  </si>
  <si>
    <t>Sc 502a</t>
  </si>
  <si>
    <t>L 501a</t>
  </si>
  <si>
    <t>L 502a</t>
  </si>
  <si>
    <t>Smíchov</t>
  </si>
  <si>
    <t>SN</t>
  </si>
  <si>
    <t>525 B / 525 G</t>
  </si>
  <si>
    <t>Km  3,221</t>
  </si>
  <si>
    <t>Km  3,221 = 2,256</t>
  </si>
  <si>
    <t>všechny směry :</t>
  </si>
  <si>
    <t>Automatické  hradlo</t>
  </si>
  <si>
    <t>( bez návěstního bodu )</t>
  </si>
  <si>
    <t>směr  Praha hl.n.</t>
  </si>
  <si>
    <t>směr  Praha - Smíchov</t>
  </si>
  <si>
    <t>směr  Praha Vršovice os.n.</t>
  </si>
  <si>
    <t>501 a</t>
  </si>
  <si>
    <t>směr  k.č.501</t>
  </si>
  <si>
    <t>502 a</t>
  </si>
  <si>
    <t>směr  k.č.502 a</t>
  </si>
  <si>
    <t>501+501a</t>
  </si>
  <si>
    <t>502+502a</t>
  </si>
  <si>
    <t>503+501a</t>
  </si>
  <si>
    <t>503+502a</t>
  </si>
  <si>
    <t>III.  /  2014</t>
  </si>
  <si>
    <t>Upozornění !</t>
  </si>
  <si>
    <t>provizorního SZZ výhybny Praha-Vyšehrad k 15.5.2013</t>
  </si>
  <si>
    <t>Obvod  DOZ Praha - Smíchov</t>
  </si>
  <si>
    <t>pražské  zhlaví</t>
  </si>
  <si>
    <t>traťové  koleje  Vršovice</t>
  </si>
  <si>
    <t>k. č. 503</t>
  </si>
  <si>
    <t>504, 505</t>
  </si>
  <si>
    <t>k. č. 502</t>
  </si>
  <si>
    <t>503, 504, 505, 506</t>
  </si>
  <si>
    <t>při jízdě do odbočky - není-li uvedeno jinak, rychlost 40 km/h</t>
  </si>
  <si>
    <t>smíchovské  zhlaví</t>
  </si>
  <si>
    <t>staniční  koleje  č. 502a</t>
  </si>
  <si>
    <t>512, 511</t>
  </si>
  <si>
    <t>Obvod  DOZ Praha - Smíchov (miímo Vk1 = výměnový zámek, klíč v úschově V DK P.-Smíchov)</t>
  </si>
  <si>
    <t>OPř</t>
  </si>
  <si>
    <t>Z  Prahy hl.n.</t>
  </si>
  <si>
    <t>Z  Prahy Vršovic</t>
  </si>
  <si>
    <t>N L</t>
  </si>
  <si>
    <t>Vršovice</t>
  </si>
  <si>
    <t>Př</t>
  </si>
  <si>
    <t>odj.náv.</t>
  </si>
  <si>
    <t>cest.náv.</t>
  </si>
  <si>
    <t>Lc202</t>
  </si>
  <si>
    <t>Sc</t>
  </si>
  <si>
    <t>501a</t>
  </si>
  <si>
    <t>502a</t>
  </si>
  <si>
    <t>Lc501</t>
  </si>
  <si>
    <t>Lc502</t>
  </si>
  <si>
    <t>Lc503</t>
  </si>
  <si>
    <t>2S</t>
  </si>
  <si>
    <t>Z  Prahy - Smíchova</t>
  </si>
  <si>
    <t>504   505</t>
  </si>
  <si>
    <t>OPř 503</t>
  </si>
  <si>
    <t>OPř 501</t>
  </si>
  <si>
    <t>náv.</t>
  </si>
  <si>
    <t>Při skutečné realizaci mohou být některé polohy mírně upraveny.</t>
  </si>
  <si>
    <t>Uvedená data jsou zpracována podle přípravné dokumentace</t>
  </si>
  <si>
    <t>Provizorní elektronické stavědlo - ESA 11</t>
  </si>
  <si>
    <t>náv.1026</t>
  </si>
  <si>
    <t>Návěst "Hlavní návěstidlo je sloučeno s předvěstí" dle čl.33 a 1026 dle předpisu SŽDC D1</t>
  </si>
  <si>
    <t>návěst je umístěna 2x v km 3,976</t>
  </si>
  <si>
    <t>ocelový most</t>
  </si>
  <si>
    <t>km 3,545</t>
  </si>
  <si>
    <t>železniční most / Vltava - délka 227 m</t>
  </si>
  <si>
    <t>Praha hl.n.</t>
  </si>
  <si>
    <t>Praha Vršovice os.n.</t>
  </si>
  <si>
    <t>Praha Smíchov</t>
  </si>
  <si>
    <t xml:space="preserve"> Návěstidla   </t>
  </si>
  <si>
    <t>Číslo  stavědla</t>
  </si>
  <si>
    <t>583666</t>
  </si>
  <si>
    <t>Návěstidla</t>
  </si>
  <si>
    <t xml:space="preserve">         Vjezdová</t>
  </si>
  <si>
    <t xml:space="preserve">        Odjezdová</t>
  </si>
  <si>
    <t xml:space="preserve">        Opakovací</t>
  </si>
  <si>
    <t xml:space="preserve"> Vjezdové do Vršovic</t>
  </si>
  <si>
    <t xml:space="preserve"> Předvěsti náv.do PW</t>
  </si>
  <si>
    <t xml:space="preserve">        Km  poloha</t>
  </si>
  <si>
    <t>3,321(PW-PS) = 2,256(PVr-PVy)</t>
  </si>
  <si>
    <t xml:space="preserve">         Km  poloha</t>
  </si>
  <si>
    <t xml:space="preserve">          Vjezdová</t>
  </si>
  <si>
    <t xml:space="preserve">      Od Prahy hl.n.</t>
  </si>
  <si>
    <t>SZZ II.kategorie</t>
  </si>
  <si>
    <t xml:space="preserve">  Od Prahy Smíchova</t>
  </si>
  <si>
    <t xml:space="preserve">       Z  koleje  č. 1</t>
  </si>
  <si>
    <t>S  1</t>
  </si>
  <si>
    <t>OPřS1</t>
  </si>
  <si>
    <t>VS</t>
  </si>
  <si>
    <t>Př1VL</t>
  </si>
  <si>
    <t>staniční</t>
  </si>
  <si>
    <t>E</t>
  </si>
  <si>
    <t>Elektromechanické</t>
  </si>
  <si>
    <t>F</t>
  </si>
  <si>
    <t>5</t>
  </si>
  <si>
    <t>L  1</t>
  </si>
  <si>
    <t xml:space="preserve">      Z koleje č. 1</t>
  </si>
  <si>
    <t>Př1L</t>
  </si>
  <si>
    <t>odj.PW</t>
  </si>
  <si>
    <t>Typ  zabezpečovacího   zařízení  :</t>
  </si>
  <si>
    <t>traťové</t>
  </si>
  <si>
    <t>SZZ navazuje na SZZ reléové v ŽST Praha Smíchov.</t>
  </si>
  <si>
    <t>odj.PS</t>
  </si>
  <si>
    <t>Př SV</t>
  </si>
  <si>
    <t>S  2</t>
  </si>
  <si>
    <t>Př2VL</t>
  </si>
  <si>
    <t>Praha hl.n. -</t>
  </si>
  <si>
    <t>Automatické hradlo</t>
  </si>
  <si>
    <t>Dopr.koleje jsou dovybaveny k.o. pro indikaci obsazení.</t>
  </si>
  <si>
    <t>Praha Smíchov -</t>
  </si>
  <si>
    <t>L  2</t>
  </si>
  <si>
    <t>SV</t>
  </si>
  <si>
    <t xml:space="preserve">       Z  koleje  č. 2</t>
  </si>
  <si>
    <t>Praha Vršovice os.n. -</t>
  </si>
  <si>
    <t>Smíchovské zhlaví výhybny se prolíná s vyšehradským</t>
  </si>
  <si>
    <t xml:space="preserve">       Z koleje č. 2</t>
  </si>
  <si>
    <t>Př2L</t>
  </si>
  <si>
    <t>S  3</t>
  </si>
  <si>
    <t>OPřS3</t>
  </si>
  <si>
    <t>zhlavím ŽST Praha Smíchov tak, že neexistuje širá trať.</t>
  </si>
  <si>
    <t>L  3</t>
  </si>
  <si>
    <t>-</t>
  </si>
  <si>
    <t>Způsob  přestavování  výhybek</t>
  </si>
  <si>
    <t>Počet výpravčích  :  1</t>
  </si>
  <si>
    <t>Od Prahy Vršovic os.n</t>
  </si>
  <si>
    <t>Zjišťování  konce  vlaku</t>
  </si>
  <si>
    <t>zast.</t>
  </si>
  <si>
    <t>20</t>
  </si>
  <si>
    <t>Pro případ neobsazení St.2 jsou výhybky na St.2 doplněny</t>
  </si>
  <si>
    <t xml:space="preserve">   Do Prahy Smíchova</t>
  </si>
  <si>
    <t>PřNL</t>
  </si>
  <si>
    <t>odj.PVr</t>
  </si>
  <si>
    <t>proj.</t>
  </si>
  <si>
    <t>10</t>
  </si>
  <si>
    <t>vým.zámky. Po uzamčení těchto výh.v přímém směru a</t>
  </si>
  <si>
    <t>odj.PVy</t>
  </si>
  <si>
    <t>Př L</t>
  </si>
  <si>
    <t>Počet  signalistů  (vyhybkářů)</t>
  </si>
  <si>
    <t>1</t>
  </si>
  <si>
    <t>vložení výsl.klíče do EMZ u výpravčího je předána</t>
  </si>
  <si>
    <t>obsluha L2 a SV výpravčímu (přebírá povinnosti St.2).</t>
  </si>
  <si>
    <t>v.č. 1- 8</t>
  </si>
  <si>
    <t>náv. Př2L,2L,1L,NL,OPřS1,OPřS3,S1,S2,S3</t>
  </si>
  <si>
    <t xml:space="preserve">                    L  1</t>
  </si>
  <si>
    <t xml:space="preserve">                    L  2</t>
  </si>
  <si>
    <t xml:space="preserve">       VLTAVA</t>
  </si>
  <si>
    <t xml:space="preserve">             v.č. 9- 13</t>
  </si>
  <si>
    <t xml:space="preserve">  km = 3,545</t>
  </si>
  <si>
    <t>náv. SV,L1,L2,L3</t>
  </si>
  <si>
    <t>Tabulka rychlostí - Praha hl.n.</t>
  </si>
  <si>
    <t xml:space="preserve">       Jízdní cesty</t>
  </si>
  <si>
    <t>*  =  NTV</t>
  </si>
  <si>
    <t xml:space="preserve">  DK pro vlaky od PW a PVr</t>
  </si>
  <si>
    <t>Tabulka rychlostí - Praha Smíchov</t>
  </si>
  <si>
    <t>Vjezd</t>
  </si>
  <si>
    <t>na / z  koleje</t>
  </si>
  <si>
    <t>Odjezd</t>
  </si>
  <si>
    <t xml:space="preserve">              Praha hl.n.</t>
  </si>
  <si>
    <t xml:space="preserve">            Praha Smíchov</t>
  </si>
  <si>
    <t>z / na kolej</t>
  </si>
  <si>
    <t>trať.</t>
  </si>
  <si>
    <t>na/z 2.trať. na 2.stanič.</t>
  </si>
  <si>
    <t>1 *</t>
  </si>
  <si>
    <t>páka</t>
  </si>
  <si>
    <t xml:space="preserve">          ZVC přes v.č.</t>
  </si>
  <si>
    <t>S 1</t>
  </si>
  <si>
    <t>L 1</t>
  </si>
  <si>
    <t>ik 4</t>
  </si>
  <si>
    <t xml:space="preserve">                  1,8</t>
  </si>
  <si>
    <t>2 *</t>
  </si>
  <si>
    <t xml:space="preserve">                 13,9</t>
  </si>
  <si>
    <t xml:space="preserve">          VVC přes v.č.</t>
  </si>
  <si>
    <t>S 2</t>
  </si>
  <si>
    <t>L 2</t>
  </si>
  <si>
    <t>Sena</t>
  </si>
  <si>
    <t>ik 5</t>
  </si>
  <si>
    <t xml:space="preserve">                  není</t>
  </si>
  <si>
    <t>3 *</t>
  </si>
  <si>
    <t>J.Tom</t>
  </si>
  <si>
    <t>S 3</t>
  </si>
  <si>
    <t>L 3</t>
  </si>
  <si>
    <t>ik 3</t>
  </si>
  <si>
    <t>XII/99</t>
  </si>
  <si>
    <t xml:space="preserve">          DK pro vlaky od PS</t>
  </si>
  <si>
    <t xml:space="preserve">        Praha Vršovice os.n.</t>
  </si>
  <si>
    <t xml:space="preserve">   na/z 3.staniční kolej</t>
  </si>
  <si>
    <t>Tabulka rychlostí - Praha Vršovice os.n.</t>
  </si>
  <si>
    <t>ik 7</t>
  </si>
  <si>
    <t xml:space="preserve">                   2,7</t>
  </si>
  <si>
    <t>ik 8</t>
  </si>
  <si>
    <t>ik 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</si>
</sst>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i/>
      <sz val="10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sz val="10"/>
      <name val="Arial"/>
      <family val="2"/>
    </font>
    <font>
      <b/>
      <sz val="10"/>
      <color indexed="10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b/>
      <sz val="10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16"/>
      <name val="Arial CE"/>
      <family val="0"/>
    </font>
    <font>
      <i/>
      <sz val="18"/>
      <name val="Arial CE"/>
      <family val="2"/>
    </font>
    <font>
      <b/>
      <i/>
      <sz val="16"/>
      <name val="Arial CE"/>
      <family val="0"/>
    </font>
    <font>
      <i/>
      <sz val="16"/>
      <name val="Britannic Bold"/>
      <family val="2"/>
    </font>
    <font>
      <b/>
      <sz val="16"/>
      <color indexed="8"/>
      <name val="Britannic Bold"/>
      <family val="0"/>
    </font>
    <font>
      <sz val="10"/>
      <color indexed="10"/>
      <name val="Arial CE"/>
      <family val="2"/>
    </font>
    <font>
      <b/>
      <i/>
      <sz val="12"/>
      <name val="Arial CE"/>
      <family val="0"/>
    </font>
    <font>
      <b/>
      <sz val="14"/>
      <color indexed="35"/>
      <name val="Times New Roman CE"/>
      <family val="1"/>
    </font>
    <font>
      <b/>
      <sz val="14"/>
      <color indexed="8"/>
      <name val="Times New Roman CE"/>
      <family val="1"/>
    </font>
    <font>
      <sz val="14"/>
      <color indexed="35"/>
      <name val="Times New Roman CE"/>
      <family val="0"/>
    </font>
    <font>
      <sz val="10"/>
      <color indexed="8"/>
      <name val="Arial CE"/>
      <family val="2"/>
    </font>
    <font>
      <sz val="11"/>
      <color indexed="10"/>
      <name val="Arial CE"/>
      <family val="2"/>
    </font>
    <font>
      <i/>
      <sz val="11"/>
      <color indexed="10"/>
      <name val="Arial CE"/>
      <family val="2"/>
    </font>
    <font>
      <sz val="22"/>
      <name val="Wingdings"/>
      <family val="0"/>
    </font>
    <font>
      <b/>
      <sz val="12"/>
      <name val="Times New Roman CE"/>
      <family val="0"/>
    </font>
    <font>
      <b/>
      <i/>
      <sz val="12"/>
      <color indexed="10"/>
      <name val="Arial CE"/>
      <family val="0"/>
    </font>
    <font>
      <sz val="14"/>
      <name val="Times New Roman CE"/>
      <family val="1"/>
    </font>
    <font>
      <b/>
      <sz val="11"/>
      <name val="Arial CE"/>
      <family val="2"/>
    </font>
    <font>
      <i/>
      <sz val="12"/>
      <color indexed="16"/>
      <name val="Arial CE"/>
      <family val="2"/>
    </font>
    <font>
      <sz val="10"/>
      <color indexed="35"/>
      <name val="Arial CE"/>
      <family val="2"/>
    </font>
    <font>
      <sz val="12"/>
      <name val="Britannic Bold"/>
      <family val="2"/>
    </font>
    <font>
      <sz val="16"/>
      <name val="Britannic Bold"/>
      <family val="2"/>
    </font>
    <font>
      <sz val="14"/>
      <name val="Britannic Bold"/>
      <family val="0"/>
    </font>
    <font>
      <b/>
      <sz val="14"/>
      <name val="Britannic Bold"/>
      <family val="0"/>
    </font>
    <font>
      <i/>
      <sz val="10"/>
      <color indexed="16"/>
      <name val="Arial CE"/>
      <family val="2"/>
    </font>
    <font>
      <sz val="10"/>
      <color indexed="43"/>
      <name val="Arial CE"/>
      <family val="2"/>
    </font>
    <font>
      <sz val="17"/>
      <name val="Times New Roman CE"/>
      <family val="1"/>
    </font>
    <font>
      <i/>
      <sz val="16"/>
      <name val="Times New Roman CE"/>
      <family val="1"/>
    </font>
    <font>
      <sz val="16"/>
      <name val="Courier New CE"/>
      <family val="0"/>
    </font>
    <font>
      <b/>
      <sz val="16"/>
      <name val="Courier New CE"/>
      <family val="0"/>
    </font>
    <font>
      <sz val="18"/>
      <name val="Britannic Bold"/>
      <family val="2"/>
    </font>
    <font>
      <b/>
      <sz val="16"/>
      <color indexed="10"/>
      <name val="Arial CE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b/>
      <sz val="14"/>
      <name val="Courier New CE"/>
      <family val="3"/>
    </font>
    <font>
      <b/>
      <sz val="28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0" fontId="1" fillId="0" borderId="0" xfId="24" applyFont="1" applyAlignment="1">
      <alignment/>
      <protection/>
    </xf>
    <xf numFmtId="0" fontId="1" fillId="0" borderId="0" xfId="24" applyFont="1" applyBorder="1" applyAlignment="1">
      <alignment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0" fontId="0" fillId="0" borderId="0" xfId="24" applyAlignment="1">
      <alignment/>
      <protection/>
    </xf>
    <xf numFmtId="0" fontId="0" fillId="0" borderId="0" xfId="24">
      <alignment/>
      <protection/>
    </xf>
    <xf numFmtId="0" fontId="0" fillId="0" borderId="0" xfId="24" applyBorder="1">
      <alignment/>
      <protection/>
    </xf>
    <xf numFmtId="0" fontId="4" fillId="0" borderId="0" xfId="24" applyFont="1" applyAlignment="1">
      <alignment horizontal="right" vertical="center"/>
      <protection/>
    </xf>
    <xf numFmtId="0" fontId="0" fillId="0" borderId="0" xfId="24" applyBorder="1" applyAlignment="1">
      <alignment/>
      <protection/>
    </xf>
    <xf numFmtId="0" fontId="0" fillId="0" borderId="0" xfId="24" applyFont="1" applyBorder="1" applyAlignment="1">
      <alignment vertical="center"/>
      <protection/>
    </xf>
    <xf numFmtId="0" fontId="0" fillId="0" borderId="0" xfId="24" applyAlignment="1">
      <alignment vertical="center"/>
      <protection/>
    </xf>
    <xf numFmtId="0" fontId="5" fillId="0" borderId="0" xfId="24" applyFont="1" applyAlignment="1">
      <alignment horizontal="right" vertical="center"/>
      <protection/>
    </xf>
    <xf numFmtId="0" fontId="0" fillId="0" borderId="0" xfId="24" applyBorder="1" applyAlignment="1">
      <alignment vertical="center"/>
      <protection/>
    </xf>
    <xf numFmtId="0" fontId="0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0" fillId="0" borderId="0" xfId="24" applyBorder="1" applyAlignment="1">
      <alignment horizontal="center" vertical="center"/>
      <protection/>
    </xf>
    <xf numFmtId="0" fontId="0" fillId="0" borderId="0" xfId="24" applyAlignment="1">
      <alignment horizontal="center" vertical="center"/>
      <protection/>
    </xf>
    <xf numFmtId="0" fontId="1" fillId="0" borderId="0" xfId="24" applyFont="1" applyAlignment="1">
      <alignment vertical="center"/>
      <protection/>
    </xf>
    <xf numFmtId="0" fontId="1" fillId="0" borderId="0" xfId="24" applyFont="1" applyAlignment="1" quotePrefix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0" fillId="2" borderId="1" xfId="24" applyFont="1" applyFill="1" applyBorder="1" applyAlignment="1">
      <alignment vertical="center"/>
      <protection/>
    </xf>
    <xf numFmtId="0" fontId="0" fillId="2" borderId="2" xfId="24" applyFont="1" applyFill="1" applyBorder="1" applyAlignment="1">
      <alignment vertical="center"/>
      <protection/>
    </xf>
    <xf numFmtId="0" fontId="0" fillId="2" borderId="2" xfId="24" applyFont="1" applyFill="1" applyBorder="1" applyAlignment="1" quotePrefix="1">
      <alignment vertical="center"/>
      <protection/>
    </xf>
    <xf numFmtId="164" fontId="0" fillId="2" borderId="2" xfId="24" applyNumberFormat="1" applyFont="1" applyFill="1" applyBorder="1" applyAlignment="1">
      <alignment vertical="center"/>
      <protection/>
    </xf>
    <xf numFmtId="0" fontId="0" fillId="2" borderId="3" xfId="24" applyFont="1" applyFill="1" applyBorder="1" applyAlignment="1">
      <alignment vertical="center"/>
      <protection/>
    </xf>
    <xf numFmtId="0" fontId="0" fillId="0" borderId="0" xfId="24" applyFont="1" applyAlignment="1">
      <alignment vertical="center"/>
      <protection/>
    </xf>
    <xf numFmtId="0" fontId="0" fillId="2" borderId="4" xfId="24" applyFont="1" applyFill="1" applyBorder="1" applyAlignment="1">
      <alignment vertical="center"/>
      <protection/>
    </xf>
    <xf numFmtId="0" fontId="0" fillId="0" borderId="5" xfId="24" applyFont="1" applyBorder="1">
      <alignment/>
      <protection/>
    </xf>
    <xf numFmtId="0" fontId="0" fillId="0" borderId="6" xfId="24" applyFont="1" applyBorder="1">
      <alignment/>
      <protection/>
    </xf>
    <xf numFmtId="0" fontId="0" fillId="0" borderId="7" xfId="24" applyFont="1" applyBorder="1">
      <alignment/>
      <protection/>
    </xf>
    <xf numFmtId="0" fontId="0" fillId="2" borderId="8" xfId="24" applyFill="1" applyBorder="1" applyAlignment="1">
      <alignment vertical="center"/>
      <protection/>
    </xf>
    <xf numFmtId="0" fontId="0" fillId="0" borderId="9" xfId="24" applyFont="1" applyBorder="1">
      <alignment/>
      <protection/>
    </xf>
    <xf numFmtId="0" fontId="7" fillId="0" borderId="0" xfId="24" applyFont="1" applyFill="1" applyBorder="1" applyAlignment="1" quotePrefix="1">
      <alignment horizontal="center" vertical="center"/>
      <protection/>
    </xf>
    <xf numFmtId="0" fontId="0" fillId="0" borderId="0" xfId="24" applyFont="1" applyBorder="1">
      <alignment/>
      <protection/>
    </xf>
    <xf numFmtId="0" fontId="0" fillId="3" borderId="0" xfId="24" applyFont="1" applyFill="1" applyBorder="1">
      <alignment/>
      <protection/>
    </xf>
    <xf numFmtId="0" fontId="8" fillId="3" borderId="0" xfId="24" applyFont="1" applyFill="1" applyBorder="1" applyAlignment="1">
      <alignment horizontal="center" vertical="center"/>
      <protection/>
    </xf>
    <xf numFmtId="0" fontId="0" fillId="0" borderId="10" xfId="24" applyFont="1" applyBorder="1">
      <alignment/>
      <protection/>
    </xf>
    <xf numFmtId="0" fontId="7" fillId="0" borderId="0" xfId="24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/>
      <protection/>
    </xf>
    <xf numFmtId="0" fontId="0" fillId="0" borderId="10" xfId="24" applyBorder="1" applyAlignment="1">
      <alignment vertical="center"/>
      <protection/>
    </xf>
    <xf numFmtId="0" fontId="0" fillId="0" borderId="11" xfId="24" applyFont="1" applyBorder="1">
      <alignment/>
      <protection/>
    </xf>
    <xf numFmtId="0" fontId="0" fillId="0" borderId="12" xfId="24" applyFont="1" applyBorder="1">
      <alignment/>
      <protection/>
    </xf>
    <xf numFmtId="0" fontId="0" fillId="0" borderId="13" xfId="24" applyFont="1" applyBorder="1">
      <alignment/>
      <protection/>
    </xf>
    <xf numFmtId="0" fontId="9" fillId="0" borderId="0" xfId="24" applyFont="1" applyFill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0" fillId="0" borderId="0" xfId="24" applyFont="1">
      <alignment/>
      <protection/>
    </xf>
    <xf numFmtId="0" fontId="0" fillId="0" borderId="14" xfId="24" applyFont="1" applyBorder="1">
      <alignment/>
      <protection/>
    </xf>
    <xf numFmtId="0" fontId="0" fillId="0" borderId="15" xfId="24" applyFont="1" applyBorder="1">
      <alignment/>
      <protection/>
    </xf>
    <xf numFmtId="0" fontId="0" fillId="0" borderId="16" xfId="24" applyFont="1" applyBorder="1">
      <alignment/>
      <protection/>
    </xf>
    <xf numFmtId="0" fontId="0" fillId="2" borderId="0" xfId="24" applyFont="1" applyFill="1" applyBorder="1" applyAlignment="1">
      <alignment vertical="center"/>
      <protection/>
    </xf>
    <xf numFmtId="0" fontId="0" fillId="2" borderId="0" xfId="24" applyFill="1" applyBorder="1" applyAlignment="1">
      <alignment vertical="center"/>
      <protection/>
    </xf>
    <xf numFmtId="0" fontId="4" fillId="2" borderId="0" xfId="24" applyFont="1" applyFill="1" applyBorder="1" applyAlignment="1">
      <alignment horizontal="left" vertical="center"/>
      <protection/>
    </xf>
    <xf numFmtId="0" fontId="0" fillId="2" borderId="0" xfId="24" applyFont="1" applyFill="1" applyBorder="1" applyAlignment="1">
      <alignment vertical="center"/>
      <protection/>
    </xf>
    <xf numFmtId="0" fontId="0" fillId="2" borderId="4" xfId="24" applyFill="1" applyBorder="1" applyAlignment="1">
      <alignment vertical="center"/>
      <protection/>
    </xf>
    <xf numFmtId="0" fontId="0" fillId="4" borderId="17" xfId="24" applyFont="1" applyFill="1" applyBorder="1" applyAlignment="1">
      <alignment vertical="center"/>
      <protection/>
    </xf>
    <xf numFmtId="0" fontId="0" fillId="4" borderId="18" xfId="24" applyFont="1" applyFill="1" applyBorder="1" applyAlignment="1">
      <alignment vertical="center"/>
      <protection/>
    </xf>
    <xf numFmtId="0" fontId="0" fillId="4" borderId="19" xfId="24" applyFont="1" applyFill="1" applyBorder="1" applyAlignment="1">
      <alignment vertical="center"/>
      <protection/>
    </xf>
    <xf numFmtId="1" fontId="0" fillId="2" borderId="0" xfId="24" applyNumberFormat="1" applyFont="1" applyFill="1" applyBorder="1" applyAlignment="1">
      <alignment vertical="center"/>
      <protection/>
    </xf>
    <xf numFmtId="0" fontId="0" fillId="2" borderId="4" xfId="24" applyFont="1" applyFill="1" applyBorder="1" applyAlignment="1">
      <alignment vertical="center"/>
      <protection/>
    </xf>
    <xf numFmtId="0" fontId="4" fillId="4" borderId="20" xfId="24" applyFont="1" applyFill="1" applyBorder="1" applyAlignment="1">
      <alignment horizontal="center" vertical="center"/>
      <protection/>
    </xf>
    <xf numFmtId="0" fontId="4" fillId="4" borderId="21" xfId="24" applyFont="1" applyFill="1" applyBorder="1" applyAlignment="1">
      <alignment horizontal="center" vertical="center"/>
      <protection/>
    </xf>
    <xf numFmtId="0" fontId="4" fillId="4" borderId="22" xfId="24" applyFont="1" applyFill="1" applyBorder="1" applyAlignment="1">
      <alignment horizontal="center" vertical="center"/>
      <protection/>
    </xf>
    <xf numFmtId="0" fontId="0" fillId="2" borderId="8" xfId="24" applyFont="1" applyFill="1" applyBorder="1" applyAlignment="1">
      <alignment vertical="center"/>
      <protection/>
    </xf>
    <xf numFmtId="0" fontId="0" fillId="0" borderId="0" xfId="24" applyFont="1">
      <alignment/>
      <protection/>
    </xf>
    <xf numFmtId="49" fontId="0" fillId="0" borderId="23" xfId="24" applyNumberFormat="1" applyFont="1" applyBorder="1" applyAlignment="1">
      <alignment vertical="center"/>
      <protection/>
    </xf>
    <xf numFmtId="164" fontId="0" fillId="0" borderId="24" xfId="24" applyNumberFormat="1" applyFont="1" applyBorder="1" applyAlignment="1">
      <alignment vertical="center"/>
      <protection/>
    </xf>
    <xf numFmtId="1" fontId="0" fillId="0" borderId="10" xfId="24" applyNumberFormat="1" applyFont="1" applyBorder="1" applyAlignment="1">
      <alignment vertical="center"/>
      <protection/>
    </xf>
    <xf numFmtId="1" fontId="0" fillId="0" borderId="9" xfId="24" applyNumberFormat="1" applyFont="1" applyBorder="1" applyAlignment="1">
      <alignment vertical="center"/>
      <protection/>
    </xf>
    <xf numFmtId="1" fontId="0" fillId="0" borderId="0" xfId="24" applyNumberFormat="1" applyFont="1" applyBorder="1" applyAlignment="1">
      <alignment vertical="center"/>
      <protection/>
    </xf>
    <xf numFmtId="0" fontId="0" fillId="0" borderId="10" xfId="24" applyFont="1" applyBorder="1" applyAlignment="1">
      <alignment vertical="center"/>
      <protection/>
    </xf>
    <xf numFmtId="49" fontId="0" fillId="0" borderId="25" xfId="24" applyNumberFormat="1" applyFont="1" applyBorder="1" applyAlignment="1">
      <alignment vertical="center"/>
      <protection/>
    </xf>
    <xf numFmtId="164" fontId="0" fillId="0" borderId="26" xfId="24" applyNumberFormat="1" applyFont="1" applyBorder="1" applyAlignment="1">
      <alignment vertical="center"/>
      <protection/>
    </xf>
    <xf numFmtId="1" fontId="0" fillId="0" borderId="16" xfId="24" applyNumberFormat="1" applyFont="1" applyBorder="1" applyAlignment="1">
      <alignment vertical="center"/>
      <protection/>
    </xf>
    <xf numFmtId="1" fontId="0" fillId="0" borderId="14" xfId="24" applyNumberFormat="1" applyFont="1" applyBorder="1" applyAlignment="1">
      <alignment vertical="center"/>
      <protection/>
    </xf>
    <xf numFmtId="1" fontId="0" fillId="0" borderId="15" xfId="24" applyNumberFormat="1" applyFont="1" applyBorder="1" applyAlignment="1">
      <alignment vertical="center"/>
      <protection/>
    </xf>
    <xf numFmtId="0" fontId="0" fillId="0" borderId="16" xfId="24" applyFont="1" applyBorder="1" applyAlignment="1">
      <alignment vertical="center"/>
      <protection/>
    </xf>
    <xf numFmtId="0" fontId="0" fillId="2" borderId="27" xfId="24" applyFill="1" applyBorder="1" applyAlignment="1">
      <alignment vertical="center"/>
      <protection/>
    </xf>
    <xf numFmtId="0" fontId="0" fillId="2" borderId="28" xfId="24" applyFill="1" applyBorder="1" applyAlignment="1">
      <alignment vertical="center"/>
      <protection/>
    </xf>
    <xf numFmtId="0" fontId="0" fillId="2" borderId="29" xfId="24" applyFill="1" applyBorder="1" applyAlignment="1">
      <alignment vertical="center"/>
      <protection/>
    </xf>
    <xf numFmtId="0" fontId="0" fillId="0" borderId="0" xfId="24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4" applyFont="1" applyBorder="1" applyAlignment="1">
      <alignment horizontal="center" vertical="center"/>
      <protection/>
    </xf>
    <xf numFmtId="49" fontId="33" fillId="0" borderId="0" xfId="24" applyNumberFormat="1" applyFont="1" applyBorder="1" applyAlignment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4" fillId="0" borderId="0" xfId="24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4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164" fontId="29" fillId="0" borderId="24" xfId="0" applyNumberFormat="1" applyFont="1" applyBorder="1" applyAlignment="1">
      <alignment horizontal="center" vertical="center"/>
    </xf>
    <xf numFmtId="0" fontId="13" fillId="0" borderId="23" xfId="24" applyNumberFormat="1" applyFont="1" applyBorder="1" applyAlignment="1">
      <alignment horizontal="center" vertic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28" fillId="0" borderId="35" xfId="0" applyNumberFormat="1" applyFont="1" applyBorder="1" applyAlignment="1">
      <alignment horizontal="center" vertical="center"/>
    </xf>
    <xf numFmtId="0" fontId="11" fillId="0" borderId="0" xfId="24" applyFont="1" applyBorder="1" applyAlignment="1">
      <alignment horizontal="center" vertical="top"/>
      <protection/>
    </xf>
    <xf numFmtId="164" fontId="0" fillId="0" borderId="24" xfId="24" applyNumberFormat="1" applyFont="1" applyBorder="1" applyAlignment="1">
      <alignment vertical="center"/>
      <protection/>
    </xf>
    <xf numFmtId="164" fontId="0" fillId="0" borderId="26" xfId="24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4" applyFont="1" applyFill="1" applyBorder="1" applyAlignment="1">
      <alignment vertical="center"/>
      <protection/>
    </xf>
    <xf numFmtId="0" fontId="0" fillId="0" borderId="0" xfId="24" applyFont="1" applyAlignment="1">
      <alignment/>
      <protection/>
    </xf>
    <xf numFmtId="0" fontId="0" fillId="0" borderId="0" xfId="24" applyFont="1" applyAlignment="1">
      <alignment horizontal="center" vertical="center"/>
      <protection/>
    </xf>
    <xf numFmtId="164" fontId="0" fillId="0" borderId="24" xfId="24" applyNumberFormat="1" applyFont="1" applyFill="1" applyBorder="1" applyAlignment="1">
      <alignment vertical="center"/>
      <protection/>
    </xf>
    <xf numFmtId="164" fontId="0" fillId="0" borderId="24" xfId="24" applyNumberFormat="1" applyFont="1" applyFill="1" applyBorder="1" applyAlignment="1">
      <alignment vertical="center"/>
      <protection/>
    </xf>
    <xf numFmtId="1" fontId="0" fillId="0" borderId="10" xfId="24" applyNumberFormat="1" applyFont="1" applyFill="1" applyBorder="1" applyAlignment="1">
      <alignment vertical="center"/>
      <protection/>
    </xf>
    <xf numFmtId="0" fontId="0" fillId="0" borderId="0" xfId="24" applyFont="1" applyAlignment="1">
      <alignment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4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 horizontal="center"/>
    </xf>
    <xf numFmtId="0" fontId="0" fillId="0" borderId="45" xfId="24" applyFont="1" applyBorder="1">
      <alignment/>
      <protection/>
    </xf>
    <xf numFmtId="0" fontId="4" fillId="0" borderId="46" xfId="24" applyFont="1" applyBorder="1" applyAlignment="1">
      <alignment horizontal="center" vertical="center"/>
      <protection/>
    </xf>
    <xf numFmtId="0" fontId="0" fillId="0" borderId="46" xfId="24" applyFont="1" applyBorder="1">
      <alignment/>
      <protection/>
    </xf>
    <xf numFmtId="0" fontId="4" fillId="0" borderId="12" xfId="24" applyFont="1" applyBorder="1" applyAlignment="1">
      <alignment horizontal="center" vertical="center"/>
      <protection/>
    </xf>
    <xf numFmtId="164" fontId="5" fillId="0" borderId="24" xfId="24" applyNumberFormat="1" applyFont="1" applyFill="1" applyBorder="1" applyAlignment="1">
      <alignment horizontal="center" vertical="center"/>
      <protection/>
    </xf>
    <xf numFmtId="1" fontId="5" fillId="0" borderId="10" xfId="24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12" xfId="24" applyNumberFormat="1" applyFont="1" applyBorder="1" applyAlignment="1">
      <alignment horizontal="center" vertical="center"/>
      <protection/>
    </xf>
    <xf numFmtId="0" fontId="0" fillId="0" borderId="0" xfId="24" applyFont="1" applyBorder="1">
      <alignment/>
      <protection/>
    </xf>
    <xf numFmtId="0" fontId="18" fillId="2" borderId="0" xfId="24" applyFont="1" applyFill="1" applyBorder="1" applyAlignment="1">
      <alignment horizontal="center" vertical="center"/>
      <protection/>
    </xf>
    <xf numFmtId="0" fontId="29" fillId="0" borderId="9" xfId="24" applyFont="1" applyBorder="1" applyAlignment="1">
      <alignment horizontal="center" vertical="center"/>
      <protection/>
    </xf>
    <xf numFmtId="0" fontId="29" fillId="0" borderId="0" xfId="24" applyFont="1" applyBorder="1" applyAlignment="1">
      <alignment horizontal="center" vertical="center"/>
      <protection/>
    </xf>
    <xf numFmtId="0" fontId="29" fillId="0" borderId="10" xfId="24" applyFont="1" applyBorder="1" applyAlignment="1">
      <alignment horizontal="center" vertical="center"/>
      <protection/>
    </xf>
    <xf numFmtId="0" fontId="48" fillId="0" borderId="9" xfId="24" applyFont="1" applyBorder="1" applyAlignment="1">
      <alignment horizontal="center" vertical="center"/>
      <protection/>
    </xf>
    <xf numFmtId="0" fontId="48" fillId="0" borderId="0" xfId="24" applyFont="1" applyBorder="1" applyAlignment="1">
      <alignment horizontal="center" vertical="center"/>
      <protection/>
    </xf>
    <xf numFmtId="0" fontId="48" fillId="0" borderId="10" xfId="24" applyFont="1" applyBorder="1" applyAlignment="1">
      <alignment horizontal="center" vertical="center"/>
      <protection/>
    </xf>
    <xf numFmtId="0" fontId="18" fillId="0" borderId="9" xfId="23" applyFont="1" applyBorder="1" applyAlignment="1">
      <alignment horizontal="center" vertical="center"/>
      <protection/>
    </xf>
    <xf numFmtId="0" fontId="18" fillId="0" borderId="0" xfId="23" applyFont="1" applyBorder="1" applyAlignment="1">
      <alignment horizontal="center" vertical="center"/>
      <protection/>
    </xf>
    <xf numFmtId="0" fontId="18" fillId="0" borderId="10" xfId="23" applyFont="1" applyBorder="1" applyAlignment="1">
      <alignment horizontal="center" vertical="center"/>
      <protection/>
    </xf>
    <xf numFmtId="0" fontId="4" fillId="3" borderId="4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2" xfId="24" applyFont="1" applyFill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43" fillId="0" borderId="0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24" applyFont="1" applyFill="1" applyAlignment="1">
      <alignment horizontal="center" vertical="center"/>
      <protection/>
    </xf>
    <xf numFmtId="49" fontId="6" fillId="0" borderId="0" xfId="24" applyNumberFormat="1" applyFont="1" applyFill="1" applyBorder="1" applyAlignment="1">
      <alignment horizontal="center" vertical="center"/>
      <protection/>
    </xf>
    <xf numFmtId="0" fontId="52" fillId="0" borderId="0" xfId="24" applyFont="1" applyBorder="1" applyAlignment="1">
      <alignment horizontal="center" vertical="center"/>
      <protection/>
    </xf>
    <xf numFmtId="164" fontId="10" fillId="0" borderId="0" xfId="24" applyNumberFormat="1" applyFont="1" applyFill="1" applyBorder="1" applyAlignment="1">
      <alignment horizontal="center" vertical="center"/>
      <protection/>
    </xf>
    <xf numFmtId="0" fontId="0" fillId="0" borderId="0" xfId="24" applyFont="1" applyFill="1" applyBorder="1">
      <alignment/>
      <protection/>
    </xf>
    <xf numFmtId="0" fontId="8" fillId="0" borderId="0" xfId="24" applyFont="1" applyFill="1" applyBorder="1" applyAlignment="1">
      <alignment horizontal="center" vertical="center"/>
      <protection/>
    </xf>
    <xf numFmtId="49" fontId="13" fillId="0" borderId="23" xfId="24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32" fillId="5" borderId="48" xfId="0" applyFont="1" applyFill="1" applyBorder="1" applyAlignment="1">
      <alignment horizontal="centerContinuous" vertical="center"/>
    </xf>
    <xf numFmtId="0" fontId="32" fillId="5" borderId="48" xfId="0" applyFont="1" applyFill="1" applyBorder="1" applyAlignment="1">
      <alignment vertical="center"/>
    </xf>
    <xf numFmtId="0" fontId="0" fillId="5" borderId="49" xfId="0" applyFill="1" applyBorder="1" applyAlignment="1">
      <alignment/>
    </xf>
    <xf numFmtId="0" fontId="20" fillId="6" borderId="50" xfId="0" applyFont="1" applyFill="1" applyBorder="1" applyAlignment="1">
      <alignment horizontal="centerContinuous" vertical="center"/>
    </xf>
    <xf numFmtId="0" fontId="20" fillId="6" borderId="51" xfId="0" applyFont="1" applyFill="1" applyBorder="1" applyAlignment="1">
      <alignment horizontal="centerContinuous" vertical="center"/>
    </xf>
    <xf numFmtId="44" fontId="20" fillId="6" borderId="51" xfId="18" applyFont="1" applyFill="1" applyBorder="1" applyAlignment="1">
      <alignment horizontal="centerContinuous" vertical="center"/>
    </xf>
    <xf numFmtId="0" fontId="0" fillId="6" borderId="52" xfId="0" applyFont="1" applyFill="1" applyBorder="1" applyAlignment="1">
      <alignment horizontal="centerContinuous" vertical="center"/>
    </xf>
    <xf numFmtId="44" fontId="4" fillId="6" borderId="53" xfId="18" applyFont="1" applyFill="1" applyBorder="1" applyAlignment="1">
      <alignment horizontal="centerContinuous" vertical="center"/>
    </xf>
    <xf numFmtId="0" fontId="34" fillId="6" borderId="51" xfId="0" applyFont="1" applyFill="1" applyBorder="1" applyAlignment="1">
      <alignment horizontal="centerContinuous" vertical="center"/>
    </xf>
    <xf numFmtId="0" fontId="34" fillId="6" borderId="54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Continuous" vertical="center"/>
    </xf>
    <xf numFmtId="0" fontId="19" fillId="0" borderId="4" xfId="0" applyFont="1" applyBorder="1" applyAlignment="1">
      <alignment horizontal="centerContinuous" vertical="center"/>
    </xf>
    <xf numFmtId="0" fontId="19" fillId="0" borderId="24" xfId="0" applyFont="1" applyBorder="1" applyAlignment="1">
      <alignment horizontal="centerContinuous" vertical="center"/>
    </xf>
    <xf numFmtId="0" fontId="53" fillId="0" borderId="10" xfId="0" applyFont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 quotePrefix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64" fontId="11" fillId="0" borderId="37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4" fillId="6" borderId="52" xfId="0" applyFont="1" applyFill="1" applyBorder="1" applyAlignment="1">
      <alignment horizontal="centerContinuous" vertical="center"/>
    </xf>
    <xf numFmtId="0" fontId="20" fillId="6" borderId="52" xfId="0" applyFont="1" applyFill="1" applyBorder="1" applyAlignment="1">
      <alignment horizontal="centerContinuous" vertical="center"/>
    </xf>
    <xf numFmtId="0" fontId="0" fillId="6" borderId="51" xfId="0" applyFont="1" applyFill="1" applyBorder="1" applyAlignment="1">
      <alignment horizontal="centerContinuous" vertical="center"/>
    </xf>
    <xf numFmtId="0" fontId="20" fillId="6" borderId="54" xfId="0" applyFont="1" applyFill="1" applyBorder="1" applyAlignment="1">
      <alignment horizontal="centerContinuous" vertical="center"/>
    </xf>
    <xf numFmtId="0" fontId="0" fillId="0" borderId="3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53" fillId="0" borderId="24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54" fillId="0" borderId="2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164" fontId="23" fillId="0" borderId="5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/>
    </xf>
    <xf numFmtId="164" fontId="23" fillId="0" borderId="5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164" fontId="48" fillId="0" borderId="2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164" fontId="56" fillId="0" borderId="0" xfId="0" applyNumberFormat="1" applyFont="1" applyFill="1" applyBorder="1" applyAlignment="1">
      <alignment horizontal="left"/>
    </xf>
    <xf numFmtId="164" fontId="0" fillId="0" borderId="0" xfId="20" applyNumberFormat="1" applyFont="1" applyFill="1" applyAlignment="1">
      <alignment horizontal="center"/>
      <protection/>
    </xf>
    <xf numFmtId="0" fontId="5" fillId="0" borderId="0" xfId="24" applyFont="1" applyFill="1" applyBorder="1" applyAlignment="1">
      <alignment horizontal="left" vertical="center"/>
      <protection/>
    </xf>
    <xf numFmtId="0" fontId="58" fillId="0" borderId="23" xfId="24" applyNumberFormat="1" applyFont="1" applyBorder="1" applyAlignment="1">
      <alignment horizontal="center" vertical="center"/>
      <protection/>
    </xf>
    <xf numFmtId="0" fontId="0" fillId="3" borderId="5" xfId="20" applyFill="1" applyBorder="1">
      <alignment/>
      <protection/>
    </xf>
    <xf numFmtId="0" fontId="0" fillId="3" borderId="6" xfId="20" applyFont="1" applyFill="1" applyBorder="1" applyAlignment="1">
      <alignment/>
      <protection/>
    </xf>
    <xf numFmtId="0" fontId="0" fillId="3" borderId="6" xfId="20" applyFill="1" applyBorder="1">
      <alignment/>
      <protection/>
    </xf>
    <xf numFmtId="0" fontId="59" fillId="3" borderId="6" xfId="20" applyFont="1" applyFill="1" applyBorder="1" applyAlignment="1">
      <alignment horizontal="center"/>
      <protection/>
    </xf>
    <xf numFmtId="0" fontId="0" fillId="3" borderId="7" xfId="20" applyFill="1" applyBorder="1">
      <alignment/>
      <protection/>
    </xf>
    <xf numFmtId="0" fontId="0" fillId="3" borderId="9" xfId="20" applyFill="1" applyBorder="1">
      <alignment/>
      <protection/>
    </xf>
    <xf numFmtId="0" fontId="0" fillId="3" borderId="0" xfId="20" applyFill="1" applyBorder="1">
      <alignment/>
      <protection/>
    </xf>
    <xf numFmtId="0" fontId="4" fillId="3" borderId="0" xfId="20" applyFont="1" applyFill="1" applyBorder="1" applyAlignment="1">
      <alignment horizontal="center"/>
      <protection/>
    </xf>
    <xf numFmtId="0" fontId="0" fillId="3" borderId="10" xfId="20" applyFill="1" applyBorder="1">
      <alignment/>
      <protection/>
    </xf>
    <xf numFmtId="0" fontId="0" fillId="3" borderId="14" xfId="20" applyFill="1" applyBorder="1">
      <alignment/>
      <protection/>
    </xf>
    <xf numFmtId="0" fontId="0" fillId="3" borderId="15" xfId="20" applyFill="1" applyBorder="1">
      <alignment/>
      <protection/>
    </xf>
    <xf numFmtId="0" fontId="4" fillId="3" borderId="15" xfId="20" applyFont="1" applyFill="1" applyBorder="1" applyAlignment="1">
      <alignment horizontal="center"/>
      <protection/>
    </xf>
    <xf numFmtId="0" fontId="0" fillId="3" borderId="16" xfId="20" applyFill="1" applyBorder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44" fontId="20" fillId="6" borderId="53" xfId="18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0" fillId="6" borderId="50" xfId="0" applyFont="1" applyFill="1" applyBorder="1" applyAlignment="1">
      <alignment vertical="center"/>
    </xf>
    <xf numFmtId="0" fontId="20" fillId="6" borderId="51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60" fillId="0" borderId="6" xfId="20" applyFont="1" applyBorder="1" applyAlignment="1">
      <alignment horizontal="centerContinuous" vertical="center"/>
      <protection/>
    </xf>
    <xf numFmtId="0" fontId="60" fillId="0" borderId="7" xfId="20" applyFont="1" applyBorder="1" applyAlignment="1">
      <alignment horizontal="centerContinuous" vertical="center"/>
      <protection/>
    </xf>
    <xf numFmtId="0" fontId="19" fillId="0" borderId="0" xfId="20" applyFont="1" applyBorder="1" applyAlignment="1">
      <alignment vertical="center"/>
      <protection/>
    </xf>
    <xf numFmtId="0" fontId="19" fillId="0" borderId="10" xfId="20" applyFont="1" applyBorder="1" applyAlignment="1">
      <alignment vertical="center"/>
      <protection/>
    </xf>
    <xf numFmtId="0" fontId="55" fillId="0" borderId="0" xfId="20" applyFont="1" applyBorder="1" applyAlignment="1">
      <alignment horizontal="center" vertical="center"/>
      <protection/>
    </xf>
    <xf numFmtId="164" fontId="61" fillId="0" borderId="10" xfId="20" applyNumberFormat="1" applyFont="1" applyBorder="1" applyAlignment="1">
      <alignment horizontal="center" vertical="center"/>
      <protection/>
    </xf>
    <xf numFmtId="0" fontId="62" fillId="0" borderId="0" xfId="20" applyFont="1" applyBorder="1" applyAlignment="1">
      <alignment horizontal="center" vertical="center"/>
      <protection/>
    </xf>
    <xf numFmtId="164" fontId="63" fillId="0" borderId="10" xfId="20" applyNumberFormat="1" applyFont="1" applyBorder="1" applyAlignment="1">
      <alignment horizontal="center" vertical="center"/>
      <protection/>
    </xf>
    <xf numFmtId="0" fontId="53" fillId="0" borderId="43" xfId="0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164" fontId="4" fillId="0" borderId="8" xfId="0" applyNumberFormat="1" applyFont="1" applyBorder="1" applyAlignment="1" quotePrefix="1">
      <alignment horizontal="center" vertical="center"/>
    </xf>
    <xf numFmtId="0" fontId="53" fillId="0" borderId="0" xfId="0" applyFont="1" applyBorder="1" applyAlignment="1">
      <alignment vertical="center"/>
    </xf>
    <xf numFmtId="44" fontId="20" fillId="6" borderId="52" xfId="18" applyFont="1" applyFill="1" applyBorder="1" applyAlignment="1">
      <alignment horizontal="centerContinuous" vertical="center"/>
    </xf>
    <xf numFmtId="44" fontId="20" fillId="6" borderId="52" xfId="18" applyFont="1" applyFill="1" applyBorder="1" applyAlignment="1">
      <alignment vertical="center"/>
    </xf>
    <xf numFmtId="44" fontId="4" fillId="6" borderId="53" xfId="18" applyFont="1" applyFill="1" applyBorder="1" applyAlignment="1">
      <alignment vertical="center"/>
    </xf>
    <xf numFmtId="0" fontId="55" fillId="0" borderId="4" xfId="20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Continuous" vertical="center"/>
    </xf>
    <xf numFmtId="164" fontId="61" fillId="0" borderId="24" xfId="20" applyNumberFormat="1" applyFont="1" applyBorder="1" applyAlignment="1">
      <alignment horizontal="center" vertical="center"/>
      <protection/>
    </xf>
    <xf numFmtId="0" fontId="19" fillId="0" borderId="62" xfId="0" applyFont="1" applyBorder="1" applyAlignment="1">
      <alignment horizontal="centerContinuous" vertical="center"/>
    </xf>
    <xf numFmtId="0" fontId="19" fillId="0" borderId="63" xfId="0" applyFont="1" applyBorder="1" applyAlignment="1">
      <alignment horizontal="centerContinuous" vertical="center"/>
    </xf>
    <xf numFmtId="0" fontId="53" fillId="0" borderId="64" xfId="0" applyFont="1" applyBorder="1" applyAlignment="1">
      <alignment horizontal="centerContinuous" vertical="center"/>
    </xf>
    <xf numFmtId="0" fontId="53" fillId="0" borderId="19" xfId="0" applyFont="1" applyBorder="1" applyAlignment="1">
      <alignment horizontal="centerContinuous" vertical="center"/>
    </xf>
    <xf numFmtId="0" fontId="34" fillId="6" borderId="52" xfId="0" applyFont="1" applyFill="1" applyBorder="1" applyAlignment="1">
      <alignment vertical="center"/>
    </xf>
    <xf numFmtId="0" fontId="4" fillId="6" borderId="51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53" fillId="0" borderId="67" xfId="0" applyFont="1" applyBorder="1" applyAlignment="1">
      <alignment horizontal="centerContinuous" vertical="center"/>
    </xf>
    <xf numFmtId="164" fontId="61" fillId="0" borderId="8" xfId="20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0" fillId="0" borderId="0" xfId="22" applyNumberFormat="1" applyFont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56" fillId="0" borderId="0" xfId="21">
      <alignment/>
      <protection/>
    </xf>
    <xf numFmtId="164" fontId="19" fillId="0" borderId="0" xfId="22" applyNumberFormat="1" applyFont="1" applyAlignment="1">
      <alignment horizontal="center"/>
      <protection/>
    </xf>
    <xf numFmtId="0" fontId="62" fillId="0" borderId="0" xfId="21" applyFont="1" applyAlignment="1">
      <alignment horizontal="left" vertical="center"/>
      <protection/>
    </xf>
    <xf numFmtId="0" fontId="0" fillId="0" borderId="0" xfId="21" applyFont="1" applyAlignment="1">
      <alignment/>
      <protection/>
    </xf>
    <xf numFmtId="0" fontId="23" fillId="0" borderId="0" xfId="21" applyFont="1" applyAlignment="1">
      <alignment horizontal="center" vertical="center"/>
      <protection/>
    </xf>
    <xf numFmtId="0" fontId="0" fillId="0" borderId="0" xfId="21" applyFont="1" applyBorder="1" applyAlignment="1">
      <alignment/>
      <protection/>
    </xf>
    <xf numFmtId="0" fontId="16" fillId="0" borderId="0" xfId="21" applyFont="1" applyFill="1" applyAlignment="1">
      <alignment horizontal="left" vertical="center"/>
      <protection/>
    </xf>
    <xf numFmtId="0" fontId="0" fillId="0" borderId="0" xfId="0" applyBorder="1" applyAlignment="1">
      <alignment/>
    </xf>
    <xf numFmtId="0" fontId="65" fillId="0" borderId="0" xfId="0" applyFont="1" applyBorder="1" applyAlignment="1">
      <alignment vertical="center"/>
    </xf>
    <xf numFmtId="0" fontId="0" fillId="0" borderId="24" xfId="0" applyBorder="1" applyAlignment="1">
      <alignment/>
    </xf>
    <xf numFmtId="0" fontId="65" fillId="0" borderId="24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6" borderId="68" xfId="0" applyNumberFormat="1" applyFont="1" applyFill="1" applyBorder="1" applyAlignment="1">
      <alignment vertical="center"/>
    </xf>
    <xf numFmtId="49" fontId="0" fillId="6" borderId="69" xfId="0" applyNumberFormat="1" applyFont="1" applyFill="1" applyBorder="1" applyAlignment="1">
      <alignment vertical="center"/>
    </xf>
    <xf numFmtId="49" fontId="32" fillId="6" borderId="69" xfId="0" applyNumberFormat="1" applyFont="1" applyFill="1" applyBorder="1" applyAlignment="1">
      <alignment horizontal="left" vertical="center"/>
    </xf>
    <xf numFmtId="49" fontId="0" fillId="6" borderId="70" xfId="0" applyNumberFormat="1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67" fillId="0" borderId="70" xfId="0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6" fillId="0" borderId="71" xfId="0" applyFont="1" applyBorder="1" applyAlignment="1">
      <alignment vertical="center"/>
    </xf>
    <xf numFmtId="49" fontId="32" fillId="6" borderId="69" xfId="0" applyNumberFormat="1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9" fillId="6" borderId="72" xfId="0" applyFont="1" applyFill="1" applyBorder="1" applyAlignment="1">
      <alignment/>
    </xf>
    <xf numFmtId="0" fontId="69" fillId="6" borderId="22" xfId="0" applyFont="1" applyFill="1" applyBorder="1" applyAlignment="1">
      <alignment/>
    </xf>
    <xf numFmtId="0" fontId="69" fillId="6" borderId="42" xfId="0" applyFont="1" applyFill="1" applyBorder="1" applyAlignment="1">
      <alignment horizontal="left"/>
    </xf>
    <xf numFmtId="0" fontId="0" fillId="6" borderId="22" xfId="0" applyFont="1" applyFill="1" applyBorder="1" applyAlignment="1" quotePrefix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3" fillId="0" borderId="42" xfId="0" applyFont="1" applyBorder="1" applyAlignment="1" quotePrefix="1">
      <alignment horizontal="left"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4" fontId="70" fillId="0" borderId="3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71" fillId="0" borderId="0" xfId="0" applyNumberFormat="1" applyFont="1" applyFill="1" applyBorder="1" applyAlignment="1">
      <alignment horizontal="right"/>
    </xf>
    <xf numFmtId="49" fontId="72" fillId="0" borderId="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quotePrefix="1">
      <alignment/>
    </xf>
    <xf numFmtId="0" fontId="0" fillId="0" borderId="41" xfId="0" applyFont="1" applyBorder="1" applyAlignment="1">
      <alignment/>
    </xf>
    <xf numFmtId="0" fontId="23" fillId="0" borderId="21" xfId="0" applyFont="1" applyBorder="1" applyAlignment="1" quotePrefix="1">
      <alignment horizontal="left"/>
    </xf>
    <xf numFmtId="0" fontId="16" fillId="6" borderId="41" xfId="0" applyFont="1" applyFill="1" applyBorder="1" applyAlignment="1" quotePrefix="1">
      <alignment horizontal="left"/>
    </xf>
    <xf numFmtId="0" fontId="0" fillId="6" borderId="42" xfId="0" applyFill="1" applyBorder="1" applyAlignment="1">
      <alignment/>
    </xf>
    <xf numFmtId="0" fontId="69" fillId="6" borderId="22" xfId="0" applyFont="1" applyFill="1" applyBorder="1" applyAlignment="1">
      <alignment horizontal="center"/>
    </xf>
    <xf numFmtId="0" fontId="0" fillId="6" borderId="32" xfId="0" applyFill="1" applyBorder="1" applyAlignment="1">
      <alignment/>
    </xf>
    <xf numFmtId="0" fontId="69" fillId="6" borderId="39" xfId="0" applyFont="1" applyFill="1" applyBorder="1" applyAlignment="1">
      <alignment horizontal="left"/>
    </xf>
    <xf numFmtId="0" fontId="0" fillId="6" borderId="16" xfId="0" applyFill="1" applyBorder="1" applyAlignment="1">
      <alignment/>
    </xf>
    <xf numFmtId="0" fontId="4" fillId="0" borderId="0" xfId="0" applyFont="1" applyBorder="1" applyAlignment="1" quotePrefix="1">
      <alignment horizontal="center"/>
    </xf>
    <xf numFmtId="164" fontId="18" fillId="0" borderId="10" xfId="0" applyNumberFormat="1" applyFont="1" applyBorder="1" applyAlignment="1" quotePrefix="1">
      <alignment horizontal="center"/>
    </xf>
    <xf numFmtId="0" fontId="74" fillId="0" borderId="0" xfId="0" applyFont="1" applyBorder="1" applyAlignment="1">
      <alignment horizontal="center"/>
    </xf>
    <xf numFmtId="164" fontId="4" fillId="0" borderId="10" xfId="0" applyNumberFormat="1" applyFont="1" applyBorder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24" xfId="0" applyFont="1" applyBorder="1" applyAlignment="1">
      <alignment/>
    </xf>
    <xf numFmtId="0" fontId="58" fillId="0" borderId="0" xfId="0" applyFont="1" applyFill="1" applyAlignment="1">
      <alignment horizontal="center"/>
    </xf>
    <xf numFmtId="0" fontId="0" fillId="0" borderId="8" xfId="0" applyFont="1" applyBorder="1" applyAlignment="1">
      <alignment/>
    </xf>
    <xf numFmtId="0" fontId="74" fillId="0" borderId="4" xfId="0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20" fillId="0" borderId="0" xfId="0" applyFont="1" applyBorder="1" applyAlignment="1" quotePrefix="1">
      <alignment horizontal="right"/>
    </xf>
    <xf numFmtId="164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9" fillId="6" borderId="15" xfId="0" applyFont="1" applyFill="1" applyBorder="1" applyAlignment="1">
      <alignment horizontal="left"/>
    </xf>
    <xf numFmtId="0" fontId="0" fillId="6" borderId="40" xfId="0" applyFont="1" applyFill="1" applyBorder="1" applyAlignment="1">
      <alignment/>
    </xf>
    <xf numFmtId="0" fontId="30" fillId="0" borderId="4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/>
    </xf>
    <xf numFmtId="0" fontId="20" fillId="0" borderId="0" xfId="0" applyFont="1" applyBorder="1" applyAlignment="1" quotePrefix="1">
      <alignment horizontal="center"/>
    </xf>
    <xf numFmtId="0" fontId="7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0" fillId="0" borderId="4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0" fillId="0" borderId="24" xfId="0" applyFont="1" applyBorder="1" applyAlignment="1" quotePrefix="1">
      <alignment/>
    </xf>
    <xf numFmtId="49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2" fillId="0" borderId="4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78" fillId="0" borderId="0" xfId="0" applyFont="1" applyFill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79" fillId="0" borderId="4" xfId="0" applyFont="1" applyBorder="1" applyAlignment="1" quotePrefix="1">
      <alignment horizontal="center"/>
    </xf>
    <xf numFmtId="164" fontId="18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8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/>
    </xf>
    <xf numFmtId="164" fontId="4" fillId="0" borderId="8" xfId="0" applyNumberFormat="1" applyFont="1" applyBorder="1" applyAlignment="1" quotePrefix="1">
      <alignment horizontal="center"/>
    </xf>
    <xf numFmtId="0" fontId="30" fillId="0" borderId="9" xfId="0" applyFont="1" applyBorder="1" applyAlignment="1">
      <alignment horizontal="left"/>
    </xf>
    <xf numFmtId="0" fontId="74" fillId="0" borderId="0" xfId="0" applyFont="1" applyBorder="1" applyAlignment="1" quotePrefix="1">
      <alignment horizontal="center"/>
    </xf>
    <xf numFmtId="0" fontId="0" fillId="0" borderId="42" xfId="0" applyFont="1" applyBorder="1" applyAlignment="1" quotePrefix="1">
      <alignment/>
    </xf>
    <xf numFmtId="0" fontId="4" fillId="0" borderId="42" xfId="0" applyFont="1" applyBorder="1" applyAlignment="1">
      <alignment horizontal="center"/>
    </xf>
    <xf numFmtId="0" fontId="0" fillId="0" borderId="32" xfId="0" applyBorder="1" applyAlignment="1">
      <alignment/>
    </xf>
    <xf numFmtId="0" fontId="78" fillId="0" borderId="4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164" fontId="23" fillId="0" borderId="9" xfId="0" applyNumberFormat="1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/>
    </xf>
    <xf numFmtId="0" fontId="79" fillId="0" borderId="8" xfId="0" applyFont="1" applyBorder="1" applyAlignment="1">
      <alignment horizontal="center"/>
    </xf>
    <xf numFmtId="0" fontId="0" fillId="0" borderId="41" xfId="0" applyFont="1" applyBorder="1" applyAlignment="1" quotePrefix="1">
      <alignment horizontal="left"/>
    </xf>
    <xf numFmtId="164" fontId="0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69" fillId="0" borderId="4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46" fillId="0" borderId="4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20" fillId="0" borderId="28" xfId="0" applyFont="1" applyBorder="1" applyAlignment="1" quotePrefix="1">
      <alignment horizontal="center"/>
    </xf>
    <xf numFmtId="164" fontId="18" fillId="0" borderId="30" xfId="0" applyNumberFormat="1" applyFont="1" applyBorder="1" applyAlignment="1" quotePrefix="1">
      <alignment horizontal="center"/>
    </xf>
    <xf numFmtId="0" fontId="74" fillId="0" borderId="28" xfId="0" applyFont="1" applyBorder="1" applyAlignment="1">
      <alignment horizontal="center"/>
    </xf>
    <xf numFmtId="164" fontId="4" fillId="0" borderId="30" xfId="0" applyNumberFormat="1" applyFont="1" applyBorder="1" applyAlignment="1" quotePrefix="1">
      <alignment horizontal="center"/>
    </xf>
    <xf numFmtId="164" fontId="4" fillId="0" borderId="29" xfId="0" applyNumberFormat="1" applyFont="1" applyBorder="1" applyAlignment="1" quotePrefix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29" xfId="0" applyNumberFormat="1" applyFont="1" applyBorder="1" applyAlignment="1">
      <alignment/>
    </xf>
    <xf numFmtId="0" fontId="81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74" fillId="0" borderId="27" xfId="0" applyFont="1" applyBorder="1" applyAlignment="1">
      <alignment horizontal="center"/>
    </xf>
    <xf numFmtId="164" fontId="4" fillId="0" borderId="28" xfId="0" applyNumberFormat="1" applyFont="1" applyBorder="1" applyAlignment="1" quotePrefix="1">
      <alignment horizontal="center"/>
    </xf>
    <xf numFmtId="0" fontId="20" fillId="0" borderId="28" xfId="0" applyFont="1" applyBorder="1" applyAlignment="1" quotePrefix="1">
      <alignment horizontal="right"/>
    </xf>
    <xf numFmtId="164" fontId="18" fillId="0" borderId="30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74" fillId="0" borderId="0" xfId="0" applyFont="1" applyFill="1" applyAlignment="1">
      <alignment horizontal="left" vertical="center"/>
    </xf>
    <xf numFmtId="0" fontId="0" fillId="0" borderId="24" xfId="0" applyBorder="1" applyAlignment="1">
      <alignment horizontal="right"/>
    </xf>
    <xf numFmtId="0" fontId="82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4" fillId="0" borderId="0" xfId="0" applyFont="1" applyFill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4" fillId="0" borderId="24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4" fillId="0" borderId="0" xfId="0" applyFont="1" applyAlignment="1">
      <alignment horizontal="left"/>
    </xf>
    <xf numFmtId="0" fontId="83" fillId="0" borderId="0" xfId="0" applyFont="1" applyAlignment="1" quotePrefix="1">
      <alignment horizontal="right"/>
    </xf>
    <xf numFmtId="0" fontId="8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 quotePrefix="1">
      <alignment horizontal="right"/>
    </xf>
    <xf numFmtId="0" fontId="83" fillId="0" borderId="0" xfId="0" applyFont="1" applyAlignment="1" quotePrefix="1">
      <alignment horizontal="right" vertical="center"/>
    </xf>
    <xf numFmtId="0" fontId="7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83" fillId="0" borderId="0" xfId="0" applyFont="1" applyAlignment="1" quotePrefix="1">
      <alignment horizontal="left"/>
    </xf>
    <xf numFmtId="49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4" fillId="0" borderId="2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4" fillId="0" borderId="0" xfId="0" applyFont="1" applyFill="1" applyBorder="1" applyAlignment="1" quotePrefix="1">
      <alignment horizontal="center"/>
    </xf>
    <xf numFmtId="0" fontId="0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24" fillId="0" borderId="24" xfId="0" applyFont="1" applyBorder="1" applyAlignment="1" quotePrefix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74" fillId="0" borderId="24" xfId="0" applyFont="1" applyFill="1" applyBorder="1" applyAlignment="1">
      <alignment horizontal="left" vertical="center"/>
    </xf>
    <xf numFmtId="0" fontId="24" fillId="0" borderId="0" xfId="0" applyFont="1" applyFill="1" applyBorder="1" applyAlignment="1" quotePrefix="1">
      <alignment horizontal="right"/>
    </xf>
    <xf numFmtId="0" fontId="8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83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4" fillId="0" borderId="24" xfId="0" applyFont="1" applyBorder="1" applyAlignment="1">
      <alignment horizontal="right"/>
    </xf>
    <xf numFmtId="0" fontId="83" fillId="0" borderId="0" xfId="0" applyFont="1" applyAlignment="1">
      <alignment horizontal="left" vertical="top"/>
    </xf>
    <xf numFmtId="0" fontId="16" fillId="0" borderId="0" xfId="0" applyFont="1" applyBorder="1" applyAlignment="1">
      <alignment/>
    </xf>
    <xf numFmtId="0" fontId="83" fillId="0" borderId="0" xfId="0" applyFont="1" applyAlignment="1">
      <alignment horizontal="left" vertical="center"/>
    </xf>
    <xf numFmtId="0" fontId="24" fillId="0" borderId="0" xfId="0" applyFont="1" applyFill="1" applyAlignment="1" quotePrefix="1">
      <alignment horizontal="left"/>
    </xf>
    <xf numFmtId="0" fontId="24" fillId="0" borderId="24" xfId="0" applyFont="1" applyFill="1" applyBorder="1" applyAlignment="1">
      <alignment horizontal="right"/>
    </xf>
    <xf numFmtId="0" fontId="83" fillId="0" borderId="0" xfId="0" applyFont="1" applyAlignment="1" quotePrefix="1">
      <alignment horizontal="right" vertical="top"/>
    </xf>
    <xf numFmtId="0" fontId="41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24" fillId="0" borderId="24" xfId="0" applyFont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0" fillId="0" borderId="24" xfId="0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Fill="1" applyAlignment="1" quotePrefix="1">
      <alignment horizontal="right"/>
    </xf>
    <xf numFmtId="0" fontId="86" fillId="2" borderId="74" xfId="0" applyFont="1" applyFill="1" applyBorder="1" applyAlignment="1">
      <alignment horizontal="center"/>
    </xf>
    <xf numFmtId="0" fontId="83" fillId="0" borderId="0" xfId="0" applyFont="1" applyAlignment="1">
      <alignment vertical="top"/>
    </xf>
    <xf numFmtId="0" fontId="24" fillId="0" borderId="0" xfId="0" applyFont="1" applyFill="1" applyAlignment="1" quotePrefix="1">
      <alignment horizontal="right"/>
    </xf>
    <xf numFmtId="0" fontId="87" fillId="2" borderId="75" xfId="0" applyFont="1" applyFill="1" applyBorder="1" applyAlignment="1">
      <alignment horizontal="center"/>
    </xf>
    <xf numFmtId="0" fontId="24" fillId="0" borderId="0" xfId="0" applyFont="1" applyAlignment="1" quotePrefix="1">
      <alignment horizontal="left"/>
    </xf>
    <xf numFmtId="0" fontId="57" fillId="0" borderId="0" xfId="0" applyFont="1" applyAlignment="1">
      <alignment horizontal="left"/>
    </xf>
    <xf numFmtId="0" fontId="83" fillId="0" borderId="0" xfId="0" applyFont="1" applyBorder="1" applyAlignment="1">
      <alignment horizontal="right" vertical="center"/>
    </xf>
    <xf numFmtId="0" fontId="41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2" fillId="0" borderId="24" xfId="0" applyFont="1" applyBorder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right"/>
    </xf>
    <xf numFmtId="0" fontId="19" fillId="0" borderId="24" xfId="0" applyFont="1" applyBorder="1" applyAlignment="1">
      <alignment horizontal="left"/>
    </xf>
    <xf numFmtId="0" fontId="88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Alignment="1" quotePrefix="1">
      <alignment/>
    </xf>
    <xf numFmtId="0" fontId="83" fillId="0" borderId="0" xfId="0" applyFont="1" applyBorder="1" applyAlignment="1">
      <alignment horizontal="center" vertical="center"/>
    </xf>
    <xf numFmtId="0" fontId="24" fillId="0" borderId="0" xfId="0" applyFont="1" applyFill="1" applyAlignment="1" quotePrefix="1">
      <alignment horizontal="center"/>
    </xf>
    <xf numFmtId="0" fontId="19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83" fillId="0" borderId="0" xfId="0" applyFont="1" applyAlignment="1" quotePrefix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0" fontId="83" fillId="0" borderId="24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top"/>
    </xf>
    <xf numFmtId="0" fontId="83" fillId="0" borderId="24" xfId="0" applyFont="1" applyBorder="1" applyAlignment="1">
      <alignment horizontal="center" vertical="center"/>
    </xf>
    <xf numFmtId="0" fontId="83" fillId="0" borderId="0" xfId="0" applyFont="1" applyBorder="1" applyAlignment="1" quotePrefix="1">
      <alignment horizontal="center" vertical="center"/>
    </xf>
    <xf numFmtId="0" fontId="0" fillId="0" borderId="24" xfId="0" applyFont="1" applyFill="1" applyBorder="1" applyAlignment="1">
      <alignment/>
    </xf>
    <xf numFmtId="0" fontId="19" fillId="0" borderId="0" xfId="0" applyFont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89" fillId="6" borderId="68" xfId="0" applyFont="1" applyFill="1" applyBorder="1" applyAlignment="1">
      <alignment/>
    </xf>
    <xf numFmtId="0" fontId="89" fillId="6" borderId="69" xfId="0" applyFont="1" applyFill="1" applyBorder="1" applyAlignment="1">
      <alignment/>
    </xf>
    <xf numFmtId="0" fontId="90" fillId="6" borderId="69" xfId="0" applyFont="1" applyFill="1" applyBorder="1" applyAlignment="1" quotePrefix="1">
      <alignment horizontal="center"/>
    </xf>
    <xf numFmtId="0" fontId="89" fillId="6" borderId="70" xfId="0" applyFont="1" applyFill="1" applyBorder="1" applyAlignment="1">
      <alignment/>
    </xf>
    <xf numFmtId="0" fontId="90" fillId="0" borderId="0" xfId="0" applyFont="1" applyFill="1" applyBorder="1" applyAlignment="1" quotePrefix="1">
      <alignment horizontal="center"/>
    </xf>
    <xf numFmtId="0" fontId="0" fillId="7" borderId="1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2" xfId="0" applyFill="1" applyBorder="1" applyAlignment="1">
      <alignment/>
    </xf>
    <xf numFmtId="0" fontId="91" fillId="7" borderId="2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11" fillId="5" borderId="68" xfId="0" applyFont="1" applyFill="1" applyBorder="1" applyAlignment="1">
      <alignment/>
    </xf>
    <xf numFmtId="0" fontId="0" fillId="5" borderId="70" xfId="0" applyFill="1" applyBorder="1" applyAlignment="1">
      <alignment/>
    </xf>
    <xf numFmtId="0" fontId="0" fillId="2" borderId="68" xfId="0" applyFont="1" applyFill="1" applyBorder="1" applyAlignment="1">
      <alignment/>
    </xf>
    <xf numFmtId="0" fontId="90" fillId="2" borderId="69" xfId="0" applyFont="1" applyFill="1" applyBorder="1" applyAlignment="1">
      <alignment/>
    </xf>
    <xf numFmtId="0" fontId="0" fillId="2" borderId="69" xfId="0" applyFont="1" applyFill="1" applyBorder="1" applyAlignment="1">
      <alignment/>
    </xf>
    <xf numFmtId="0" fontId="4" fillId="2" borderId="70" xfId="0" applyFont="1" applyFill="1" applyBorder="1" applyAlignment="1">
      <alignment horizontal="center"/>
    </xf>
    <xf numFmtId="0" fontId="5" fillId="2" borderId="6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6" borderId="7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76" xfId="0" applyFont="1" applyFill="1" applyBorder="1" applyAlignment="1">
      <alignment horizontal="center"/>
    </xf>
    <xf numFmtId="0" fontId="0" fillId="7" borderId="41" xfId="0" applyFont="1" applyFill="1" applyBorder="1" applyAlignment="1">
      <alignment/>
    </xf>
    <xf numFmtId="0" fontId="46" fillId="7" borderId="42" xfId="0" applyFont="1" applyFill="1" applyBorder="1" applyAlignment="1">
      <alignment horizontal="center"/>
    </xf>
    <xf numFmtId="0" fontId="0" fillId="7" borderId="42" xfId="0" applyFont="1" applyFill="1" applyBorder="1" applyAlignment="1">
      <alignment/>
    </xf>
    <xf numFmtId="0" fontId="46" fillId="7" borderId="42" xfId="0" applyFont="1" applyFill="1" applyBorder="1" applyAlignment="1" quotePrefix="1">
      <alignment horizontal="center"/>
    </xf>
    <xf numFmtId="0" fontId="0" fillId="7" borderId="32" xfId="0" applyFont="1" applyFill="1" applyBorder="1" applyAlignment="1">
      <alignment/>
    </xf>
    <xf numFmtId="0" fontId="0" fillId="8" borderId="41" xfId="0" applyFill="1" applyBorder="1" applyAlignment="1">
      <alignment/>
    </xf>
    <xf numFmtId="0" fontId="4" fillId="8" borderId="32" xfId="0" applyFont="1" applyFill="1" applyBorder="1" applyAlignment="1">
      <alignment horizontal="center"/>
    </xf>
    <xf numFmtId="0" fontId="4" fillId="2" borderId="72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6" fillId="7" borderId="4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1" fillId="0" borderId="77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8" xfId="0" applyFont="1" applyBorder="1" applyAlignment="1">
      <alignment/>
    </xf>
    <xf numFmtId="1" fontId="92" fillId="0" borderId="4" xfId="0" applyNumberFormat="1" applyFont="1" applyBorder="1" applyAlignment="1">
      <alignment horizontal="center"/>
    </xf>
    <xf numFmtId="1" fontId="92" fillId="0" borderId="0" xfId="0" applyNumberFormat="1" applyFont="1" applyBorder="1" applyAlignment="1">
      <alignment horizontal="center"/>
    </xf>
    <xf numFmtId="16" fontId="0" fillId="7" borderId="23" xfId="0" applyNumberFormat="1" applyFont="1" applyFill="1" applyBorder="1" applyAlignment="1" quotePrefix="1">
      <alignment/>
    </xf>
    <xf numFmtId="1" fontId="93" fillId="0" borderId="8" xfId="0" applyNumberFormat="1" applyFont="1" applyBorder="1" applyAlignment="1" quotePrefix="1">
      <alignment horizontal="center"/>
    </xf>
    <xf numFmtId="0" fontId="1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94" fillId="0" borderId="77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8" fillId="0" borderId="77" xfId="0" applyFont="1" applyBorder="1" applyAlignment="1">
      <alignment horizontal="center"/>
    </xf>
    <xf numFmtId="164" fontId="29" fillId="0" borderId="23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" xfId="0" applyBorder="1" applyAlignment="1">
      <alignment/>
    </xf>
    <xf numFmtId="0" fontId="85" fillId="7" borderId="23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85" fillId="0" borderId="8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1" fontId="91" fillId="0" borderId="0" xfId="0" applyNumberFormat="1" applyFont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77" xfId="0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" fontId="93" fillId="0" borderId="39" xfId="0" applyNumberFormat="1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1" fontId="92" fillId="0" borderId="15" xfId="0" applyNumberFormat="1" applyFont="1" applyBorder="1" applyAlignment="1">
      <alignment horizontal="center"/>
    </xf>
    <xf numFmtId="16" fontId="0" fillId="7" borderId="25" xfId="0" applyNumberFormat="1" applyFont="1" applyFill="1" applyBorder="1" applyAlignment="1">
      <alignment/>
    </xf>
    <xf numFmtId="1" fontId="92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/>
    </xf>
    <xf numFmtId="0" fontId="85" fillId="0" borderId="40" xfId="0" applyFont="1" applyBorder="1" applyAlignment="1">
      <alignment horizontal="center"/>
    </xf>
    <xf numFmtId="0" fontId="96" fillId="0" borderId="0" xfId="0" applyFont="1" applyFill="1" applyBorder="1" applyAlignment="1" quotePrefix="1">
      <alignment horizontal="center"/>
    </xf>
    <xf numFmtId="0" fontId="4" fillId="0" borderId="4" xfId="0" applyFont="1" applyBorder="1" applyAlignment="1">
      <alignment/>
    </xf>
    <xf numFmtId="0" fontId="97" fillId="0" borderId="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16" fontId="0" fillId="7" borderId="25" xfId="0" applyNumberFormat="1" applyFont="1" applyFill="1" applyBorder="1" applyAlignment="1" quotePrefix="1">
      <alignment/>
    </xf>
    <xf numFmtId="49" fontId="4" fillId="0" borderId="4" xfId="0" applyNumberFormat="1" applyFont="1" applyBorder="1" applyAlignment="1">
      <alignment/>
    </xf>
    <xf numFmtId="0" fontId="94" fillId="0" borderId="79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0" fillId="2" borderId="68" xfId="0" applyFont="1" applyFill="1" applyBorder="1" applyAlignment="1">
      <alignment/>
    </xf>
    <xf numFmtId="0" fontId="1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4" fillId="0" borderId="8" xfId="0" applyFont="1" applyFill="1" applyBorder="1" applyAlignment="1">
      <alignment horizontal="center"/>
    </xf>
    <xf numFmtId="1" fontId="93" fillId="0" borderId="0" xfId="0" applyNumberFormat="1" applyFont="1" applyBorder="1" applyAlignment="1">
      <alignment horizontal="center"/>
    </xf>
    <xf numFmtId="1" fontId="92" fillId="0" borderId="8" xfId="0" applyNumberFormat="1" applyFont="1" applyBorder="1" applyAlignment="1">
      <alignment horizontal="center"/>
    </xf>
    <xf numFmtId="0" fontId="82" fillId="0" borderId="79" xfId="0" applyFont="1" applyBorder="1" applyAlignment="1">
      <alignment horizontal="center"/>
    </xf>
    <xf numFmtId="164" fontId="23" fillId="0" borderId="57" xfId="0" applyNumberFormat="1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80" xfId="0" applyFont="1" applyBorder="1" applyAlignment="1">
      <alignment horizontal="center"/>
    </xf>
    <xf numFmtId="1" fontId="93" fillId="0" borderId="27" xfId="0" applyNumberFormat="1" applyFont="1" applyBorder="1" applyAlignment="1" quotePrefix="1">
      <alignment horizontal="center"/>
    </xf>
    <xf numFmtId="1" fontId="92" fillId="0" borderId="28" xfId="0" applyNumberFormat="1" applyFont="1" applyBorder="1" applyAlignment="1">
      <alignment horizontal="center"/>
    </xf>
    <xf numFmtId="0" fontId="85" fillId="7" borderId="57" xfId="0" applyFont="1" applyFill="1" applyBorder="1" applyAlignment="1">
      <alignment horizontal="center"/>
    </xf>
    <xf numFmtId="1" fontId="93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/>
    </xf>
    <xf numFmtId="0" fontId="0" fillId="0" borderId="79" xfId="0" applyFont="1" applyBorder="1" applyAlignment="1">
      <alignment/>
    </xf>
    <xf numFmtId="0" fontId="0" fillId="0" borderId="30" xfId="0" applyFont="1" applyBorder="1" applyAlignment="1">
      <alignment/>
    </xf>
    <xf numFmtId="1" fontId="0" fillId="0" borderId="29" xfId="0" applyNumberFormat="1" applyFont="1" applyBorder="1" applyAlignment="1">
      <alignment/>
    </xf>
    <xf numFmtId="1" fontId="98" fillId="0" borderId="27" xfId="0" applyNumberFormat="1" applyFont="1" applyBorder="1" applyAlignment="1">
      <alignment horizontal="center"/>
    </xf>
    <xf numFmtId="0" fontId="85" fillId="0" borderId="28" xfId="0" applyFont="1" applyFill="1" applyBorder="1" applyAlignment="1">
      <alignment horizontal="center"/>
    </xf>
    <xf numFmtId="1" fontId="98" fillId="0" borderId="29" xfId="0" applyNumberFormat="1" applyFont="1" applyBorder="1" applyAlignment="1">
      <alignment horizontal="center"/>
    </xf>
    <xf numFmtId="0" fontId="48" fillId="0" borderId="9" xfId="24" applyFont="1" applyBorder="1" applyAlignment="1">
      <alignment horizontal="center" vertical="center"/>
      <protection/>
    </xf>
    <xf numFmtId="0" fontId="48" fillId="0" borderId="0" xfId="24" applyFont="1" applyBorder="1" applyAlignment="1">
      <alignment horizontal="center" vertical="center"/>
      <protection/>
    </xf>
    <xf numFmtId="0" fontId="48" fillId="0" borderId="10" xfId="24" applyFont="1" applyBorder="1" applyAlignment="1">
      <alignment horizontal="center" vertical="center"/>
      <protection/>
    </xf>
    <xf numFmtId="0" fontId="29" fillId="0" borderId="9" xfId="24" applyFont="1" applyBorder="1" applyAlignment="1">
      <alignment horizontal="center" vertical="center"/>
      <protection/>
    </xf>
    <xf numFmtId="0" fontId="29" fillId="0" borderId="0" xfId="24" applyFont="1" applyBorder="1" applyAlignment="1">
      <alignment horizontal="center" vertical="center"/>
      <protection/>
    </xf>
    <xf numFmtId="0" fontId="29" fillId="0" borderId="10" xfId="24" applyFont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/>
      <protection/>
    </xf>
    <xf numFmtId="0" fontId="12" fillId="4" borderId="18" xfId="24" applyFont="1" applyFill="1" applyBorder="1" applyAlignment="1">
      <alignment horizontal="center" vertical="center"/>
      <protection/>
    </xf>
    <xf numFmtId="0" fontId="12" fillId="4" borderId="18" xfId="24" applyFont="1" applyFill="1" applyBorder="1" applyAlignment="1" quotePrefix="1">
      <alignment horizontal="center" vertical="center"/>
      <protection/>
    </xf>
    <xf numFmtId="0" fontId="4" fillId="4" borderId="81" xfId="24" applyFont="1" applyFill="1" applyBorder="1" applyAlignment="1">
      <alignment horizontal="center" vertical="center"/>
      <protection/>
    </xf>
    <xf numFmtId="0" fontId="4" fillId="4" borderId="82" xfId="24" applyFont="1" applyFill="1" applyBorder="1" applyAlignment="1">
      <alignment horizontal="center" vertical="center"/>
      <protection/>
    </xf>
    <xf numFmtId="0" fontId="4" fillId="4" borderId="83" xfId="24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_5E Ústí nad Orlicí" xfId="20"/>
    <cellStyle name="normální_c_2E Praha-Smíchov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114300</xdr:rowOff>
    </xdr:from>
    <xdr:to>
      <xdr:col>53</xdr:col>
      <xdr:colOff>0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876300" y="9601200"/>
          <a:ext cx="41167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1</xdr:row>
      <xdr:rowOff>285750</xdr:rowOff>
    </xdr:from>
    <xdr:to>
      <xdr:col>52</xdr:col>
      <xdr:colOff>0</xdr:colOff>
      <xdr:row>1</xdr:row>
      <xdr:rowOff>285750</xdr:rowOff>
    </xdr:to>
    <xdr:sp>
      <xdr:nvSpPr>
        <xdr:cNvPr id="2" name="Line 2"/>
        <xdr:cNvSpPr>
          <a:spLocks/>
        </xdr:cNvSpPr>
      </xdr:nvSpPr>
      <xdr:spPr>
        <a:xfrm>
          <a:off x="40052625" y="4476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3" name="Line 3"/>
        <xdr:cNvSpPr>
          <a:spLocks/>
        </xdr:cNvSpPr>
      </xdr:nvSpPr>
      <xdr:spPr>
        <a:xfrm flipH="1" flipV="1">
          <a:off x="18478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53</xdr:col>
      <xdr:colOff>0</xdr:colOff>
      <xdr:row>35</xdr:row>
      <xdr:rowOff>114300</xdr:rowOff>
    </xdr:to>
    <xdr:sp>
      <xdr:nvSpPr>
        <xdr:cNvPr id="4" name="Line 5"/>
        <xdr:cNvSpPr>
          <a:spLocks/>
        </xdr:cNvSpPr>
      </xdr:nvSpPr>
      <xdr:spPr>
        <a:xfrm>
          <a:off x="876300" y="8915400"/>
          <a:ext cx="41167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114300</xdr:rowOff>
    </xdr:from>
    <xdr:to>
      <xdr:col>48</xdr:col>
      <xdr:colOff>504825</xdr:colOff>
      <xdr:row>38</xdr:row>
      <xdr:rowOff>114300</xdr:rowOff>
    </xdr:to>
    <xdr:sp>
      <xdr:nvSpPr>
        <xdr:cNvPr id="5" name="Line 6"/>
        <xdr:cNvSpPr>
          <a:spLocks/>
        </xdr:cNvSpPr>
      </xdr:nvSpPr>
      <xdr:spPr>
        <a:xfrm>
          <a:off x="37109400" y="89154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35</xdr:row>
      <xdr:rowOff>114300</xdr:rowOff>
    </xdr:from>
    <xdr:to>
      <xdr:col>44</xdr:col>
      <xdr:colOff>495300</xdr:colOff>
      <xdr:row>38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4118550" y="891540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304800</xdr:colOff>
      <xdr:row>56</xdr:row>
      <xdr:rowOff>19050</xdr:rowOff>
    </xdr:from>
    <xdr:ext cx="361950" cy="314325"/>
    <xdr:sp>
      <xdr:nvSpPr>
        <xdr:cNvPr id="7" name="Oval 8"/>
        <xdr:cNvSpPr>
          <a:spLocks/>
        </xdr:cNvSpPr>
      </xdr:nvSpPr>
      <xdr:spPr>
        <a:xfrm>
          <a:off x="21355050" y="13973175"/>
          <a:ext cx="361950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9525</xdr:colOff>
      <xdr:row>57</xdr:row>
      <xdr:rowOff>142875</xdr:rowOff>
    </xdr:from>
    <xdr:to>
      <xdr:col>13</xdr:col>
      <xdr:colOff>495300</xdr:colOff>
      <xdr:row>57</xdr:row>
      <xdr:rowOff>142875</xdr:rowOff>
    </xdr:to>
    <xdr:sp>
      <xdr:nvSpPr>
        <xdr:cNvPr id="8" name="Line 9"/>
        <xdr:cNvSpPr>
          <a:spLocks/>
        </xdr:cNvSpPr>
      </xdr:nvSpPr>
      <xdr:spPr>
        <a:xfrm>
          <a:off x="9286875" y="144113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55</xdr:row>
      <xdr:rowOff>190500</xdr:rowOff>
    </xdr:from>
    <xdr:to>
      <xdr:col>17</xdr:col>
      <xdr:colOff>485775</xdr:colOff>
      <xdr:row>55</xdr:row>
      <xdr:rowOff>190500</xdr:rowOff>
    </xdr:to>
    <xdr:sp>
      <xdr:nvSpPr>
        <xdr:cNvPr id="9" name="Line 10"/>
        <xdr:cNvSpPr>
          <a:spLocks/>
        </xdr:cNvSpPr>
      </xdr:nvSpPr>
      <xdr:spPr>
        <a:xfrm flipH="1" flipV="1">
          <a:off x="12268200" y="138303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</xdr:colOff>
      <xdr:row>32</xdr:row>
      <xdr:rowOff>114300</xdr:rowOff>
    </xdr:from>
    <xdr:to>
      <xdr:col>41</xdr:col>
      <xdr:colOff>266700</xdr:colOff>
      <xdr:row>32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27708225" y="8229600"/>
          <a:ext cx="568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38100</xdr:rowOff>
    </xdr:from>
    <xdr:to>
      <xdr:col>11</xdr:col>
      <xdr:colOff>266700</xdr:colOff>
      <xdr:row>32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8058150" y="81534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60</xdr:row>
      <xdr:rowOff>152400</xdr:rowOff>
    </xdr:from>
    <xdr:to>
      <xdr:col>13</xdr:col>
      <xdr:colOff>504825</xdr:colOff>
      <xdr:row>60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9296400" y="15363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</xdr:colOff>
      <xdr:row>58</xdr:row>
      <xdr:rowOff>180975</xdr:rowOff>
    </xdr:from>
    <xdr:to>
      <xdr:col>17</xdr:col>
      <xdr:colOff>466725</xdr:colOff>
      <xdr:row>58</xdr:row>
      <xdr:rowOff>180975</xdr:rowOff>
    </xdr:to>
    <xdr:sp>
      <xdr:nvSpPr>
        <xdr:cNvPr id="13" name="Line 14"/>
        <xdr:cNvSpPr>
          <a:spLocks/>
        </xdr:cNvSpPr>
      </xdr:nvSpPr>
      <xdr:spPr>
        <a:xfrm flipH="1" flipV="1">
          <a:off x="12258675" y="147637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31</xdr:col>
      <xdr:colOff>0</xdr:colOff>
      <xdr:row>2</xdr:row>
      <xdr:rowOff>0</xdr:rowOff>
    </xdr:to>
    <xdr:sp>
      <xdr:nvSpPr>
        <xdr:cNvPr id="14" name="text 2222"/>
        <xdr:cNvSpPr txBox="1">
          <a:spLocks noChangeArrowheads="1"/>
        </xdr:cNvSpPr>
      </xdr:nvSpPr>
      <xdr:spPr>
        <a:xfrm>
          <a:off x="18135600" y="161925"/>
          <a:ext cx="6648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 Výhybna Praha Vyšehrad</a:t>
          </a:r>
        </a:p>
      </xdr:txBody>
    </xdr:sp>
    <xdr:clientData/>
  </xdr:twoCellAnchor>
  <xdr:oneCellAnchor>
    <xdr:from>
      <xdr:col>11</xdr:col>
      <xdr:colOff>95250</xdr:colOff>
      <xdr:row>30</xdr:row>
      <xdr:rowOff>209550</xdr:rowOff>
    </xdr:from>
    <xdr:ext cx="323850" cy="285750"/>
    <xdr:sp>
      <xdr:nvSpPr>
        <xdr:cNvPr id="15" name="Oval 16"/>
        <xdr:cNvSpPr>
          <a:spLocks/>
        </xdr:cNvSpPr>
      </xdr:nvSpPr>
      <xdr:spPr>
        <a:xfrm>
          <a:off x="7886700" y="7867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35</xdr:row>
      <xdr:rowOff>114300</xdr:rowOff>
    </xdr:from>
    <xdr:to>
      <xdr:col>12</xdr:col>
      <xdr:colOff>495300</xdr:colOff>
      <xdr:row>35</xdr:row>
      <xdr:rowOff>200025</xdr:rowOff>
    </xdr:to>
    <xdr:sp>
      <xdr:nvSpPr>
        <xdr:cNvPr id="16" name="Line 17"/>
        <xdr:cNvSpPr>
          <a:spLocks/>
        </xdr:cNvSpPr>
      </xdr:nvSpPr>
      <xdr:spPr>
        <a:xfrm flipH="1">
          <a:off x="8801100" y="8915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323850</xdr:colOff>
      <xdr:row>35</xdr:row>
      <xdr:rowOff>200025</xdr:rowOff>
    </xdr:from>
    <xdr:ext cx="323850" cy="276225"/>
    <xdr:sp>
      <xdr:nvSpPr>
        <xdr:cNvPr id="17" name="Oval 18"/>
        <xdr:cNvSpPr>
          <a:spLocks/>
        </xdr:cNvSpPr>
      </xdr:nvSpPr>
      <xdr:spPr>
        <a:xfrm>
          <a:off x="8629650" y="90011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266700</xdr:colOff>
      <xdr:row>35</xdr:row>
      <xdr:rowOff>19050</xdr:rowOff>
    </xdr:from>
    <xdr:to>
      <xdr:col>43</xdr:col>
      <xdr:colOff>266700</xdr:colOff>
      <xdr:row>35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34880550" y="8820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33</xdr:row>
      <xdr:rowOff>209550</xdr:rowOff>
    </xdr:from>
    <xdr:ext cx="342900" cy="266700"/>
    <xdr:sp>
      <xdr:nvSpPr>
        <xdr:cNvPr id="19" name="Oval 20"/>
        <xdr:cNvSpPr>
          <a:spLocks/>
        </xdr:cNvSpPr>
      </xdr:nvSpPr>
      <xdr:spPr>
        <a:xfrm>
          <a:off x="34709100" y="855345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35</xdr:row>
      <xdr:rowOff>0</xdr:rowOff>
    </xdr:from>
    <xdr:to>
      <xdr:col>34</xdr:col>
      <xdr:colOff>0</xdr:colOff>
      <xdr:row>36</xdr:row>
      <xdr:rowOff>0</xdr:rowOff>
    </xdr:to>
    <xdr:sp>
      <xdr:nvSpPr>
        <xdr:cNvPr id="20" name="text 3499"/>
        <xdr:cNvSpPr txBox="1">
          <a:spLocks noChangeArrowheads="1"/>
        </xdr:cNvSpPr>
      </xdr:nvSpPr>
      <xdr:spPr>
        <a:xfrm>
          <a:off x="26727150" y="88011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33</xdr:col>
      <xdr:colOff>9525</xdr:colOff>
      <xdr:row>32</xdr:row>
      <xdr:rowOff>0</xdr:rowOff>
    </xdr:from>
    <xdr:to>
      <xdr:col>34</xdr:col>
      <xdr:colOff>9525</xdr:colOff>
      <xdr:row>33</xdr:row>
      <xdr:rowOff>0</xdr:rowOff>
    </xdr:to>
    <xdr:sp>
      <xdr:nvSpPr>
        <xdr:cNvPr id="21" name="text 3500"/>
        <xdr:cNvSpPr txBox="1">
          <a:spLocks noChangeArrowheads="1"/>
        </xdr:cNvSpPr>
      </xdr:nvSpPr>
      <xdr:spPr>
        <a:xfrm>
          <a:off x="26736675" y="81153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33</xdr:col>
      <xdr:colOff>0</xdr:colOff>
      <xdr:row>38</xdr:row>
      <xdr:rowOff>0</xdr:rowOff>
    </xdr:from>
    <xdr:to>
      <xdr:col>34</xdr:col>
      <xdr:colOff>0</xdr:colOff>
      <xdr:row>39</xdr:row>
      <xdr:rowOff>0</xdr:rowOff>
    </xdr:to>
    <xdr:sp>
      <xdr:nvSpPr>
        <xdr:cNvPr id="22" name="text 3498"/>
        <xdr:cNvSpPr txBox="1">
          <a:spLocks noChangeArrowheads="1"/>
        </xdr:cNvSpPr>
      </xdr:nvSpPr>
      <xdr:spPr>
        <a:xfrm>
          <a:off x="26727150" y="94869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13</xdr:col>
      <xdr:colOff>266700</xdr:colOff>
      <xdr:row>35</xdr:row>
      <xdr:rowOff>200025</xdr:rowOff>
    </xdr:to>
    <xdr:sp>
      <xdr:nvSpPr>
        <xdr:cNvPr id="23" name="Line 24"/>
        <xdr:cNvSpPr>
          <a:spLocks/>
        </xdr:cNvSpPr>
      </xdr:nvSpPr>
      <xdr:spPr>
        <a:xfrm>
          <a:off x="9544050" y="8915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38</xdr:row>
      <xdr:rowOff>114300</xdr:rowOff>
    </xdr:from>
    <xdr:to>
      <xdr:col>48</xdr:col>
      <xdr:colOff>504825</xdr:colOff>
      <xdr:row>38</xdr:row>
      <xdr:rowOff>209550</xdr:rowOff>
    </xdr:to>
    <xdr:sp>
      <xdr:nvSpPr>
        <xdr:cNvPr id="24" name="Line 25"/>
        <xdr:cNvSpPr>
          <a:spLocks/>
        </xdr:cNvSpPr>
      </xdr:nvSpPr>
      <xdr:spPr>
        <a:xfrm>
          <a:off x="38604825" y="9601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38</xdr:row>
      <xdr:rowOff>209550</xdr:rowOff>
    </xdr:from>
    <xdr:ext cx="342900" cy="276225"/>
    <xdr:sp>
      <xdr:nvSpPr>
        <xdr:cNvPr id="25" name="Oval 26"/>
        <xdr:cNvSpPr>
          <a:spLocks/>
        </xdr:cNvSpPr>
      </xdr:nvSpPr>
      <xdr:spPr>
        <a:xfrm>
          <a:off x="38423850" y="96964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32</xdr:row>
      <xdr:rowOff>114300</xdr:rowOff>
    </xdr:from>
    <xdr:to>
      <xdr:col>43</xdr:col>
      <xdr:colOff>266700</xdr:colOff>
      <xdr:row>35</xdr:row>
      <xdr:rowOff>114300</xdr:rowOff>
    </xdr:to>
    <xdr:sp>
      <xdr:nvSpPr>
        <xdr:cNvPr id="26" name="Line 27"/>
        <xdr:cNvSpPr>
          <a:spLocks/>
        </xdr:cNvSpPr>
      </xdr:nvSpPr>
      <xdr:spPr>
        <a:xfrm>
          <a:off x="33394650" y="82296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32</xdr:row>
      <xdr:rowOff>114300</xdr:rowOff>
    </xdr:from>
    <xdr:to>
      <xdr:col>16</xdr:col>
      <xdr:colOff>85725</xdr:colOff>
      <xdr:row>35</xdr:row>
      <xdr:rowOff>114300</xdr:rowOff>
    </xdr:to>
    <xdr:sp>
      <xdr:nvSpPr>
        <xdr:cNvPr id="27" name="Line 28"/>
        <xdr:cNvSpPr>
          <a:spLocks/>
        </xdr:cNvSpPr>
      </xdr:nvSpPr>
      <xdr:spPr>
        <a:xfrm flipV="1">
          <a:off x="9886950" y="8229600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114300</xdr:rowOff>
    </xdr:from>
    <xdr:to>
      <xdr:col>10</xdr:col>
      <xdr:colOff>495300</xdr:colOff>
      <xdr:row>38</xdr:row>
      <xdr:rowOff>209550</xdr:rowOff>
    </xdr:to>
    <xdr:sp>
      <xdr:nvSpPr>
        <xdr:cNvPr id="28" name="Line 29"/>
        <xdr:cNvSpPr>
          <a:spLocks/>
        </xdr:cNvSpPr>
      </xdr:nvSpPr>
      <xdr:spPr>
        <a:xfrm flipH="1">
          <a:off x="7315200" y="9601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31</xdr:row>
      <xdr:rowOff>57150</xdr:rowOff>
    </xdr:from>
    <xdr:to>
      <xdr:col>17</xdr:col>
      <xdr:colOff>447675</xdr:colOff>
      <xdr:row>31</xdr:row>
      <xdr:rowOff>171450</xdr:rowOff>
    </xdr:to>
    <xdr:grpSp>
      <xdr:nvGrpSpPr>
        <xdr:cNvPr id="29" name="Group 30"/>
        <xdr:cNvGrpSpPr>
          <a:grpSpLocks/>
        </xdr:cNvGrpSpPr>
      </xdr:nvGrpSpPr>
      <xdr:grpSpPr>
        <a:xfrm>
          <a:off x="11877675" y="7943850"/>
          <a:ext cx="819150" cy="114300"/>
          <a:chOff x="-15046" y="-2048"/>
          <a:chExt cx="31875" cy="12"/>
        </a:xfrm>
        <a:solidFill>
          <a:srgbClr val="FFFFFF"/>
        </a:solidFill>
      </xdr:grpSpPr>
      <xdr:sp>
        <xdr:nvSpPr>
          <xdr:cNvPr id="30" name="Line 31"/>
          <xdr:cNvSpPr>
            <a:spLocks/>
          </xdr:cNvSpPr>
        </xdr:nvSpPr>
        <xdr:spPr>
          <a:xfrm>
            <a:off x="10454" y="-204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15554" y="-204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33"/>
          <xdr:cNvSpPr>
            <a:spLocks/>
          </xdr:cNvSpPr>
        </xdr:nvSpPr>
        <xdr:spPr>
          <a:xfrm>
            <a:off x="-15046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4"/>
          <xdr:cNvSpPr>
            <a:spLocks/>
          </xdr:cNvSpPr>
        </xdr:nvSpPr>
        <xdr:spPr>
          <a:xfrm>
            <a:off x="5354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5"/>
          <xdr:cNvSpPr>
            <a:spLocks/>
          </xdr:cNvSpPr>
        </xdr:nvSpPr>
        <xdr:spPr>
          <a:xfrm>
            <a:off x="-4846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36"/>
          <xdr:cNvSpPr>
            <a:spLocks/>
          </xdr:cNvSpPr>
        </xdr:nvSpPr>
        <xdr:spPr>
          <a:xfrm>
            <a:off x="-9946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7"/>
          <xdr:cNvSpPr>
            <a:spLocks/>
          </xdr:cNvSpPr>
        </xdr:nvSpPr>
        <xdr:spPr>
          <a:xfrm>
            <a:off x="254" y="-204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647700</xdr:colOff>
      <xdr:row>34</xdr:row>
      <xdr:rowOff>104775</xdr:rowOff>
    </xdr:from>
    <xdr:ext cx="123825" cy="0"/>
    <xdr:sp>
      <xdr:nvSpPr>
        <xdr:cNvPr id="37" name="Line 38"/>
        <xdr:cNvSpPr>
          <a:spLocks/>
        </xdr:cNvSpPr>
      </xdr:nvSpPr>
      <xdr:spPr>
        <a:xfrm flipV="1">
          <a:off x="5981700" y="86772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752475</xdr:colOff>
      <xdr:row>34</xdr:row>
      <xdr:rowOff>57150</xdr:rowOff>
    </xdr:from>
    <xdr:to>
      <xdr:col>8</xdr:col>
      <xdr:colOff>790575</xdr:colOff>
      <xdr:row>34</xdr:row>
      <xdr:rowOff>152400</xdr:rowOff>
    </xdr:to>
    <xdr:sp>
      <xdr:nvSpPr>
        <xdr:cNvPr id="38" name="Rectangle 39"/>
        <xdr:cNvSpPr>
          <a:spLocks/>
        </xdr:cNvSpPr>
      </xdr:nvSpPr>
      <xdr:spPr>
        <a:xfrm>
          <a:off x="6086475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34</xdr:row>
      <xdr:rowOff>47625</xdr:rowOff>
    </xdr:from>
    <xdr:to>
      <xdr:col>8</xdr:col>
      <xdr:colOff>628650</xdr:colOff>
      <xdr:row>34</xdr:row>
      <xdr:rowOff>161925</xdr:rowOff>
    </xdr:to>
    <xdr:sp>
      <xdr:nvSpPr>
        <xdr:cNvPr id="39" name="Oval 40"/>
        <xdr:cNvSpPr>
          <a:spLocks/>
        </xdr:cNvSpPr>
      </xdr:nvSpPr>
      <xdr:spPr>
        <a:xfrm>
          <a:off x="5838825" y="86201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34</xdr:row>
      <xdr:rowOff>47625</xdr:rowOff>
    </xdr:from>
    <xdr:to>
      <xdr:col>8</xdr:col>
      <xdr:colOff>504825</xdr:colOff>
      <xdr:row>34</xdr:row>
      <xdr:rowOff>161925</xdr:rowOff>
    </xdr:to>
    <xdr:sp>
      <xdr:nvSpPr>
        <xdr:cNvPr id="40" name="Oval 41"/>
        <xdr:cNvSpPr>
          <a:spLocks/>
        </xdr:cNvSpPr>
      </xdr:nvSpPr>
      <xdr:spPr>
        <a:xfrm>
          <a:off x="5705475" y="86201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34</xdr:row>
      <xdr:rowOff>47625</xdr:rowOff>
    </xdr:from>
    <xdr:to>
      <xdr:col>8</xdr:col>
      <xdr:colOff>371475</xdr:colOff>
      <xdr:row>34</xdr:row>
      <xdr:rowOff>161925</xdr:rowOff>
    </xdr:to>
    <xdr:sp>
      <xdr:nvSpPr>
        <xdr:cNvPr id="41" name="Oval 42"/>
        <xdr:cNvSpPr>
          <a:spLocks/>
        </xdr:cNvSpPr>
      </xdr:nvSpPr>
      <xdr:spPr>
        <a:xfrm>
          <a:off x="5572125" y="86201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34</xdr:row>
      <xdr:rowOff>57150</xdr:rowOff>
    </xdr:from>
    <xdr:to>
      <xdr:col>8</xdr:col>
      <xdr:colOff>352425</xdr:colOff>
      <xdr:row>34</xdr:row>
      <xdr:rowOff>152400</xdr:rowOff>
    </xdr:to>
    <xdr:sp>
      <xdr:nvSpPr>
        <xdr:cNvPr id="42" name="Line 43"/>
        <xdr:cNvSpPr>
          <a:spLocks/>
        </xdr:cNvSpPr>
      </xdr:nvSpPr>
      <xdr:spPr>
        <a:xfrm>
          <a:off x="5591175" y="8629650"/>
          <a:ext cx="857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34</xdr:row>
      <xdr:rowOff>57150</xdr:rowOff>
    </xdr:from>
    <xdr:to>
      <xdr:col>8</xdr:col>
      <xdr:colOff>352425</xdr:colOff>
      <xdr:row>34</xdr:row>
      <xdr:rowOff>152400</xdr:rowOff>
    </xdr:to>
    <xdr:sp>
      <xdr:nvSpPr>
        <xdr:cNvPr id="43" name="Line 44"/>
        <xdr:cNvSpPr>
          <a:spLocks/>
        </xdr:cNvSpPr>
      </xdr:nvSpPr>
      <xdr:spPr>
        <a:xfrm flipV="1">
          <a:off x="5591175" y="8629650"/>
          <a:ext cx="857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971550</xdr:colOff>
      <xdr:row>1</xdr:row>
      <xdr:rowOff>19050</xdr:rowOff>
    </xdr:from>
    <xdr:to>
      <xdr:col>13</xdr:col>
      <xdr:colOff>514350</xdr:colOff>
      <xdr:row>1</xdr:row>
      <xdr:rowOff>295275</xdr:rowOff>
    </xdr:to>
    <xdr:sp>
      <xdr:nvSpPr>
        <xdr:cNvPr id="44" name="Line 45"/>
        <xdr:cNvSpPr>
          <a:spLocks/>
        </xdr:cNvSpPr>
      </xdr:nvSpPr>
      <xdr:spPr>
        <a:xfrm flipH="1" flipV="1">
          <a:off x="9277350" y="180975"/>
          <a:ext cx="5143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295275</xdr:rowOff>
    </xdr:from>
    <xdr:to>
      <xdr:col>14</xdr:col>
      <xdr:colOff>609600</xdr:colOff>
      <xdr:row>1</xdr:row>
      <xdr:rowOff>295275</xdr:rowOff>
    </xdr:to>
    <xdr:sp>
      <xdr:nvSpPr>
        <xdr:cNvPr id="45" name="Line 46"/>
        <xdr:cNvSpPr>
          <a:spLocks/>
        </xdr:cNvSpPr>
      </xdr:nvSpPr>
      <xdr:spPr>
        <a:xfrm flipH="1">
          <a:off x="9791700" y="4572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66</xdr:row>
      <xdr:rowOff>171450</xdr:rowOff>
    </xdr:from>
    <xdr:to>
      <xdr:col>13</xdr:col>
      <xdr:colOff>495300</xdr:colOff>
      <xdr:row>66</xdr:row>
      <xdr:rowOff>171450</xdr:rowOff>
    </xdr:to>
    <xdr:sp>
      <xdr:nvSpPr>
        <xdr:cNvPr id="46" name="Line 47"/>
        <xdr:cNvSpPr>
          <a:spLocks/>
        </xdr:cNvSpPr>
      </xdr:nvSpPr>
      <xdr:spPr>
        <a:xfrm>
          <a:off x="9286875" y="17268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61</xdr:row>
      <xdr:rowOff>171450</xdr:rowOff>
    </xdr:from>
    <xdr:to>
      <xdr:col>13</xdr:col>
      <xdr:colOff>504825</xdr:colOff>
      <xdr:row>61</xdr:row>
      <xdr:rowOff>171450</xdr:rowOff>
    </xdr:to>
    <xdr:sp>
      <xdr:nvSpPr>
        <xdr:cNvPr id="47" name="Line 48"/>
        <xdr:cNvSpPr>
          <a:spLocks/>
        </xdr:cNvSpPr>
      </xdr:nvSpPr>
      <xdr:spPr>
        <a:xfrm>
          <a:off x="9296400" y="15697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67</xdr:row>
      <xdr:rowOff>152400</xdr:rowOff>
    </xdr:from>
    <xdr:to>
      <xdr:col>13</xdr:col>
      <xdr:colOff>495300</xdr:colOff>
      <xdr:row>67</xdr:row>
      <xdr:rowOff>152400</xdr:rowOff>
    </xdr:to>
    <xdr:sp>
      <xdr:nvSpPr>
        <xdr:cNvPr id="48" name="Line 49"/>
        <xdr:cNvSpPr>
          <a:spLocks/>
        </xdr:cNvSpPr>
      </xdr:nvSpPr>
      <xdr:spPr>
        <a:xfrm>
          <a:off x="9286875" y="175641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63</xdr:row>
      <xdr:rowOff>133350</xdr:rowOff>
    </xdr:from>
    <xdr:to>
      <xdr:col>17</xdr:col>
      <xdr:colOff>495300</xdr:colOff>
      <xdr:row>63</xdr:row>
      <xdr:rowOff>133350</xdr:rowOff>
    </xdr:to>
    <xdr:sp>
      <xdr:nvSpPr>
        <xdr:cNvPr id="49" name="Line 50"/>
        <xdr:cNvSpPr>
          <a:spLocks/>
        </xdr:cNvSpPr>
      </xdr:nvSpPr>
      <xdr:spPr>
        <a:xfrm flipH="1" flipV="1">
          <a:off x="12277725" y="162877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885825</xdr:colOff>
      <xdr:row>37</xdr:row>
      <xdr:rowOff>0</xdr:rowOff>
    </xdr:from>
    <xdr:to>
      <xdr:col>23</xdr:col>
      <xdr:colOff>914400</xdr:colOff>
      <xdr:row>38</xdr:row>
      <xdr:rowOff>9525</xdr:rowOff>
    </xdr:to>
    <xdr:sp>
      <xdr:nvSpPr>
        <xdr:cNvPr id="50" name="Rectangle 51"/>
        <xdr:cNvSpPr>
          <a:spLocks/>
        </xdr:cNvSpPr>
      </xdr:nvSpPr>
      <xdr:spPr>
        <a:xfrm>
          <a:off x="18049875" y="9258300"/>
          <a:ext cx="285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619125</xdr:colOff>
      <xdr:row>37</xdr:row>
      <xdr:rowOff>0</xdr:rowOff>
    </xdr:from>
    <xdr:to>
      <xdr:col>23</xdr:col>
      <xdr:colOff>752475</xdr:colOff>
      <xdr:row>37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17783175" y="92583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752475</xdr:colOff>
      <xdr:row>37</xdr:row>
      <xdr:rowOff>0</xdr:rowOff>
    </xdr:from>
    <xdr:to>
      <xdr:col>23</xdr:col>
      <xdr:colOff>885825</xdr:colOff>
      <xdr:row>37</xdr:row>
      <xdr:rowOff>114300</xdr:rowOff>
    </xdr:to>
    <xdr:sp>
      <xdr:nvSpPr>
        <xdr:cNvPr id="52" name="Oval 53"/>
        <xdr:cNvSpPr>
          <a:spLocks/>
        </xdr:cNvSpPr>
      </xdr:nvSpPr>
      <xdr:spPr>
        <a:xfrm>
          <a:off x="17916525" y="92583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752475</xdr:colOff>
      <xdr:row>37</xdr:row>
      <xdr:rowOff>114300</xdr:rowOff>
    </xdr:from>
    <xdr:to>
      <xdr:col>23</xdr:col>
      <xdr:colOff>885825</xdr:colOff>
      <xdr:row>37</xdr:row>
      <xdr:rowOff>228600</xdr:rowOff>
    </xdr:to>
    <xdr:sp>
      <xdr:nvSpPr>
        <xdr:cNvPr id="53" name="Oval 54"/>
        <xdr:cNvSpPr>
          <a:spLocks/>
        </xdr:cNvSpPr>
      </xdr:nvSpPr>
      <xdr:spPr>
        <a:xfrm>
          <a:off x="17916525" y="93726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37</xdr:row>
      <xdr:rowOff>114300</xdr:rowOff>
    </xdr:from>
    <xdr:to>
      <xdr:col>23</xdr:col>
      <xdr:colOff>619125</xdr:colOff>
      <xdr:row>37</xdr:row>
      <xdr:rowOff>228600</xdr:rowOff>
    </xdr:to>
    <xdr:sp>
      <xdr:nvSpPr>
        <xdr:cNvPr id="54" name="Oval 55"/>
        <xdr:cNvSpPr>
          <a:spLocks/>
        </xdr:cNvSpPr>
      </xdr:nvSpPr>
      <xdr:spPr>
        <a:xfrm>
          <a:off x="17659350" y="93726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619125</xdr:colOff>
      <xdr:row>37</xdr:row>
      <xdr:rowOff>114300</xdr:rowOff>
    </xdr:from>
    <xdr:to>
      <xdr:col>23</xdr:col>
      <xdr:colOff>752475</xdr:colOff>
      <xdr:row>37</xdr:row>
      <xdr:rowOff>228600</xdr:rowOff>
    </xdr:to>
    <xdr:sp>
      <xdr:nvSpPr>
        <xdr:cNvPr id="55" name="Oval 56"/>
        <xdr:cNvSpPr>
          <a:spLocks/>
        </xdr:cNvSpPr>
      </xdr:nvSpPr>
      <xdr:spPr>
        <a:xfrm>
          <a:off x="17783175" y="937260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114300</xdr:rowOff>
    </xdr:from>
    <xdr:to>
      <xdr:col>14</xdr:col>
      <xdr:colOff>95250</xdr:colOff>
      <xdr:row>35</xdr:row>
      <xdr:rowOff>200025</xdr:rowOff>
    </xdr:to>
    <xdr:sp>
      <xdr:nvSpPr>
        <xdr:cNvPr id="56" name="Line 57"/>
        <xdr:cNvSpPr>
          <a:spLocks/>
        </xdr:cNvSpPr>
      </xdr:nvSpPr>
      <xdr:spPr>
        <a:xfrm flipH="1">
          <a:off x="9886950" y="8915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13</xdr:col>
      <xdr:colOff>266700</xdr:colOff>
      <xdr:row>35</xdr:row>
      <xdr:rowOff>114300</xdr:rowOff>
    </xdr:to>
    <xdr:sp>
      <xdr:nvSpPr>
        <xdr:cNvPr id="57" name="Line 58"/>
        <xdr:cNvSpPr>
          <a:spLocks/>
        </xdr:cNvSpPr>
      </xdr:nvSpPr>
      <xdr:spPr>
        <a:xfrm>
          <a:off x="8058150" y="82296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12</xdr:col>
      <xdr:colOff>495300</xdr:colOff>
      <xdr:row>38</xdr:row>
      <xdr:rowOff>114300</xdr:rowOff>
    </xdr:to>
    <xdr:sp>
      <xdr:nvSpPr>
        <xdr:cNvPr id="58" name="Line 59"/>
        <xdr:cNvSpPr>
          <a:spLocks/>
        </xdr:cNvSpPr>
      </xdr:nvSpPr>
      <xdr:spPr>
        <a:xfrm flipV="1">
          <a:off x="7315200" y="89154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38</xdr:row>
      <xdr:rowOff>114300</xdr:rowOff>
    </xdr:from>
    <xdr:to>
      <xdr:col>17</xdr:col>
      <xdr:colOff>95250</xdr:colOff>
      <xdr:row>38</xdr:row>
      <xdr:rowOff>209550</xdr:rowOff>
    </xdr:to>
    <xdr:sp>
      <xdr:nvSpPr>
        <xdr:cNvPr id="59" name="Line 60"/>
        <xdr:cNvSpPr>
          <a:spLocks/>
        </xdr:cNvSpPr>
      </xdr:nvSpPr>
      <xdr:spPr>
        <a:xfrm flipH="1">
          <a:off x="12344400" y="9601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41</xdr:row>
      <xdr:rowOff>66675</xdr:rowOff>
    </xdr:from>
    <xdr:to>
      <xdr:col>4</xdr:col>
      <xdr:colOff>209550</xdr:colOff>
      <xdr:row>42</xdr:row>
      <xdr:rowOff>161925</xdr:rowOff>
    </xdr:to>
    <xdr:sp>
      <xdr:nvSpPr>
        <xdr:cNvPr id="60" name="text 4731"/>
        <xdr:cNvSpPr txBox="1">
          <a:spLocks noChangeArrowheads="1"/>
        </xdr:cNvSpPr>
      </xdr:nvSpPr>
      <xdr:spPr>
        <a:xfrm>
          <a:off x="352425" y="10239375"/>
          <a:ext cx="221932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hl.n.</a:t>
          </a:r>
        </a:p>
      </xdr:txBody>
    </xdr:sp>
    <xdr:clientData/>
  </xdr:twoCellAnchor>
  <xdr:twoCellAnchor>
    <xdr:from>
      <xdr:col>50</xdr:col>
      <xdr:colOff>771525</xdr:colOff>
      <xdr:row>31</xdr:row>
      <xdr:rowOff>57150</xdr:rowOff>
    </xdr:from>
    <xdr:to>
      <xdr:col>53</xdr:col>
      <xdr:colOff>504825</xdr:colOff>
      <xdr:row>32</xdr:row>
      <xdr:rowOff>152400</xdr:rowOff>
    </xdr:to>
    <xdr:sp>
      <xdr:nvSpPr>
        <xdr:cNvPr id="61" name="text 4732"/>
        <xdr:cNvSpPr txBox="1">
          <a:spLocks noChangeArrowheads="1"/>
        </xdr:cNvSpPr>
      </xdr:nvSpPr>
      <xdr:spPr>
        <a:xfrm>
          <a:off x="40357425" y="7943850"/>
          <a:ext cx="2190750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Smíchov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4</xdr:col>
      <xdr:colOff>219075</xdr:colOff>
      <xdr:row>26</xdr:row>
      <xdr:rowOff>161925</xdr:rowOff>
    </xdr:to>
    <xdr:sp>
      <xdr:nvSpPr>
        <xdr:cNvPr id="62" name="text 4733"/>
        <xdr:cNvSpPr txBox="1">
          <a:spLocks noChangeArrowheads="1"/>
        </xdr:cNvSpPr>
      </xdr:nvSpPr>
      <xdr:spPr>
        <a:xfrm>
          <a:off x="361950" y="6581775"/>
          <a:ext cx="2219325" cy="3238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Praha Vršovice os.n.</a:t>
          </a:r>
        </a:p>
      </xdr:txBody>
    </xdr:sp>
    <xdr:clientData/>
  </xdr:twoCellAnchor>
  <xdr:twoCellAnchor>
    <xdr:from>
      <xdr:col>44</xdr:col>
      <xdr:colOff>495300</xdr:colOff>
      <xdr:row>35</xdr:row>
      <xdr:rowOff>19050</xdr:rowOff>
    </xdr:from>
    <xdr:to>
      <xdr:col>44</xdr:col>
      <xdr:colOff>495300</xdr:colOff>
      <xdr:row>35</xdr:row>
      <xdr:rowOff>114300</xdr:rowOff>
    </xdr:to>
    <xdr:sp>
      <xdr:nvSpPr>
        <xdr:cNvPr id="63" name="Line 64"/>
        <xdr:cNvSpPr>
          <a:spLocks/>
        </xdr:cNvSpPr>
      </xdr:nvSpPr>
      <xdr:spPr>
        <a:xfrm flipH="1">
          <a:off x="35623500" y="8820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33</xdr:row>
      <xdr:rowOff>209550</xdr:rowOff>
    </xdr:from>
    <xdr:ext cx="323850" cy="266700"/>
    <xdr:sp>
      <xdr:nvSpPr>
        <xdr:cNvPr id="64" name="Oval 65"/>
        <xdr:cNvSpPr>
          <a:spLocks/>
        </xdr:cNvSpPr>
      </xdr:nvSpPr>
      <xdr:spPr>
        <a:xfrm>
          <a:off x="35452050" y="8553450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35</xdr:row>
      <xdr:rowOff>19050</xdr:rowOff>
    </xdr:from>
    <xdr:to>
      <xdr:col>46</xdr:col>
      <xdr:colOff>495300</xdr:colOff>
      <xdr:row>35</xdr:row>
      <xdr:rowOff>114300</xdr:rowOff>
    </xdr:to>
    <xdr:sp>
      <xdr:nvSpPr>
        <xdr:cNvPr id="65" name="Line 66"/>
        <xdr:cNvSpPr>
          <a:spLocks/>
        </xdr:cNvSpPr>
      </xdr:nvSpPr>
      <xdr:spPr>
        <a:xfrm flipH="1">
          <a:off x="37109400" y="8820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33</xdr:row>
      <xdr:rowOff>209550</xdr:rowOff>
    </xdr:from>
    <xdr:ext cx="342900" cy="266700"/>
    <xdr:sp>
      <xdr:nvSpPr>
        <xdr:cNvPr id="66" name="Oval 67"/>
        <xdr:cNvSpPr>
          <a:spLocks/>
        </xdr:cNvSpPr>
      </xdr:nvSpPr>
      <xdr:spPr>
        <a:xfrm>
          <a:off x="36937950" y="8553450"/>
          <a:ext cx="3429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476250</xdr:colOff>
      <xdr:row>38</xdr:row>
      <xdr:rowOff>114300</xdr:rowOff>
    </xdr:from>
    <xdr:to>
      <xdr:col>42</xdr:col>
      <xdr:colOff>476250</xdr:colOff>
      <xdr:row>38</xdr:row>
      <xdr:rowOff>209550</xdr:rowOff>
    </xdr:to>
    <xdr:sp>
      <xdr:nvSpPr>
        <xdr:cNvPr id="67" name="Line 68"/>
        <xdr:cNvSpPr>
          <a:spLocks/>
        </xdr:cNvSpPr>
      </xdr:nvSpPr>
      <xdr:spPr>
        <a:xfrm flipH="1">
          <a:off x="34118550" y="9601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314325</xdr:colOff>
      <xdr:row>38</xdr:row>
      <xdr:rowOff>209550</xdr:rowOff>
    </xdr:from>
    <xdr:ext cx="323850" cy="285750"/>
    <xdr:sp>
      <xdr:nvSpPr>
        <xdr:cNvPr id="68" name="Oval 69"/>
        <xdr:cNvSpPr>
          <a:spLocks/>
        </xdr:cNvSpPr>
      </xdr:nvSpPr>
      <xdr:spPr>
        <a:xfrm>
          <a:off x="33956625" y="96964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48</xdr:col>
      <xdr:colOff>57150</xdr:colOff>
      <xdr:row>40</xdr:row>
      <xdr:rowOff>57150</xdr:rowOff>
    </xdr:from>
    <xdr:to>
      <xdr:col>48</xdr:col>
      <xdr:colOff>876300</xdr:colOff>
      <xdr:row>40</xdr:row>
      <xdr:rowOff>180975</xdr:rowOff>
    </xdr:to>
    <xdr:grpSp>
      <xdr:nvGrpSpPr>
        <xdr:cNvPr id="69" name="Group 70"/>
        <xdr:cNvGrpSpPr>
          <a:grpSpLocks/>
        </xdr:cNvGrpSpPr>
      </xdr:nvGrpSpPr>
      <xdr:grpSpPr>
        <a:xfrm>
          <a:off x="38157150" y="10001250"/>
          <a:ext cx="819150" cy="123825"/>
          <a:chOff x="-29497" y="-2048"/>
          <a:chExt cx="42825" cy="13"/>
        </a:xfrm>
        <a:solidFill>
          <a:srgbClr val="FFFFFF"/>
        </a:solidFill>
      </xdr:grpSpPr>
      <xdr:sp>
        <xdr:nvSpPr>
          <xdr:cNvPr id="70" name="Line 71"/>
          <xdr:cNvSpPr>
            <a:spLocks/>
          </xdr:cNvSpPr>
        </xdr:nvSpPr>
        <xdr:spPr>
          <a:xfrm>
            <a:off x="-27784" y="-204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-29497" y="-204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3"/>
          <xdr:cNvSpPr>
            <a:spLocks/>
          </xdr:cNvSpPr>
        </xdr:nvSpPr>
        <xdr:spPr>
          <a:xfrm>
            <a:off x="-20932" y="-2048"/>
            <a:ext cx="685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/>
          </xdr:cNvSpPr>
        </xdr:nvSpPr>
        <xdr:spPr>
          <a:xfrm>
            <a:off x="6476" y="-2048"/>
            <a:ext cx="685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5"/>
          <xdr:cNvSpPr>
            <a:spLocks/>
          </xdr:cNvSpPr>
        </xdr:nvSpPr>
        <xdr:spPr>
          <a:xfrm>
            <a:off x="-7228" y="-2048"/>
            <a:ext cx="685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/>
          </xdr:cNvSpPr>
        </xdr:nvSpPr>
        <xdr:spPr>
          <a:xfrm>
            <a:off x="-376" y="-2048"/>
            <a:ext cx="6852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/>
          </xdr:cNvSpPr>
        </xdr:nvSpPr>
        <xdr:spPr>
          <a:xfrm>
            <a:off x="-14080" y="-2048"/>
            <a:ext cx="685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63</xdr:row>
      <xdr:rowOff>142875</xdr:rowOff>
    </xdr:from>
    <xdr:to>
      <xdr:col>13</xdr:col>
      <xdr:colOff>504825</xdr:colOff>
      <xdr:row>63</xdr:row>
      <xdr:rowOff>142875</xdr:rowOff>
    </xdr:to>
    <xdr:sp>
      <xdr:nvSpPr>
        <xdr:cNvPr id="77" name="Line 78"/>
        <xdr:cNvSpPr>
          <a:spLocks/>
        </xdr:cNvSpPr>
      </xdr:nvSpPr>
      <xdr:spPr>
        <a:xfrm>
          <a:off x="9296400" y="162972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61</xdr:row>
      <xdr:rowOff>180975</xdr:rowOff>
    </xdr:from>
    <xdr:to>
      <xdr:col>17</xdr:col>
      <xdr:colOff>495300</xdr:colOff>
      <xdr:row>61</xdr:row>
      <xdr:rowOff>180975</xdr:rowOff>
    </xdr:to>
    <xdr:sp>
      <xdr:nvSpPr>
        <xdr:cNvPr id="78" name="Line 79"/>
        <xdr:cNvSpPr>
          <a:spLocks/>
        </xdr:cNvSpPr>
      </xdr:nvSpPr>
      <xdr:spPr>
        <a:xfrm flipH="1" flipV="1">
          <a:off x="12277725" y="157067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58</xdr:row>
      <xdr:rowOff>152400</xdr:rowOff>
    </xdr:from>
    <xdr:to>
      <xdr:col>13</xdr:col>
      <xdr:colOff>495300</xdr:colOff>
      <xdr:row>58</xdr:row>
      <xdr:rowOff>152400</xdr:rowOff>
    </xdr:to>
    <xdr:sp>
      <xdr:nvSpPr>
        <xdr:cNvPr id="79" name="Line 80"/>
        <xdr:cNvSpPr>
          <a:spLocks/>
        </xdr:cNvSpPr>
      </xdr:nvSpPr>
      <xdr:spPr>
        <a:xfrm>
          <a:off x="9286875" y="14735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60</xdr:row>
      <xdr:rowOff>152400</xdr:rowOff>
    </xdr:from>
    <xdr:to>
      <xdr:col>17</xdr:col>
      <xdr:colOff>495300</xdr:colOff>
      <xdr:row>60</xdr:row>
      <xdr:rowOff>152400</xdr:rowOff>
    </xdr:to>
    <xdr:sp>
      <xdr:nvSpPr>
        <xdr:cNvPr id="80" name="Line 81"/>
        <xdr:cNvSpPr>
          <a:spLocks/>
        </xdr:cNvSpPr>
      </xdr:nvSpPr>
      <xdr:spPr>
        <a:xfrm flipH="1" flipV="1">
          <a:off x="12277725" y="15363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57</xdr:row>
      <xdr:rowOff>142875</xdr:rowOff>
    </xdr:from>
    <xdr:to>
      <xdr:col>17</xdr:col>
      <xdr:colOff>485775</xdr:colOff>
      <xdr:row>57</xdr:row>
      <xdr:rowOff>142875</xdr:rowOff>
    </xdr:to>
    <xdr:sp>
      <xdr:nvSpPr>
        <xdr:cNvPr id="81" name="Line 82"/>
        <xdr:cNvSpPr>
          <a:spLocks/>
        </xdr:cNvSpPr>
      </xdr:nvSpPr>
      <xdr:spPr>
        <a:xfrm flipH="1" flipV="1">
          <a:off x="12268200" y="144113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19050</xdr:colOff>
      <xdr:row>55</xdr:row>
      <xdr:rowOff>180975</xdr:rowOff>
    </xdr:from>
    <xdr:to>
      <xdr:col>13</xdr:col>
      <xdr:colOff>504825</xdr:colOff>
      <xdr:row>55</xdr:row>
      <xdr:rowOff>180975</xdr:rowOff>
    </xdr:to>
    <xdr:sp>
      <xdr:nvSpPr>
        <xdr:cNvPr id="82" name="Line 83"/>
        <xdr:cNvSpPr>
          <a:spLocks/>
        </xdr:cNvSpPr>
      </xdr:nvSpPr>
      <xdr:spPr>
        <a:xfrm>
          <a:off x="9296400" y="138207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68</xdr:row>
      <xdr:rowOff>142875</xdr:rowOff>
    </xdr:from>
    <xdr:to>
      <xdr:col>13</xdr:col>
      <xdr:colOff>495300</xdr:colOff>
      <xdr:row>68</xdr:row>
      <xdr:rowOff>142875</xdr:rowOff>
    </xdr:to>
    <xdr:sp>
      <xdr:nvSpPr>
        <xdr:cNvPr id="83" name="Line 84"/>
        <xdr:cNvSpPr>
          <a:spLocks/>
        </xdr:cNvSpPr>
      </xdr:nvSpPr>
      <xdr:spPr>
        <a:xfrm>
          <a:off x="9286875" y="178689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66</xdr:row>
      <xdr:rowOff>171450</xdr:rowOff>
    </xdr:from>
    <xdr:to>
      <xdr:col>17</xdr:col>
      <xdr:colOff>485775</xdr:colOff>
      <xdr:row>66</xdr:row>
      <xdr:rowOff>171450</xdr:rowOff>
    </xdr:to>
    <xdr:sp>
      <xdr:nvSpPr>
        <xdr:cNvPr id="84" name="Line 85"/>
        <xdr:cNvSpPr>
          <a:spLocks/>
        </xdr:cNvSpPr>
      </xdr:nvSpPr>
      <xdr:spPr>
        <a:xfrm flipH="1" flipV="1">
          <a:off x="12268200" y="17268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67</xdr:row>
      <xdr:rowOff>161925</xdr:rowOff>
    </xdr:from>
    <xdr:to>
      <xdr:col>17</xdr:col>
      <xdr:colOff>485775</xdr:colOff>
      <xdr:row>67</xdr:row>
      <xdr:rowOff>161925</xdr:rowOff>
    </xdr:to>
    <xdr:sp>
      <xdr:nvSpPr>
        <xdr:cNvPr id="85" name="Line 86"/>
        <xdr:cNvSpPr>
          <a:spLocks/>
        </xdr:cNvSpPr>
      </xdr:nvSpPr>
      <xdr:spPr>
        <a:xfrm flipH="1" flipV="1">
          <a:off x="12268200" y="17573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68</xdr:row>
      <xdr:rowOff>142875</xdr:rowOff>
    </xdr:from>
    <xdr:to>
      <xdr:col>17</xdr:col>
      <xdr:colOff>495300</xdr:colOff>
      <xdr:row>68</xdr:row>
      <xdr:rowOff>142875</xdr:rowOff>
    </xdr:to>
    <xdr:sp>
      <xdr:nvSpPr>
        <xdr:cNvPr id="86" name="Line 87"/>
        <xdr:cNvSpPr>
          <a:spLocks/>
        </xdr:cNvSpPr>
      </xdr:nvSpPr>
      <xdr:spPr>
        <a:xfrm flipH="1" flipV="1">
          <a:off x="12277725" y="178689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</xdr:colOff>
      <xdr:row>57</xdr:row>
      <xdr:rowOff>142875</xdr:rowOff>
    </xdr:from>
    <xdr:to>
      <xdr:col>37</xdr:col>
      <xdr:colOff>495300</xdr:colOff>
      <xdr:row>57</xdr:row>
      <xdr:rowOff>142875</xdr:rowOff>
    </xdr:to>
    <xdr:sp>
      <xdr:nvSpPr>
        <xdr:cNvPr id="87" name="Line 88"/>
        <xdr:cNvSpPr>
          <a:spLocks/>
        </xdr:cNvSpPr>
      </xdr:nvSpPr>
      <xdr:spPr>
        <a:xfrm>
          <a:off x="30165675" y="144113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55</xdr:row>
      <xdr:rowOff>190500</xdr:rowOff>
    </xdr:from>
    <xdr:to>
      <xdr:col>41</xdr:col>
      <xdr:colOff>485775</xdr:colOff>
      <xdr:row>55</xdr:row>
      <xdr:rowOff>190500</xdr:rowOff>
    </xdr:to>
    <xdr:sp>
      <xdr:nvSpPr>
        <xdr:cNvPr id="88" name="Line 89"/>
        <xdr:cNvSpPr>
          <a:spLocks/>
        </xdr:cNvSpPr>
      </xdr:nvSpPr>
      <xdr:spPr>
        <a:xfrm flipH="1" flipV="1">
          <a:off x="33147000" y="138303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62</xdr:row>
      <xdr:rowOff>152400</xdr:rowOff>
    </xdr:from>
    <xdr:to>
      <xdr:col>37</xdr:col>
      <xdr:colOff>504825</xdr:colOff>
      <xdr:row>62</xdr:row>
      <xdr:rowOff>152400</xdr:rowOff>
    </xdr:to>
    <xdr:sp>
      <xdr:nvSpPr>
        <xdr:cNvPr id="89" name="Line 90"/>
        <xdr:cNvSpPr>
          <a:spLocks/>
        </xdr:cNvSpPr>
      </xdr:nvSpPr>
      <xdr:spPr>
        <a:xfrm>
          <a:off x="30175200" y="159924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60</xdr:row>
      <xdr:rowOff>180975</xdr:rowOff>
    </xdr:from>
    <xdr:to>
      <xdr:col>41</xdr:col>
      <xdr:colOff>466725</xdr:colOff>
      <xdr:row>60</xdr:row>
      <xdr:rowOff>180975</xdr:rowOff>
    </xdr:to>
    <xdr:sp>
      <xdr:nvSpPr>
        <xdr:cNvPr id="90" name="Line 91"/>
        <xdr:cNvSpPr>
          <a:spLocks/>
        </xdr:cNvSpPr>
      </xdr:nvSpPr>
      <xdr:spPr>
        <a:xfrm flipH="1" flipV="1">
          <a:off x="33137475" y="153924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142875</xdr:rowOff>
    </xdr:from>
    <xdr:to>
      <xdr:col>37</xdr:col>
      <xdr:colOff>504825</xdr:colOff>
      <xdr:row>67</xdr:row>
      <xdr:rowOff>142875</xdr:rowOff>
    </xdr:to>
    <xdr:sp>
      <xdr:nvSpPr>
        <xdr:cNvPr id="91" name="Line 92"/>
        <xdr:cNvSpPr>
          <a:spLocks/>
        </xdr:cNvSpPr>
      </xdr:nvSpPr>
      <xdr:spPr>
        <a:xfrm>
          <a:off x="30175200" y="175545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65</xdr:row>
      <xdr:rowOff>180975</xdr:rowOff>
    </xdr:from>
    <xdr:to>
      <xdr:col>41</xdr:col>
      <xdr:colOff>495300</xdr:colOff>
      <xdr:row>65</xdr:row>
      <xdr:rowOff>180975</xdr:rowOff>
    </xdr:to>
    <xdr:sp>
      <xdr:nvSpPr>
        <xdr:cNvPr id="92" name="Line 93"/>
        <xdr:cNvSpPr>
          <a:spLocks/>
        </xdr:cNvSpPr>
      </xdr:nvSpPr>
      <xdr:spPr>
        <a:xfrm flipH="1" flipV="1">
          <a:off x="33156525" y="169640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914400</xdr:colOff>
      <xdr:row>30</xdr:row>
      <xdr:rowOff>66675</xdr:rowOff>
    </xdr:from>
    <xdr:to>
      <xdr:col>10</xdr:col>
      <xdr:colOff>57150</xdr:colOff>
      <xdr:row>31</xdr:row>
      <xdr:rowOff>142875</xdr:rowOff>
    </xdr:to>
    <xdr:sp>
      <xdr:nvSpPr>
        <xdr:cNvPr id="93" name="text 4935"/>
        <xdr:cNvSpPr txBox="1">
          <a:spLocks noChangeArrowheads="1"/>
        </xdr:cNvSpPr>
      </xdr:nvSpPr>
      <xdr:spPr>
        <a:xfrm>
          <a:off x="6248400" y="7724775"/>
          <a:ext cx="6286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 1</a:t>
          </a:r>
        </a:p>
      </xdr:txBody>
    </xdr:sp>
    <xdr:clientData/>
  </xdr:twoCellAnchor>
  <xdr:twoCellAnchor>
    <xdr:from>
      <xdr:col>42</xdr:col>
      <xdr:colOff>542925</xdr:colOff>
      <xdr:row>40</xdr:row>
      <xdr:rowOff>85725</xdr:rowOff>
    </xdr:from>
    <xdr:to>
      <xdr:col>43</xdr:col>
      <xdr:colOff>209550</xdr:colOff>
      <xdr:row>41</xdr:row>
      <xdr:rowOff>161925</xdr:rowOff>
    </xdr:to>
    <xdr:sp>
      <xdr:nvSpPr>
        <xdr:cNvPr id="94" name="text 4936"/>
        <xdr:cNvSpPr txBox="1">
          <a:spLocks noChangeArrowheads="1"/>
        </xdr:cNvSpPr>
      </xdr:nvSpPr>
      <xdr:spPr>
        <a:xfrm>
          <a:off x="34185225" y="10029825"/>
          <a:ext cx="6381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St. 2</a:t>
          </a:r>
        </a:p>
      </xdr:txBody>
    </xdr:sp>
    <xdr:clientData/>
  </xdr:twoCellAnchor>
  <xdr:twoCellAnchor>
    <xdr:from>
      <xdr:col>5</xdr:col>
      <xdr:colOff>0</xdr:colOff>
      <xdr:row>32</xdr:row>
      <xdr:rowOff>114300</xdr:rowOff>
    </xdr:from>
    <xdr:to>
      <xdr:col>33</xdr:col>
      <xdr:colOff>9525</xdr:colOff>
      <xdr:row>32</xdr:row>
      <xdr:rowOff>114300</xdr:rowOff>
    </xdr:to>
    <xdr:sp>
      <xdr:nvSpPr>
        <xdr:cNvPr id="95" name="Line 96"/>
        <xdr:cNvSpPr>
          <a:spLocks/>
        </xdr:cNvSpPr>
      </xdr:nvSpPr>
      <xdr:spPr>
        <a:xfrm>
          <a:off x="3333750" y="8229600"/>
          <a:ext cx="2340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85725</xdr:colOff>
      <xdr:row>34</xdr:row>
      <xdr:rowOff>47625</xdr:rowOff>
    </xdr:from>
    <xdr:to>
      <xdr:col>2</xdr:col>
      <xdr:colOff>514350</xdr:colOff>
      <xdr:row>34</xdr:row>
      <xdr:rowOff>171450</xdr:rowOff>
    </xdr:to>
    <xdr:grpSp>
      <xdr:nvGrpSpPr>
        <xdr:cNvPr id="96" name="Group 97"/>
        <xdr:cNvGrpSpPr>
          <a:grpSpLocks/>
        </xdr:cNvGrpSpPr>
      </xdr:nvGrpSpPr>
      <xdr:grpSpPr>
        <a:xfrm>
          <a:off x="962025" y="8620125"/>
          <a:ext cx="428625" cy="123825"/>
          <a:chOff x="-81" y="-2049"/>
          <a:chExt cx="39" cy="13"/>
        </a:xfrm>
        <a:solidFill>
          <a:srgbClr val="FFFFFF"/>
        </a:solidFill>
      </xdr:grpSpPr>
      <xdr:sp>
        <xdr:nvSpPr>
          <xdr:cNvPr id="97" name="Line 98"/>
          <xdr:cNvSpPr>
            <a:spLocks/>
          </xdr:cNvSpPr>
        </xdr:nvSpPr>
        <xdr:spPr>
          <a:xfrm>
            <a:off x="-78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"/>
          <xdr:cNvSpPr>
            <a:spLocks/>
          </xdr:cNvSpPr>
        </xdr:nvSpPr>
        <xdr:spPr>
          <a:xfrm>
            <a:off x="-81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/>
          </xdr:cNvSpPr>
        </xdr:nvSpPr>
        <xdr:spPr>
          <a:xfrm>
            <a:off x="-54" y="-2049"/>
            <a:ext cx="1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/>
          </xdr:cNvSpPr>
        </xdr:nvSpPr>
        <xdr:spPr>
          <a:xfrm>
            <a:off x="-66" y="-2049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85725</xdr:colOff>
      <xdr:row>31</xdr:row>
      <xdr:rowOff>57150</xdr:rowOff>
    </xdr:from>
    <xdr:to>
      <xdr:col>6</xdr:col>
      <xdr:colOff>904875</xdr:colOff>
      <xdr:row>31</xdr:row>
      <xdr:rowOff>171450</xdr:rowOff>
    </xdr:to>
    <xdr:grpSp>
      <xdr:nvGrpSpPr>
        <xdr:cNvPr id="101" name="Group 102"/>
        <xdr:cNvGrpSpPr>
          <a:grpSpLocks/>
        </xdr:cNvGrpSpPr>
      </xdr:nvGrpSpPr>
      <xdr:grpSpPr>
        <a:xfrm>
          <a:off x="3933825" y="7943850"/>
          <a:ext cx="819150" cy="114300"/>
          <a:chOff x="-81" y="-2048"/>
          <a:chExt cx="75" cy="12"/>
        </a:xfrm>
        <a:solidFill>
          <a:srgbClr val="FFFFFF"/>
        </a:solidFill>
      </xdr:grpSpPr>
      <xdr:sp>
        <xdr:nvSpPr>
          <xdr:cNvPr id="102" name="Line 103"/>
          <xdr:cNvSpPr>
            <a:spLocks/>
          </xdr:cNvSpPr>
        </xdr:nvSpPr>
        <xdr:spPr>
          <a:xfrm>
            <a:off x="-78" y="-204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4"/>
          <xdr:cNvSpPr>
            <a:spLocks/>
          </xdr:cNvSpPr>
        </xdr:nvSpPr>
        <xdr:spPr>
          <a:xfrm>
            <a:off x="-81" y="-20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/>
          </xdr:cNvSpPr>
        </xdr:nvSpPr>
        <xdr:spPr>
          <a:xfrm>
            <a:off x="-66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/>
          </xdr:cNvSpPr>
        </xdr:nvSpPr>
        <xdr:spPr>
          <a:xfrm>
            <a:off x="-18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/>
          </xdr:cNvSpPr>
        </xdr:nvSpPr>
        <xdr:spPr>
          <a:xfrm>
            <a:off x="-42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9"/>
          <xdr:cNvSpPr>
            <a:spLocks/>
          </xdr:cNvSpPr>
        </xdr:nvSpPr>
        <xdr:spPr>
          <a:xfrm>
            <a:off x="-5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39</xdr:row>
      <xdr:rowOff>47625</xdr:rowOff>
    </xdr:from>
    <xdr:to>
      <xdr:col>7</xdr:col>
      <xdr:colOff>190500</xdr:colOff>
      <xdr:row>39</xdr:row>
      <xdr:rowOff>152400</xdr:rowOff>
    </xdr:to>
    <xdr:grpSp>
      <xdr:nvGrpSpPr>
        <xdr:cNvPr id="109" name="Group 110"/>
        <xdr:cNvGrpSpPr>
          <a:grpSpLocks/>
        </xdr:cNvGrpSpPr>
      </xdr:nvGrpSpPr>
      <xdr:grpSpPr>
        <a:xfrm>
          <a:off x="4191000" y="9763125"/>
          <a:ext cx="819150" cy="104775"/>
          <a:chOff x="-24502" y="-2049"/>
          <a:chExt cx="31950" cy="11"/>
        </a:xfrm>
        <a:solidFill>
          <a:srgbClr val="FFFFFF"/>
        </a:solidFill>
      </xdr:grpSpPr>
      <xdr:sp>
        <xdr:nvSpPr>
          <xdr:cNvPr id="110" name="Line 111"/>
          <xdr:cNvSpPr>
            <a:spLocks/>
          </xdr:cNvSpPr>
        </xdr:nvSpPr>
        <xdr:spPr>
          <a:xfrm>
            <a:off x="-23224" y="-2044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2"/>
          <xdr:cNvSpPr>
            <a:spLocks/>
          </xdr:cNvSpPr>
        </xdr:nvSpPr>
        <xdr:spPr>
          <a:xfrm>
            <a:off x="-24502" y="-204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3"/>
          <xdr:cNvSpPr>
            <a:spLocks/>
          </xdr:cNvSpPr>
        </xdr:nvSpPr>
        <xdr:spPr>
          <a:xfrm>
            <a:off x="-18112" y="-2049"/>
            <a:ext cx="5112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/>
          </xdr:cNvSpPr>
        </xdr:nvSpPr>
        <xdr:spPr>
          <a:xfrm>
            <a:off x="2336" y="-2049"/>
            <a:ext cx="5112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5"/>
          <xdr:cNvSpPr>
            <a:spLocks/>
          </xdr:cNvSpPr>
        </xdr:nvSpPr>
        <xdr:spPr>
          <a:xfrm>
            <a:off x="-7465" y="-2049"/>
            <a:ext cx="51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/>
          </xdr:cNvSpPr>
        </xdr:nvSpPr>
        <xdr:spPr>
          <a:xfrm>
            <a:off x="-2353" y="-2049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/>
          </xdr:cNvSpPr>
        </xdr:nvSpPr>
        <xdr:spPr>
          <a:xfrm>
            <a:off x="-13000" y="-2049"/>
            <a:ext cx="553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647700</xdr:colOff>
      <xdr:row>39</xdr:row>
      <xdr:rowOff>104775</xdr:rowOff>
    </xdr:from>
    <xdr:ext cx="123825" cy="0"/>
    <xdr:sp>
      <xdr:nvSpPr>
        <xdr:cNvPr id="117" name="Line 118"/>
        <xdr:cNvSpPr>
          <a:spLocks/>
        </xdr:cNvSpPr>
      </xdr:nvSpPr>
      <xdr:spPr>
        <a:xfrm flipV="1">
          <a:off x="5981700" y="98202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752475</xdr:colOff>
      <xdr:row>39</xdr:row>
      <xdr:rowOff>57150</xdr:rowOff>
    </xdr:from>
    <xdr:to>
      <xdr:col>8</xdr:col>
      <xdr:colOff>790575</xdr:colOff>
      <xdr:row>39</xdr:row>
      <xdr:rowOff>152400</xdr:rowOff>
    </xdr:to>
    <xdr:sp>
      <xdr:nvSpPr>
        <xdr:cNvPr id="118" name="Rectangle 119"/>
        <xdr:cNvSpPr>
          <a:spLocks/>
        </xdr:cNvSpPr>
      </xdr:nvSpPr>
      <xdr:spPr>
        <a:xfrm>
          <a:off x="6086475" y="9772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39</xdr:row>
      <xdr:rowOff>47625</xdr:rowOff>
    </xdr:from>
    <xdr:to>
      <xdr:col>8</xdr:col>
      <xdr:colOff>628650</xdr:colOff>
      <xdr:row>39</xdr:row>
      <xdr:rowOff>161925</xdr:rowOff>
    </xdr:to>
    <xdr:sp>
      <xdr:nvSpPr>
        <xdr:cNvPr id="119" name="Oval 120"/>
        <xdr:cNvSpPr>
          <a:spLocks/>
        </xdr:cNvSpPr>
      </xdr:nvSpPr>
      <xdr:spPr>
        <a:xfrm>
          <a:off x="5838825" y="97631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371475</xdr:colOff>
      <xdr:row>39</xdr:row>
      <xdr:rowOff>47625</xdr:rowOff>
    </xdr:from>
    <xdr:to>
      <xdr:col>8</xdr:col>
      <xdr:colOff>504825</xdr:colOff>
      <xdr:row>39</xdr:row>
      <xdr:rowOff>161925</xdr:rowOff>
    </xdr:to>
    <xdr:sp>
      <xdr:nvSpPr>
        <xdr:cNvPr id="120" name="Oval 121"/>
        <xdr:cNvSpPr>
          <a:spLocks/>
        </xdr:cNvSpPr>
      </xdr:nvSpPr>
      <xdr:spPr>
        <a:xfrm>
          <a:off x="5705475" y="97631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35</xdr:row>
      <xdr:rowOff>114300</xdr:rowOff>
    </xdr:from>
    <xdr:to>
      <xdr:col>15</xdr:col>
      <xdr:colOff>95250</xdr:colOff>
      <xdr:row>35</xdr:row>
      <xdr:rowOff>200025</xdr:rowOff>
    </xdr:to>
    <xdr:sp>
      <xdr:nvSpPr>
        <xdr:cNvPr id="121" name="Line 122"/>
        <xdr:cNvSpPr>
          <a:spLocks/>
        </xdr:cNvSpPr>
      </xdr:nvSpPr>
      <xdr:spPr>
        <a:xfrm flipH="1">
          <a:off x="10858500" y="8915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32</xdr:row>
      <xdr:rowOff>28575</xdr:rowOff>
    </xdr:from>
    <xdr:to>
      <xdr:col>16</xdr:col>
      <xdr:colOff>85725</xdr:colOff>
      <xdr:row>32</xdr:row>
      <xdr:rowOff>114300</xdr:rowOff>
    </xdr:to>
    <xdr:sp>
      <xdr:nvSpPr>
        <xdr:cNvPr id="122" name="Line 123"/>
        <xdr:cNvSpPr>
          <a:spLocks/>
        </xdr:cNvSpPr>
      </xdr:nvSpPr>
      <xdr:spPr>
        <a:xfrm flipH="1">
          <a:off x="11363325" y="81438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428625</xdr:colOff>
      <xdr:row>30</xdr:row>
      <xdr:rowOff>200025</xdr:rowOff>
    </xdr:from>
    <xdr:ext cx="333375" cy="285750"/>
    <xdr:sp>
      <xdr:nvSpPr>
        <xdr:cNvPr id="123" name="Oval 124"/>
        <xdr:cNvSpPr>
          <a:spLocks/>
        </xdr:cNvSpPr>
      </xdr:nvSpPr>
      <xdr:spPr>
        <a:xfrm>
          <a:off x="11191875" y="7858125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95250</xdr:colOff>
      <xdr:row>35</xdr:row>
      <xdr:rowOff>114300</xdr:rowOff>
    </xdr:from>
    <xdr:to>
      <xdr:col>17</xdr:col>
      <xdr:colOff>95250</xdr:colOff>
      <xdr:row>38</xdr:row>
      <xdr:rowOff>114300</xdr:rowOff>
    </xdr:to>
    <xdr:sp>
      <xdr:nvSpPr>
        <xdr:cNvPr id="124" name="Line 125"/>
        <xdr:cNvSpPr>
          <a:spLocks/>
        </xdr:cNvSpPr>
      </xdr:nvSpPr>
      <xdr:spPr>
        <a:xfrm>
          <a:off x="10858500" y="89154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495300</xdr:colOff>
      <xdr:row>34</xdr:row>
      <xdr:rowOff>57150</xdr:rowOff>
    </xdr:from>
    <xdr:to>
      <xdr:col>19</xdr:col>
      <xdr:colOff>342900</xdr:colOff>
      <xdr:row>34</xdr:row>
      <xdr:rowOff>180975</xdr:rowOff>
    </xdr:to>
    <xdr:grpSp>
      <xdr:nvGrpSpPr>
        <xdr:cNvPr id="125" name="Group 126"/>
        <xdr:cNvGrpSpPr>
          <a:grpSpLocks/>
        </xdr:cNvGrpSpPr>
      </xdr:nvGrpSpPr>
      <xdr:grpSpPr>
        <a:xfrm>
          <a:off x="13258800" y="8629650"/>
          <a:ext cx="819150" cy="123825"/>
          <a:chOff x="-18156" y="-2048"/>
          <a:chExt cx="31950" cy="13"/>
        </a:xfrm>
        <a:solidFill>
          <a:srgbClr val="FFFFFF"/>
        </a:solidFill>
      </xdr:grpSpPr>
      <xdr:sp>
        <xdr:nvSpPr>
          <xdr:cNvPr id="126" name="Line 127"/>
          <xdr:cNvSpPr>
            <a:spLocks/>
          </xdr:cNvSpPr>
        </xdr:nvSpPr>
        <xdr:spPr>
          <a:xfrm>
            <a:off x="7404" y="-204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8"/>
          <xdr:cNvSpPr>
            <a:spLocks/>
          </xdr:cNvSpPr>
        </xdr:nvSpPr>
        <xdr:spPr>
          <a:xfrm>
            <a:off x="12516" y="-204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/>
          </xdr:cNvSpPr>
        </xdr:nvSpPr>
        <xdr:spPr>
          <a:xfrm>
            <a:off x="-18156" y="-2048"/>
            <a:ext cx="51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/>
          </xdr:cNvSpPr>
        </xdr:nvSpPr>
        <xdr:spPr>
          <a:xfrm>
            <a:off x="2292" y="-2048"/>
            <a:ext cx="5112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1"/>
          <xdr:cNvSpPr>
            <a:spLocks/>
          </xdr:cNvSpPr>
        </xdr:nvSpPr>
        <xdr:spPr>
          <a:xfrm>
            <a:off x="-7932" y="-2048"/>
            <a:ext cx="5112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/>
          </xdr:cNvSpPr>
        </xdr:nvSpPr>
        <xdr:spPr>
          <a:xfrm>
            <a:off x="-13044" y="-2048"/>
            <a:ext cx="5112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3"/>
          <xdr:cNvSpPr>
            <a:spLocks/>
          </xdr:cNvSpPr>
        </xdr:nvSpPr>
        <xdr:spPr>
          <a:xfrm>
            <a:off x="-2820" y="-2048"/>
            <a:ext cx="51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581025</xdr:colOff>
      <xdr:row>34</xdr:row>
      <xdr:rowOff>104775</xdr:rowOff>
    </xdr:from>
    <xdr:ext cx="123825" cy="0"/>
    <xdr:sp>
      <xdr:nvSpPr>
        <xdr:cNvPr id="133" name="Line 134"/>
        <xdr:cNvSpPr>
          <a:spLocks/>
        </xdr:cNvSpPr>
      </xdr:nvSpPr>
      <xdr:spPr>
        <a:xfrm flipV="1">
          <a:off x="20659725" y="86772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695325</xdr:colOff>
      <xdr:row>34</xdr:row>
      <xdr:rowOff>57150</xdr:rowOff>
    </xdr:from>
    <xdr:to>
      <xdr:col>26</xdr:col>
      <xdr:colOff>733425</xdr:colOff>
      <xdr:row>34</xdr:row>
      <xdr:rowOff>152400</xdr:rowOff>
    </xdr:to>
    <xdr:sp>
      <xdr:nvSpPr>
        <xdr:cNvPr id="134" name="Rectangle 135"/>
        <xdr:cNvSpPr>
          <a:spLocks/>
        </xdr:cNvSpPr>
      </xdr:nvSpPr>
      <xdr:spPr>
        <a:xfrm>
          <a:off x="20774025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34</xdr:row>
      <xdr:rowOff>47625</xdr:rowOff>
    </xdr:from>
    <xdr:to>
      <xdr:col>26</xdr:col>
      <xdr:colOff>590550</xdr:colOff>
      <xdr:row>34</xdr:row>
      <xdr:rowOff>161925</xdr:rowOff>
    </xdr:to>
    <xdr:sp>
      <xdr:nvSpPr>
        <xdr:cNvPr id="135" name="Oval 136"/>
        <xdr:cNvSpPr>
          <a:spLocks/>
        </xdr:cNvSpPr>
      </xdr:nvSpPr>
      <xdr:spPr>
        <a:xfrm>
          <a:off x="20535900" y="86201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34</xdr:row>
      <xdr:rowOff>47625</xdr:rowOff>
    </xdr:from>
    <xdr:to>
      <xdr:col>26</xdr:col>
      <xdr:colOff>457200</xdr:colOff>
      <xdr:row>34</xdr:row>
      <xdr:rowOff>161925</xdr:rowOff>
    </xdr:to>
    <xdr:sp>
      <xdr:nvSpPr>
        <xdr:cNvPr id="136" name="Oval 137"/>
        <xdr:cNvSpPr>
          <a:spLocks/>
        </xdr:cNvSpPr>
      </xdr:nvSpPr>
      <xdr:spPr>
        <a:xfrm>
          <a:off x="20402550" y="86201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34</xdr:row>
      <xdr:rowOff>47625</xdr:rowOff>
    </xdr:from>
    <xdr:to>
      <xdr:col>26</xdr:col>
      <xdr:colOff>323850</xdr:colOff>
      <xdr:row>34</xdr:row>
      <xdr:rowOff>161925</xdr:rowOff>
    </xdr:to>
    <xdr:sp>
      <xdr:nvSpPr>
        <xdr:cNvPr id="137" name="Oval 138"/>
        <xdr:cNvSpPr>
          <a:spLocks/>
        </xdr:cNvSpPr>
      </xdr:nvSpPr>
      <xdr:spPr>
        <a:xfrm>
          <a:off x="20278725" y="86201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581025</xdr:colOff>
      <xdr:row>31</xdr:row>
      <xdr:rowOff>104775</xdr:rowOff>
    </xdr:from>
    <xdr:ext cx="123825" cy="0"/>
    <xdr:sp>
      <xdr:nvSpPr>
        <xdr:cNvPr id="138" name="Line 139"/>
        <xdr:cNvSpPr>
          <a:spLocks/>
        </xdr:cNvSpPr>
      </xdr:nvSpPr>
      <xdr:spPr>
        <a:xfrm flipV="1">
          <a:off x="20659725" y="79914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695325</xdr:colOff>
      <xdr:row>31</xdr:row>
      <xdr:rowOff>57150</xdr:rowOff>
    </xdr:from>
    <xdr:to>
      <xdr:col>26</xdr:col>
      <xdr:colOff>733425</xdr:colOff>
      <xdr:row>31</xdr:row>
      <xdr:rowOff>152400</xdr:rowOff>
    </xdr:to>
    <xdr:sp>
      <xdr:nvSpPr>
        <xdr:cNvPr id="139" name="Rectangle 140"/>
        <xdr:cNvSpPr>
          <a:spLocks/>
        </xdr:cNvSpPr>
      </xdr:nvSpPr>
      <xdr:spPr>
        <a:xfrm>
          <a:off x="20774025" y="7943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31</xdr:row>
      <xdr:rowOff>47625</xdr:rowOff>
    </xdr:from>
    <xdr:to>
      <xdr:col>26</xdr:col>
      <xdr:colOff>590550</xdr:colOff>
      <xdr:row>31</xdr:row>
      <xdr:rowOff>161925</xdr:rowOff>
    </xdr:to>
    <xdr:sp>
      <xdr:nvSpPr>
        <xdr:cNvPr id="140" name="Oval 141"/>
        <xdr:cNvSpPr>
          <a:spLocks/>
        </xdr:cNvSpPr>
      </xdr:nvSpPr>
      <xdr:spPr>
        <a:xfrm>
          <a:off x="20535900" y="79343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31</xdr:row>
      <xdr:rowOff>47625</xdr:rowOff>
    </xdr:from>
    <xdr:to>
      <xdr:col>26</xdr:col>
      <xdr:colOff>457200</xdr:colOff>
      <xdr:row>31</xdr:row>
      <xdr:rowOff>161925</xdr:rowOff>
    </xdr:to>
    <xdr:sp>
      <xdr:nvSpPr>
        <xdr:cNvPr id="141" name="Oval 142"/>
        <xdr:cNvSpPr>
          <a:spLocks/>
        </xdr:cNvSpPr>
      </xdr:nvSpPr>
      <xdr:spPr>
        <a:xfrm>
          <a:off x="20402550" y="79343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31</xdr:row>
      <xdr:rowOff>47625</xdr:rowOff>
    </xdr:from>
    <xdr:to>
      <xdr:col>26</xdr:col>
      <xdr:colOff>323850</xdr:colOff>
      <xdr:row>31</xdr:row>
      <xdr:rowOff>161925</xdr:rowOff>
    </xdr:to>
    <xdr:sp>
      <xdr:nvSpPr>
        <xdr:cNvPr id="142" name="Oval 143"/>
        <xdr:cNvSpPr>
          <a:spLocks/>
        </xdr:cNvSpPr>
      </xdr:nvSpPr>
      <xdr:spPr>
        <a:xfrm>
          <a:off x="20278725" y="79343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904875</xdr:colOff>
      <xdr:row>39</xdr:row>
      <xdr:rowOff>57150</xdr:rowOff>
    </xdr:from>
    <xdr:to>
      <xdr:col>42</xdr:col>
      <xdr:colOff>238125</xdr:colOff>
      <xdr:row>39</xdr:row>
      <xdr:rowOff>180975</xdr:rowOff>
    </xdr:to>
    <xdr:grpSp>
      <xdr:nvGrpSpPr>
        <xdr:cNvPr id="143" name="Group 144"/>
        <xdr:cNvGrpSpPr>
          <a:grpSpLocks/>
        </xdr:cNvGrpSpPr>
      </xdr:nvGrpSpPr>
      <xdr:grpSpPr>
        <a:xfrm>
          <a:off x="33061275" y="9772650"/>
          <a:ext cx="819150" cy="123825"/>
          <a:chOff x="-1060" y="-2048"/>
          <a:chExt cx="11025" cy="13"/>
        </a:xfrm>
        <a:solidFill>
          <a:srgbClr val="FFFFFF"/>
        </a:solidFill>
      </xdr:grpSpPr>
      <xdr:sp>
        <xdr:nvSpPr>
          <xdr:cNvPr id="144" name="Line 145"/>
          <xdr:cNvSpPr>
            <a:spLocks/>
          </xdr:cNvSpPr>
        </xdr:nvSpPr>
        <xdr:spPr>
          <a:xfrm>
            <a:off x="-619" y="-204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6"/>
          <xdr:cNvSpPr>
            <a:spLocks/>
          </xdr:cNvSpPr>
        </xdr:nvSpPr>
        <xdr:spPr>
          <a:xfrm>
            <a:off x="-1060" y="-204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/>
          </xdr:cNvSpPr>
        </xdr:nvSpPr>
        <xdr:spPr>
          <a:xfrm>
            <a:off x="1145" y="-2048"/>
            <a:ext cx="1764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/>
          </xdr:cNvSpPr>
        </xdr:nvSpPr>
        <xdr:spPr>
          <a:xfrm>
            <a:off x="8201" y="-2048"/>
            <a:ext cx="1764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9"/>
          <xdr:cNvSpPr>
            <a:spLocks/>
          </xdr:cNvSpPr>
        </xdr:nvSpPr>
        <xdr:spPr>
          <a:xfrm>
            <a:off x="4673" y="-2048"/>
            <a:ext cx="1764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"/>
          <xdr:cNvSpPr>
            <a:spLocks/>
          </xdr:cNvSpPr>
        </xdr:nvSpPr>
        <xdr:spPr>
          <a:xfrm>
            <a:off x="6437" y="-2048"/>
            <a:ext cx="1764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1"/>
          <xdr:cNvSpPr>
            <a:spLocks/>
          </xdr:cNvSpPr>
        </xdr:nvSpPr>
        <xdr:spPr>
          <a:xfrm>
            <a:off x="2909" y="-2048"/>
            <a:ext cx="1764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36</xdr:row>
      <xdr:rowOff>57150</xdr:rowOff>
    </xdr:from>
    <xdr:to>
      <xdr:col>42</xdr:col>
      <xdr:colOff>238125</xdr:colOff>
      <xdr:row>36</xdr:row>
      <xdr:rowOff>180975</xdr:rowOff>
    </xdr:to>
    <xdr:grpSp>
      <xdr:nvGrpSpPr>
        <xdr:cNvPr id="151" name="Group 152"/>
        <xdr:cNvGrpSpPr>
          <a:grpSpLocks/>
        </xdr:cNvGrpSpPr>
      </xdr:nvGrpSpPr>
      <xdr:grpSpPr>
        <a:xfrm>
          <a:off x="33061275" y="9086850"/>
          <a:ext cx="819150" cy="123825"/>
          <a:chOff x="-1060" y="-2048"/>
          <a:chExt cx="11025" cy="13"/>
        </a:xfrm>
        <a:solidFill>
          <a:srgbClr val="FFFFFF"/>
        </a:solidFill>
      </xdr:grpSpPr>
      <xdr:sp>
        <xdr:nvSpPr>
          <xdr:cNvPr id="152" name="Line 153"/>
          <xdr:cNvSpPr>
            <a:spLocks/>
          </xdr:cNvSpPr>
        </xdr:nvSpPr>
        <xdr:spPr>
          <a:xfrm>
            <a:off x="-619" y="-2042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-1060" y="-204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5"/>
          <xdr:cNvSpPr>
            <a:spLocks/>
          </xdr:cNvSpPr>
        </xdr:nvSpPr>
        <xdr:spPr>
          <a:xfrm>
            <a:off x="1145" y="-2048"/>
            <a:ext cx="1764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6"/>
          <xdr:cNvSpPr>
            <a:spLocks/>
          </xdr:cNvSpPr>
        </xdr:nvSpPr>
        <xdr:spPr>
          <a:xfrm>
            <a:off x="8201" y="-2048"/>
            <a:ext cx="1764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7"/>
          <xdr:cNvSpPr>
            <a:spLocks/>
          </xdr:cNvSpPr>
        </xdr:nvSpPr>
        <xdr:spPr>
          <a:xfrm>
            <a:off x="4673" y="-2048"/>
            <a:ext cx="1764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8"/>
          <xdr:cNvSpPr>
            <a:spLocks/>
          </xdr:cNvSpPr>
        </xdr:nvSpPr>
        <xdr:spPr>
          <a:xfrm>
            <a:off x="6437" y="-2048"/>
            <a:ext cx="1764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9"/>
          <xdr:cNvSpPr>
            <a:spLocks/>
          </xdr:cNvSpPr>
        </xdr:nvSpPr>
        <xdr:spPr>
          <a:xfrm>
            <a:off x="2909" y="-2048"/>
            <a:ext cx="1764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342900</xdr:colOff>
      <xdr:row>33</xdr:row>
      <xdr:rowOff>57150</xdr:rowOff>
    </xdr:from>
    <xdr:to>
      <xdr:col>41</xdr:col>
      <xdr:colOff>190500</xdr:colOff>
      <xdr:row>33</xdr:row>
      <xdr:rowOff>180975</xdr:rowOff>
    </xdr:to>
    <xdr:grpSp>
      <xdr:nvGrpSpPr>
        <xdr:cNvPr id="159" name="Group 160"/>
        <xdr:cNvGrpSpPr>
          <a:grpSpLocks/>
        </xdr:cNvGrpSpPr>
      </xdr:nvGrpSpPr>
      <xdr:grpSpPr>
        <a:xfrm>
          <a:off x="32499300" y="8401050"/>
          <a:ext cx="819150" cy="123825"/>
          <a:chOff x="-26263" y="-2048"/>
          <a:chExt cx="31875" cy="13"/>
        </a:xfrm>
        <a:solidFill>
          <a:srgbClr val="FFFFFF"/>
        </a:solidFill>
      </xdr:grpSpPr>
      <xdr:sp>
        <xdr:nvSpPr>
          <xdr:cNvPr id="160" name="Line 161"/>
          <xdr:cNvSpPr>
            <a:spLocks/>
          </xdr:cNvSpPr>
        </xdr:nvSpPr>
        <xdr:spPr>
          <a:xfrm>
            <a:off x="-24988" y="-204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>
            <a:off x="-26263" y="-204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3"/>
          <xdr:cNvSpPr>
            <a:spLocks/>
          </xdr:cNvSpPr>
        </xdr:nvSpPr>
        <xdr:spPr>
          <a:xfrm>
            <a:off x="-19888" y="-2048"/>
            <a:ext cx="5100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"/>
          <xdr:cNvSpPr>
            <a:spLocks/>
          </xdr:cNvSpPr>
        </xdr:nvSpPr>
        <xdr:spPr>
          <a:xfrm>
            <a:off x="512" y="-2048"/>
            <a:ext cx="5100" cy="1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5"/>
          <xdr:cNvSpPr>
            <a:spLocks/>
          </xdr:cNvSpPr>
        </xdr:nvSpPr>
        <xdr:spPr>
          <a:xfrm>
            <a:off x="-9266" y="-2048"/>
            <a:ext cx="5100" cy="1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6"/>
          <xdr:cNvSpPr>
            <a:spLocks/>
          </xdr:cNvSpPr>
        </xdr:nvSpPr>
        <xdr:spPr>
          <a:xfrm>
            <a:off x="-4166" y="-2048"/>
            <a:ext cx="4678" cy="1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7"/>
          <xdr:cNvSpPr>
            <a:spLocks/>
          </xdr:cNvSpPr>
        </xdr:nvSpPr>
        <xdr:spPr>
          <a:xfrm>
            <a:off x="-14788" y="-2048"/>
            <a:ext cx="552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123825</xdr:rowOff>
    </xdr:from>
    <xdr:to>
      <xdr:col>3</xdr:col>
      <xdr:colOff>466725</xdr:colOff>
      <xdr:row>29</xdr:row>
      <xdr:rowOff>123825</xdr:rowOff>
    </xdr:to>
    <xdr:sp>
      <xdr:nvSpPr>
        <xdr:cNvPr id="167" name="Line 168"/>
        <xdr:cNvSpPr>
          <a:spLocks/>
        </xdr:cNvSpPr>
      </xdr:nvSpPr>
      <xdr:spPr>
        <a:xfrm flipH="1">
          <a:off x="361950" y="7553325"/>
          <a:ext cx="195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514350</xdr:colOff>
      <xdr:row>28</xdr:row>
      <xdr:rowOff>57150</xdr:rowOff>
    </xdr:from>
    <xdr:to>
      <xdr:col>3</xdr:col>
      <xdr:colOff>361950</xdr:colOff>
      <xdr:row>28</xdr:row>
      <xdr:rowOff>171450</xdr:rowOff>
    </xdr:to>
    <xdr:grpSp>
      <xdr:nvGrpSpPr>
        <xdr:cNvPr id="168" name="Group 169"/>
        <xdr:cNvGrpSpPr>
          <a:grpSpLocks/>
        </xdr:cNvGrpSpPr>
      </xdr:nvGrpSpPr>
      <xdr:grpSpPr>
        <a:xfrm>
          <a:off x="1390650" y="7258050"/>
          <a:ext cx="819150" cy="114300"/>
          <a:chOff x="-17813" y="-2048"/>
          <a:chExt cx="31950" cy="12"/>
        </a:xfrm>
        <a:solidFill>
          <a:srgbClr val="FFFFFF"/>
        </a:solidFill>
      </xdr:grpSpPr>
      <xdr:sp>
        <xdr:nvSpPr>
          <xdr:cNvPr id="169" name="Line 170"/>
          <xdr:cNvSpPr>
            <a:spLocks/>
          </xdr:cNvSpPr>
        </xdr:nvSpPr>
        <xdr:spPr>
          <a:xfrm>
            <a:off x="7747" y="-204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>
            <a:off x="12859" y="-204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2"/>
          <xdr:cNvSpPr>
            <a:spLocks/>
          </xdr:cNvSpPr>
        </xdr:nvSpPr>
        <xdr:spPr>
          <a:xfrm>
            <a:off x="-17813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3"/>
          <xdr:cNvSpPr>
            <a:spLocks/>
          </xdr:cNvSpPr>
        </xdr:nvSpPr>
        <xdr:spPr>
          <a:xfrm>
            <a:off x="2635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/>
          </xdr:cNvSpPr>
        </xdr:nvSpPr>
        <xdr:spPr>
          <a:xfrm>
            <a:off x="-7589" y="-204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/>
          </xdr:cNvSpPr>
        </xdr:nvSpPr>
        <xdr:spPr>
          <a:xfrm>
            <a:off x="-12701" y="-204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/>
          </xdr:cNvSpPr>
        </xdr:nvSpPr>
        <xdr:spPr>
          <a:xfrm>
            <a:off x="-2477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466725</xdr:colOff>
      <xdr:row>29</xdr:row>
      <xdr:rowOff>123825</xdr:rowOff>
    </xdr:from>
    <xdr:to>
      <xdr:col>4</xdr:col>
      <xdr:colOff>495300</xdr:colOff>
      <xdr:row>30</xdr:row>
      <xdr:rowOff>219075</xdr:rowOff>
    </xdr:to>
    <xdr:sp>
      <xdr:nvSpPr>
        <xdr:cNvPr id="176" name="Arc 177"/>
        <xdr:cNvSpPr>
          <a:spLocks/>
        </xdr:cNvSpPr>
      </xdr:nvSpPr>
      <xdr:spPr>
        <a:xfrm>
          <a:off x="2314575" y="7553325"/>
          <a:ext cx="542925" cy="32385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228600</xdr:rowOff>
    </xdr:from>
    <xdr:to>
      <xdr:col>5</xdr:col>
      <xdr:colOff>0</xdr:colOff>
      <xdr:row>32</xdr:row>
      <xdr:rowOff>114300</xdr:rowOff>
    </xdr:to>
    <xdr:sp>
      <xdr:nvSpPr>
        <xdr:cNvPr id="177" name="Arc 178"/>
        <xdr:cNvSpPr>
          <a:spLocks/>
        </xdr:cNvSpPr>
      </xdr:nvSpPr>
      <xdr:spPr>
        <a:xfrm flipH="1" flipV="1">
          <a:off x="2857500" y="7886700"/>
          <a:ext cx="476250" cy="3429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219075</xdr:rowOff>
    </xdr:from>
    <xdr:to>
      <xdr:col>50</xdr:col>
      <xdr:colOff>495300</xdr:colOff>
      <xdr:row>34</xdr:row>
      <xdr:rowOff>219075</xdr:rowOff>
    </xdr:to>
    <xdr:sp>
      <xdr:nvSpPr>
        <xdr:cNvPr id="178" name="Line 179"/>
        <xdr:cNvSpPr>
          <a:spLocks/>
        </xdr:cNvSpPr>
      </xdr:nvSpPr>
      <xdr:spPr>
        <a:xfrm>
          <a:off x="39071550" y="8791575"/>
          <a:ext cx="100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85725</xdr:rowOff>
    </xdr:from>
    <xdr:to>
      <xdr:col>50</xdr:col>
      <xdr:colOff>495300</xdr:colOff>
      <xdr:row>34</xdr:row>
      <xdr:rowOff>219075</xdr:rowOff>
    </xdr:to>
    <xdr:sp>
      <xdr:nvSpPr>
        <xdr:cNvPr id="179" name="Line 180"/>
        <xdr:cNvSpPr>
          <a:spLocks/>
        </xdr:cNvSpPr>
      </xdr:nvSpPr>
      <xdr:spPr>
        <a:xfrm flipV="1">
          <a:off x="40081200" y="8658225"/>
          <a:ext cx="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</xdr:colOff>
      <xdr:row>39</xdr:row>
      <xdr:rowOff>0</xdr:rowOff>
    </xdr:from>
    <xdr:to>
      <xdr:col>50</xdr:col>
      <xdr:colOff>514350</xdr:colOff>
      <xdr:row>39</xdr:row>
      <xdr:rowOff>0</xdr:rowOff>
    </xdr:to>
    <xdr:sp>
      <xdr:nvSpPr>
        <xdr:cNvPr id="180" name="Line 181"/>
        <xdr:cNvSpPr>
          <a:spLocks/>
        </xdr:cNvSpPr>
      </xdr:nvSpPr>
      <xdr:spPr>
        <a:xfrm>
          <a:off x="39090600" y="9715500"/>
          <a:ext cx="100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39</xdr:row>
      <xdr:rowOff>0</xdr:rowOff>
    </xdr:from>
    <xdr:to>
      <xdr:col>50</xdr:col>
      <xdr:colOff>514350</xdr:colOff>
      <xdr:row>39</xdr:row>
      <xdr:rowOff>133350</xdr:rowOff>
    </xdr:to>
    <xdr:sp>
      <xdr:nvSpPr>
        <xdr:cNvPr id="181" name="Line 182"/>
        <xdr:cNvSpPr>
          <a:spLocks/>
        </xdr:cNvSpPr>
      </xdr:nvSpPr>
      <xdr:spPr>
        <a:xfrm flipV="1">
          <a:off x="40100250" y="9715500"/>
          <a:ext cx="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</xdr:colOff>
      <xdr:row>39</xdr:row>
      <xdr:rowOff>9525</xdr:rowOff>
    </xdr:from>
    <xdr:to>
      <xdr:col>49</xdr:col>
      <xdr:colOff>19050</xdr:colOff>
      <xdr:row>39</xdr:row>
      <xdr:rowOff>142875</xdr:rowOff>
    </xdr:to>
    <xdr:sp>
      <xdr:nvSpPr>
        <xdr:cNvPr id="182" name="Line 183"/>
        <xdr:cNvSpPr>
          <a:spLocks/>
        </xdr:cNvSpPr>
      </xdr:nvSpPr>
      <xdr:spPr>
        <a:xfrm flipV="1">
          <a:off x="39090600" y="9725025"/>
          <a:ext cx="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9525</xdr:colOff>
      <xdr:row>39</xdr:row>
      <xdr:rowOff>66675</xdr:rowOff>
    </xdr:from>
    <xdr:to>
      <xdr:col>50</xdr:col>
      <xdr:colOff>9525</xdr:colOff>
      <xdr:row>40</xdr:row>
      <xdr:rowOff>190500</xdr:rowOff>
    </xdr:to>
    <xdr:sp>
      <xdr:nvSpPr>
        <xdr:cNvPr id="183" name="Line 184"/>
        <xdr:cNvSpPr>
          <a:spLocks/>
        </xdr:cNvSpPr>
      </xdr:nvSpPr>
      <xdr:spPr>
        <a:xfrm>
          <a:off x="39595425" y="978217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34</xdr:row>
      <xdr:rowOff>219075</xdr:rowOff>
    </xdr:from>
    <xdr:to>
      <xdr:col>50</xdr:col>
      <xdr:colOff>609600</xdr:colOff>
      <xdr:row>38</xdr:row>
      <xdr:rowOff>219075</xdr:rowOff>
    </xdr:to>
    <xdr:sp>
      <xdr:nvSpPr>
        <xdr:cNvPr id="184" name="Line 185"/>
        <xdr:cNvSpPr>
          <a:spLocks/>
        </xdr:cNvSpPr>
      </xdr:nvSpPr>
      <xdr:spPr>
        <a:xfrm>
          <a:off x="40195500" y="8791575"/>
          <a:ext cx="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34</xdr:row>
      <xdr:rowOff>219075</xdr:rowOff>
    </xdr:from>
    <xdr:to>
      <xdr:col>50</xdr:col>
      <xdr:colOff>666750</xdr:colOff>
      <xdr:row>38</xdr:row>
      <xdr:rowOff>219075</xdr:rowOff>
    </xdr:to>
    <xdr:sp>
      <xdr:nvSpPr>
        <xdr:cNvPr id="185" name="Line 186"/>
        <xdr:cNvSpPr>
          <a:spLocks/>
        </xdr:cNvSpPr>
      </xdr:nvSpPr>
      <xdr:spPr>
        <a:xfrm>
          <a:off x="40252650" y="8791575"/>
          <a:ext cx="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34</xdr:row>
      <xdr:rowOff>219075</xdr:rowOff>
    </xdr:from>
    <xdr:to>
      <xdr:col>52</xdr:col>
      <xdr:colOff>895350</xdr:colOff>
      <xdr:row>34</xdr:row>
      <xdr:rowOff>219075</xdr:rowOff>
    </xdr:to>
    <xdr:sp>
      <xdr:nvSpPr>
        <xdr:cNvPr id="186" name="Line 187"/>
        <xdr:cNvSpPr>
          <a:spLocks/>
        </xdr:cNvSpPr>
      </xdr:nvSpPr>
      <xdr:spPr>
        <a:xfrm flipV="1">
          <a:off x="40195500" y="8791575"/>
          <a:ext cx="177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38</xdr:row>
      <xdr:rowOff>219075</xdr:rowOff>
    </xdr:from>
    <xdr:to>
      <xdr:col>52</xdr:col>
      <xdr:colOff>895350</xdr:colOff>
      <xdr:row>38</xdr:row>
      <xdr:rowOff>219075</xdr:rowOff>
    </xdr:to>
    <xdr:sp>
      <xdr:nvSpPr>
        <xdr:cNvPr id="187" name="Line 188"/>
        <xdr:cNvSpPr>
          <a:spLocks/>
        </xdr:cNvSpPr>
      </xdr:nvSpPr>
      <xdr:spPr>
        <a:xfrm flipV="1">
          <a:off x="40195500" y="9705975"/>
          <a:ext cx="177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895350</xdr:colOff>
      <xdr:row>34</xdr:row>
      <xdr:rowOff>219075</xdr:rowOff>
    </xdr:from>
    <xdr:to>
      <xdr:col>52</xdr:col>
      <xdr:colOff>895350</xdr:colOff>
      <xdr:row>38</xdr:row>
      <xdr:rowOff>219075</xdr:rowOff>
    </xdr:to>
    <xdr:sp>
      <xdr:nvSpPr>
        <xdr:cNvPr id="188" name="Line 189"/>
        <xdr:cNvSpPr>
          <a:spLocks/>
        </xdr:cNvSpPr>
      </xdr:nvSpPr>
      <xdr:spPr>
        <a:xfrm>
          <a:off x="41967150" y="8791575"/>
          <a:ext cx="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34</xdr:row>
      <xdr:rowOff>219075</xdr:rowOff>
    </xdr:from>
    <xdr:to>
      <xdr:col>52</xdr:col>
      <xdr:colOff>0</xdr:colOff>
      <xdr:row>38</xdr:row>
      <xdr:rowOff>219075</xdr:rowOff>
    </xdr:to>
    <xdr:sp>
      <xdr:nvSpPr>
        <xdr:cNvPr id="189" name="Line 190"/>
        <xdr:cNvSpPr>
          <a:spLocks/>
        </xdr:cNvSpPr>
      </xdr:nvSpPr>
      <xdr:spPr>
        <a:xfrm>
          <a:off x="41071800" y="879157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57150</xdr:colOff>
      <xdr:row>34</xdr:row>
      <xdr:rowOff>219075</xdr:rowOff>
    </xdr:from>
    <xdr:to>
      <xdr:col>52</xdr:col>
      <xdr:colOff>57150</xdr:colOff>
      <xdr:row>38</xdr:row>
      <xdr:rowOff>219075</xdr:rowOff>
    </xdr:to>
    <xdr:sp>
      <xdr:nvSpPr>
        <xdr:cNvPr id="190" name="Line 191"/>
        <xdr:cNvSpPr>
          <a:spLocks/>
        </xdr:cNvSpPr>
      </xdr:nvSpPr>
      <xdr:spPr>
        <a:xfrm>
          <a:off x="41128950" y="879157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695325</xdr:colOff>
      <xdr:row>34</xdr:row>
      <xdr:rowOff>219075</xdr:rowOff>
    </xdr:from>
    <xdr:to>
      <xdr:col>52</xdr:col>
      <xdr:colOff>0</xdr:colOff>
      <xdr:row>38</xdr:row>
      <xdr:rowOff>219075</xdr:rowOff>
    </xdr:to>
    <xdr:sp>
      <xdr:nvSpPr>
        <xdr:cNvPr id="191" name="Line 192"/>
        <xdr:cNvSpPr>
          <a:spLocks/>
        </xdr:cNvSpPr>
      </xdr:nvSpPr>
      <xdr:spPr>
        <a:xfrm>
          <a:off x="40281225" y="8791575"/>
          <a:ext cx="7905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35</xdr:row>
      <xdr:rowOff>38100</xdr:rowOff>
    </xdr:from>
    <xdr:to>
      <xdr:col>52</xdr:col>
      <xdr:colOff>895350</xdr:colOff>
      <xdr:row>35</xdr:row>
      <xdr:rowOff>38100</xdr:rowOff>
    </xdr:to>
    <xdr:sp>
      <xdr:nvSpPr>
        <xdr:cNvPr id="192" name="Line 193"/>
        <xdr:cNvSpPr>
          <a:spLocks/>
        </xdr:cNvSpPr>
      </xdr:nvSpPr>
      <xdr:spPr>
        <a:xfrm flipV="1">
          <a:off x="40195500" y="8839200"/>
          <a:ext cx="177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38</xdr:row>
      <xdr:rowOff>171450</xdr:rowOff>
    </xdr:from>
    <xdr:to>
      <xdr:col>52</xdr:col>
      <xdr:colOff>895350</xdr:colOff>
      <xdr:row>38</xdr:row>
      <xdr:rowOff>171450</xdr:rowOff>
    </xdr:to>
    <xdr:sp>
      <xdr:nvSpPr>
        <xdr:cNvPr id="193" name="Line 194"/>
        <xdr:cNvSpPr>
          <a:spLocks/>
        </xdr:cNvSpPr>
      </xdr:nvSpPr>
      <xdr:spPr>
        <a:xfrm flipV="1">
          <a:off x="40195500" y="9658350"/>
          <a:ext cx="177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</xdr:colOff>
      <xdr:row>34</xdr:row>
      <xdr:rowOff>219075</xdr:rowOff>
    </xdr:from>
    <xdr:to>
      <xdr:col>52</xdr:col>
      <xdr:colOff>847725</xdr:colOff>
      <xdr:row>38</xdr:row>
      <xdr:rowOff>219075</xdr:rowOff>
    </xdr:to>
    <xdr:sp>
      <xdr:nvSpPr>
        <xdr:cNvPr id="194" name="Line 195"/>
        <xdr:cNvSpPr>
          <a:spLocks/>
        </xdr:cNvSpPr>
      </xdr:nvSpPr>
      <xdr:spPr>
        <a:xfrm>
          <a:off x="41138475" y="8791575"/>
          <a:ext cx="7810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34</xdr:row>
      <xdr:rowOff>209550</xdr:rowOff>
    </xdr:from>
    <xdr:to>
      <xdr:col>51</xdr:col>
      <xdr:colOff>504825</xdr:colOff>
      <xdr:row>38</xdr:row>
      <xdr:rowOff>219075</xdr:rowOff>
    </xdr:to>
    <xdr:sp>
      <xdr:nvSpPr>
        <xdr:cNvPr id="195" name="Line 196"/>
        <xdr:cNvSpPr>
          <a:spLocks/>
        </xdr:cNvSpPr>
      </xdr:nvSpPr>
      <xdr:spPr>
        <a:xfrm flipH="1">
          <a:off x="40252650" y="8782050"/>
          <a:ext cx="80962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</xdr:colOff>
      <xdr:row>34</xdr:row>
      <xdr:rowOff>219075</xdr:rowOff>
    </xdr:from>
    <xdr:to>
      <xdr:col>52</xdr:col>
      <xdr:colOff>847725</xdr:colOff>
      <xdr:row>38</xdr:row>
      <xdr:rowOff>219075</xdr:rowOff>
    </xdr:to>
    <xdr:sp>
      <xdr:nvSpPr>
        <xdr:cNvPr id="196" name="Line 197"/>
        <xdr:cNvSpPr>
          <a:spLocks/>
        </xdr:cNvSpPr>
      </xdr:nvSpPr>
      <xdr:spPr>
        <a:xfrm flipH="1">
          <a:off x="41138475" y="8791575"/>
          <a:ext cx="7810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57150</xdr:colOff>
      <xdr:row>39</xdr:row>
      <xdr:rowOff>66675</xdr:rowOff>
    </xdr:from>
    <xdr:to>
      <xdr:col>52</xdr:col>
      <xdr:colOff>57150</xdr:colOff>
      <xdr:row>40</xdr:row>
      <xdr:rowOff>190500</xdr:rowOff>
    </xdr:to>
    <xdr:sp>
      <xdr:nvSpPr>
        <xdr:cNvPr id="197" name="Line 198"/>
        <xdr:cNvSpPr>
          <a:spLocks/>
        </xdr:cNvSpPr>
      </xdr:nvSpPr>
      <xdr:spPr>
        <a:xfrm>
          <a:off x="41128950" y="9782175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771525</xdr:colOff>
      <xdr:row>34</xdr:row>
      <xdr:rowOff>114300</xdr:rowOff>
    </xdr:from>
    <xdr:ext cx="133350" cy="0"/>
    <xdr:sp>
      <xdr:nvSpPr>
        <xdr:cNvPr id="198" name="Line 199"/>
        <xdr:cNvSpPr>
          <a:spLocks/>
        </xdr:cNvSpPr>
      </xdr:nvSpPr>
      <xdr:spPr>
        <a:xfrm flipV="1">
          <a:off x="41843325" y="86868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247650</xdr:colOff>
      <xdr:row>34</xdr:row>
      <xdr:rowOff>57150</xdr:rowOff>
    </xdr:from>
    <xdr:to>
      <xdr:col>52</xdr:col>
      <xdr:colOff>381000</xdr:colOff>
      <xdr:row>34</xdr:row>
      <xdr:rowOff>171450</xdr:rowOff>
    </xdr:to>
    <xdr:sp>
      <xdr:nvSpPr>
        <xdr:cNvPr id="199" name="Oval 200"/>
        <xdr:cNvSpPr>
          <a:spLocks/>
        </xdr:cNvSpPr>
      </xdr:nvSpPr>
      <xdr:spPr>
        <a:xfrm>
          <a:off x="41319450" y="86296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34</xdr:row>
      <xdr:rowOff>57150</xdr:rowOff>
    </xdr:from>
    <xdr:to>
      <xdr:col>52</xdr:col>
      <xdr:colOff>514350</xdr:colOff>
      <xdr:row>34</xdr:row>
      <xdr:rowOff>171450</xdr:rowOff>
    </xdr:to>
    <xdr:sp>
      <xdr:nvSpPr>
        <xdr:cNvPr id="200" name="Oval 201"/>
        <xdr:cNvSpPr>
          <a:spLocks/>
        </xdr:cNvSpPr>
      </xdr:nvSpPr>
      <xdr:spPr>
        <a:xfrm>
          <a:off x="41452800" y="86296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123825</xdr:colOff>
      <xdr:row>34</xdr:row>
      <xdr:rowOff>57150</xdr:rowOff>
    </xdr:from>
    <xdr:to>
      <xdr:col>52</xdr:col>
      <xdr:colOff>247650</xdr:colOff>
      <xdr:row>34</xdr:row>
      <xdr:rowOff>171450</xdr:rowOff>
    </xdr:to>
    <xdr:sp>
      <xdr:nvSpPr>
        <xdr:cNvPr id="201" name="Oval 202"/>
        <xdr:cNvSpPr>
          <a:spLocks/>
        </xdr:cNvSpPr>
      </xdr:nvSpPr>
      <xdr:spPr>
        <a:xfrm>
          <a:off x="41195625" y="86296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514350</xdr:colOff>
      <xdr:row>34</xdr:row>
      <xdr:rowOff>57150</xdr:rowOff>
    </xdr:from>
    <xdr:to>
      <xdr:col>52</xdr:col>
      <xdr:colOff>647700</xdr:colOff>
      <xdr:row>34</xdr:row>
      <xdr:rowOff>171450</xdr:rowOff>
    </xdr:to>
    <xdr:sp>
      <xdr:nvSpPr>
        <xdr:cNvPr id="202" name="Oval 203"/>
        <xdr:cNvSpPr>
          <a:spLocks/>
        </xdr:cNvSpPr>
      </xdr:nvSpPr>
      <xdr:spPr>
        <a:xfrm>
          <a:off x="41586150" y="86296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647700</xdr:colOff>
      <xdr:row>34</xdr:row>
      <xdr:rowOff>57150</xdr:rowOff>
    </xdr:from>
    <xdr:to>
      <xdr:col>52</xdr:col>
      <xdr:colOff>771525</xdr:colOff>
      <xdr:row>34</xdr:row>
      <xdr:rowOff>171450</xdr:rowOff>
    </xdr:to>
    <xdr:sp>
      <xdr:nvSpPr>
        <xdr:cNvPr id="203" name="Oval 204"/>
        <xdr:cNvSpPr>
          <a:spLocks/>
        </xdr:cNvSpPr>
      </xdr:nvSpPr>
      <xdr:spPr>
        <a:xfrm>
          <a:off x="41719500" y="86296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895350</xdr:colOff>
      <xdr:row>34</xdr:row>
      <xdr:rowOff>66675</xdr:rowOff>
    </xdr:from>
    <xdr:to>
      <xdr:col>52</xdr:col>
      <xdr:colOff>923925</xdr:colOff>
      <xdr:row>34</xdr:row>
      <xdr:rowOff>161925</xdr:rowOff>
    </xdr:to>
    <xdr:sp>
      <xdr:nvSpPr>
        <xdr:cNvPr id="204" name="Rectangle 205"/>
        <xdr:cNvSpPr>
          <a:spLocks/>
        </xdr:cNvSpPr>
      </xdr:nvSpPr>
      <xdr:spPr>
        <a:xfrm>
          <a:off x="41967150" y="8639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85725</xdr:rowOff>
    </xdr:from>
    <xdr:to>
      <xdr:col>49</xdr:col>
      <xdr:colOff>0</xdr:colOff>
      <xdr:row>34</xdr:row>
      <xdr:rowOff>219075</xdr:rowOff>
    </xdr:to>
    <xdr:sp>
      <xdr:nvSpPr>
        <xdr:cNvPr id="205" name="Line 206"/>
        <xdr:cNvSpPr>
          <a:spLocks/>
        </xdr:cNvSpPr>
      </xdr:nvSpPr>
      <xdr:spPr>
        <a:xfrm flipV="1">
          <a:off x="39071550" y="8658225"/>
          <a:ext cx="0" cy="133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34</xdr:row>
      <xdr:rowOff>219075</xdr:rowOff>
    </xdr:from>
    <xdr:to>
      <xdr:col>52</xdr:col>
      <xdr:colOff>838200</xdr:colOff>
      <xdr:row>38</xdr:row>
      <xdr:rowOff>219075</xdr:rowOff>
    </xdr:to>
    <xdr:sp>
      <xdr:nvSpPr>
        <xdr:cNvPr id="206" name="Line 207"/>
        <xdr:cNvSpPr>
          <a:spLocks/>
        </xdr:cNvSpPr>
      </xdr:nvSpPr>
      <xdr:spPr>
        <a:xfrm>
          <a:off x="41910000" y="8791575"/>
          <a:ext cx="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60</xdr:row>
      <xdr:rowOff>171450</xdr:rowOff>
    </xdr:from>
    <xdr:to>
      <xdr:col>37</xdr:col>
      <xdr:colOff>504825</xdr:colOff>
      <xdr:row>60</xdr:row>
      <xdr:rowOff>171450</xdr:rowOff>
    </xdr:to>
    <xdr:sp>
      <xdr:nvSpPr>
        <xdr:cNvPr id="207" name="Line 208"/>
        <xdr:cNvSpPr>
          <a:spLocks/>
        </xdr:cNvSpPr>
      </xdr:nvSpPr>
      <xdr:spPr>
        <a:xfrm>
          <a:off x="30175200" y="153828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171450</xdr:rowOff>
    </xdr:from>
    <xdr:to>
      <xdr:col>37</xdr:col>
      <xdr:colOff>504825</xdr:colOff>
      <xdr:row>55</xdr:row>
      <xdr:rowOff>171450</xdr:rowOff>
    </xdr:to>
    <xdr:sp>
      <xdr:nvSpPr>
        <xdr:cNvPr id="208" name="Line 209"/>
        <xdr:cNvSpPr>
          <a:spLocks/>
        </xdr:cNvSpPr>
      </xdr:nvSpPr>
      <xdr:spPr>
        <a:xfrm>
          <a:off x="30175200" y="138112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19050</xdr:colOff>
      <xdr:row>65</xdr:row>
      <xdr:rowOff>171450</xdr:rowOff>
    </xdr:from>
    <xdr:to>
      <xdr:col>37</xdr:col>
      <xdr:colOff>504825</xdr:colOff>
      <xdr:row>65</xdr:row>
      <xdr:rowOff>171450</xdr:rowOff>
    </xdr:to>
    <xdr:sp>
      <xdr:nvSpPr>
        <xdr:cNvPr id="209" name="Line 210"/>
        <xdr:cNvSpPr>
          <a:spLocks/>
        </xdr:cNvSpPr>
      </xdr:nvSpPr>
      <xdr:spPr>
        <a:xfrm>
          <a:off x="30175200" y="169545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57</xdr:row>
      <xdr:rowOff>142875</xdr:rowOff>
    </xdr:from>
    <xdr:to>
      <xdr:col>41</xdr:col>
      <xdr:colOff>485775</xdr:colOff>
      <xdr:row>57</xdr:row>
      <xdr:rowOff>142875</xdr:rowOff>
    </xdr:to>
    <xdr:sp>
      <xdr:nvSpPr>
        <xdr:cNvPr id="210" name="Line 211"/>
        <xdr:cNvSpPr>
          <a:spLocks/>
        </xdr:cNvSpPr>
      </xdr:nvSpPr>
      <xdr:spPr>
        <a:xfrm flipH="1" flipV="1">
          <a:off x="33147000" y="144113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62</xdr:row>
      <xdr:rowOff>142875</xdr:rowOff>
    </xdr:from>
    <xdr:to>
      <xdr:col>41</xdr:col>
      <xdr:colOff>485775</xdr:colOff>
      <xdr:row>62</xdr:row>
      <xdr:rowOff>142875</xdr:rowOff>
    </xdr:to>
    <xdr:sp>
      <xdr:nvSpPr>
        <xdr:cNvPr id="211" name="Line 212"/>
        <xdr:cNvSpPr>
          <a:spLocks/>
        </xdr:cNvSpPr>
      </xdr:nvSpPr>
      <xdr:spPr>
        <a:xfrm flipH="1" flipV="1">
          <a:off x="33147000" y="159829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</xdr:colOff>
      <xdr:row>67</xdr:row>
      <xdr:rowOff>142875</xdr:rowOff>
    </xdr:from>
    <xdr:to>
      <xdr:col>41</xdr:col>
      <xdr:colOff>485775</xdr:colOff>
      <xdr:row>67</xdr:row>
      <xdr:rowOff>142875</xdr:rowOff>
    </xdr:to>
    <xdr:sp>
      <xdr:nvSpPr>
        <xdr:cNvPr id="212" name="Line 213"/>
        <xdr:cNvSpPr>
          <a:spLocks/>
        </xdr:cNvSpPr>
      </xdr:nvSpPr>
      <xdr:spPr>
        <a:xfrm flipH="1" flipV="1">
          <a:off x="33147000" y="175545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95250</xdr:colOff>
      <xdr:row>35</xdr:row>
      <xdr:rowOff>200025</xdr:rowOff>
    </xdr:from>
    <xdr:ext cx="323850" cy="276225"/>
    <xdr:sp>
      <xdr:nvSpPr>
        <xdr:cNvPr id="213" name="Oval 214"/>
        <xdr:cNvSpPr>
          <a:spLocks/>
        </xdr:cNvSpPr>
      </xdr:nvSpPr>
      <xdr:spPr>
        <a:xfrm>
          <a:off x="9372600" y="90011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438150</xdr:colOff>
      <xdr:row>35</xdr:row>
      <xdr:rowOff>200025</xdr:rowOff>
    </xdr:from>
    <xdr:ext cx="323850" cy="276225"/>
    <xdr:sp>
      <xdr:nvSpPr>
        <xdr:cNvPr id="214" name="Oval 215"/>
        <xdr:cNvSpPr>
          <a:spLocks/>
        </xdr:cNvSpPr>
      </xdr:nvSpPr>
      <xdr:spPr>
        <a:xfrm>
          <a:off x="9715500" y="900112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895350</xdr:colOff>
      <xdr:row>35</xdr:row>
      <xdr:rowOff>200025</xdr:rowOff>
    </xdr:from>
    <xdr:ext cx="342900" cy="276225"/>
    <xdr:sp>
      <xdr:nvSpPr>
        <xdr:cNvPr id="215" name="Oval 216"/>
        <xdr:cNvSpPr>
          <a:spLocks/>
        </xdr:cNvSpPr>
      </xdr:nvSpPr>
      <xdr:spPr>
        <a:xfrm>
          <a:off x="10687050" y="9001125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323850</xdr:colOff>
      <xdr:row>38</xdr:row>
      <xdr:rowOff>209550</xdr:rowOff>
    </xdr:from>
    <xdr:ext cx="323850" cy="276225"/>
    <xdr:sp>
      <xdr:nvSpPr>
        <xdr:cNvPr id="216" name="Oval 217"/>
        <xdr:cNvSpPr>
          <a:spLocks/>
        </xdr:cNvSpPr>
      </xdr:nvSpPr>
      <xdr:spPr>
        <a:xfrm>
          <a:off x="7143750" y="96964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895350</xdr:colOff>
      <xdr:row>38</xdr:row>
      <xdr:rowOff>209550</xdr:rowOff>
    </xdr:from>
    <xdr:ext cx="342900" cy="285750"/>
    <xdr:sp>
      <xdr:nvSpPr>
        <xdr:cNvPr id="217" name="Oval 218"/>
        <xdr:cNvSpPr>
          <a:spLocks/>
        </xdr:cNvSpPr>
      </xdr:nvSpPr>
      <xdr:spPr>
        <a:xfrm>
          <a:off x="12172950" y="969645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 obvod Vyšehrad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209550</xdr:colOff>
      <xdr:row>26</xdr:row>
      <xdr:rowOff>0</xdr:rowOff>
    </xdr:from>
    <xdr:to>
      <xdr:col>117</xdr:col>
      <xdr:colOff>447675</xdr:colOff>
      <xdr:row>30</xdr:row>
      <xdr:rowOff>0</xdr:rowOff>
    </xdr:to>
    <xdr:sp>
      <xdr:nvSpPr>
        <xdr:cNvPr id="1" name="Rectangle 743"/>
        <xdr:cNvSpPr>
          <a:spLocks/>
        </xdr:cNvSpPr>
      </xdr:nvSpPr>
      <xdr:spPr>
        <a:xfrm>
          <a:off x="74047350" y="6610350"/>
          <a:ext cx="13096875" cy="914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26</xdr:row>
      <xdr:rowOff>114300</xdr:rowOff>
    </xdr:from>
    <xdr:to>
      <xdr:col>149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>
          <a:off x="55492650" y="6724650"/>
          <a:ext cx="549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5492650" y="7410450"/>
          <a:ext cx="5451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26</xdr:row>
      <xdr:rowOff>114300</xdr:rowOff>
    </xdr:from>
    <xdr:to>
      <xdr:col>74</xdr:col>
      <xdr:colOff>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1533525" y="67246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6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247650</xdr:colOff>
      <xdr:row>29</xdr:row>
      <xdr:rowOff>114300</xdr:rowOff>
    </xdr:from>
    <xdr:to>
      <xdr:col>148</xdr:col>
      <xdr:colOff>257175</xdr:colOff>
      <xdr:row>42</xdr:row>
      <xdr:rowOff>161925</xdr:rowOff>
    </xdr:to>
    <xdr:sp>
      <xdr:nvSpPr>
        <xdr:cNvPr id="7" name="Line 13"/>
        <xdr:cNvSpPr>
          <a:spLocks/>
        </xdr:cNvSpPr>
      </xdr:nvSpPr>
      <xdr:spPr>
        <a:xfrm>
          <a:off x="92887800" y="7410450"/>
          <a:ext cx="16868775" cy="3019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26</xdr:row>
      <xdr:rowOff>114300</xdr:rowOff>
    </xdr:from>
    <xdr:to>
      <xdr:col>87</xdr:col>
      <xdr:colOff>266700</xdr:colOff>
      <xdr:row>29</xdr:row>
      <xdr:rowOff>114300</xdr:rowOff>
    </xdr:to>
    <xdr:sp>
      <xdr:nvSpPr>
        <xdr:cNvPr id="8" name="Line 14"/>
        <xdr:cNvSpPr>
          <a:spLocks/>
        </xdr:cNvSpPr>
      </xdr:nvSpPr>
      <xdr:spPr>
        <a:xfrm flipH="1">
          <a:off x="61702950" y="6724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19</xdr:col>
      <xdr:colOff>57150</xdr:colOff>
      <xdr:row>26</xdr:row>
      <xdr:rowOff>114300</xdr:rowOff>
    </xdr:to>
    <xdr:sp>
      <xdr:nvSpPr>
        <xdr:cNvPr id="9" name="Line 18"/>
        <xdr:cNvSpPr>
          <a:spLocks/>
        </xdr:cNvSpPr>
      </xdr:nvSpPr>
      <xdr:spPr>
        <a:xfrm flipH="1" flipV="1">
          <a:off x="9696450" y="60388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8210550" y="67246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866775</xdr:colOff>
      <xdr:row>36</xdr:row>
      <xdr:rowOff>9525</xdr:rowOff>
    </xdr:from>
    <xdr:to>
      <xdr:col>74</xdr:col>
      <xdr:colOff>619125</xdr:colOff>
      <xdr:row>38</xdr:row>
      <xdr:rowOff>38100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01975" y="8905875"/>
          <a:ext cx="1238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295275</xdr:colOff>
      <xdr:row>36</xdr:row>
      <xdr:rowOff>114300</xdr:rowOff>
    </xdr:from>
    <xdr:to>
      <xdr:col>137</xdr:col>
      <xdr:colOff>266700</xdr:colOff>
      <xdr:row>36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99393375" y="90106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78</xdr:col>
      <xdr:colOff>476250</xdr:colOff>
      <xdr:row>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2025550" y="0"/>
          <a:ext cx="59436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Smíchov obvod Vyšehrad</a:t>
          </a:r>
        </a:p>
      </xdr:txBody>
    </xdr:sp>
    <xdr:clientData/>
  </xdr:twoCellAnchor>
  <xdr:twoCellAnchor>
    <xdr:from>
      <xdr:col>21</xdr:col>
      <xdr:colOff>276225</xdr:colOff>
      <xdr:row>26</xdr:row>
      <xdr:rowOff>114300</xdr:rowOff>
    </xdr:from>
    <xdr:to>
      <xdr:col>26</xdr:col>
      <xdr:colOff>495300</xdr:colOff>
      <xdr:row>29</xdr:row>
      <xdr:rowOff>114300</xdr:rowOff>
    </xdr:to>
    <xdr:sp>
      <xdr:nvSpPr>
        <xdr:cNvPr id="14" name="Line 37"/>
        <xdr:cNvSpPr>
          <a:spLocks/>
        </xdr:cNvSpPr>
      </xdr:nvSpPr>
      <xdr:spPr>
        <a:xfrm flipH="1" flipV="1">
          <a:off x="15649575" y="672465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545211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7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8" name="Line 64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9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942975</xdr:colOff>
      <xdr:row>29</xdr:row>
      <xdr:rowOff>114300</xdr:rowOff>
    </xdr:from>
    <xdr:to>
      <xdr:col>149</xdr:col>
      <xdr:colOff>504825</xdr:colOff>
      <xdr:row>29</xdr:row>
      <xdr:rowOff>114300</xdr:rowOff>
    </xdr:to>
    <xdr:sp>
      <xdr:nvSpPr>
        <xdr:cNvPr id="20" name="Line 66"/>
        <xdr:cNvSpPr>
          <a:spLocks/>
        </xdr:cNvSpPr>
      </xdr:nvSpPr>
      <xdr:spPr>
        <a:xfrm>
          <a:off x="110442375" y="7410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21" name="text 7093"/>
        <xdr:cNvSpPr txBox="1">
          <a:spLocks noChangeArrowheads="1"/>
        </xdr:cNvSpPr>
      </xdr:nvSpPr>
      <xdr:spPr>
        <a:xfrm>
          <a:off x="109956600" y="7296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148</xdr:col>
      <xdr:colOff>962025</xdr:colOff>
      <xdr:row>26</xdr:row>
      <xdr:rowOff>0</xdr:rowOff>
    </xdr:from>
    <xdr:to>
      <xdr:col>149</xdr:col>
      <xdr:colOff>504825</xdr:colOff>
      <xdr:row>27</xdr:row>
      <xdr:rowOff>0</xdr:rowOff>
    </xdr:to>
    <xdr:sp>
      <xdr:nvSpPr>
        <xdr:cNvPr id="22" name="text 7094"/>
        <xdr:cNvSpPr txBox="1">
          <a:spLocks noChangeArrowheads="1"/>
        </xdr:cNvSpPr>
      </xdr:nvSpPr>
      <xdr:spPr>
        <a:xfrm>
          <a:off x="110461425" y="6610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132</xdr:col>
      <xdr:colOff>552450</xdr:colOff>
      <xdr:row>36</xdr:row>
      <xdr:rowOff>9525</xdr:rowOff>
    </xdr:from>
    <xdr:to>
      <xdr:col>133</xdr:col>
      <xdr:colOff>323850</xdr:colOff>
      <xdr:row>36</xdr:row>
      <xdr:rowOff>85725</xdr:rowOff>
    </xdr:to>
    <xdr:sp>
      <xdr:nvSpPr>
        <xdr:cNvPr id="23" name="Line 70"/>
        <xdr:cNvSpPr>
          <a:spLocks/>
        </xdr:cNvSpPr>
      </xdr:nvSpPr>
      <xdr:spPr>
        <a:xfrm>
          <a:off x="98164650" y="890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323850</xdr:colOff>
      <xdr:row>36</xdr:row>
      <xdr:rowOff>85725</xdr:rowOff>
    </xdr:from>
    <xdr:to>
      <xdr:col>134</xdr:col>
      <xdr:colOff>295275</xdr:colOff>
      <xdr:row>36</xdr:row>
      <xdr:rowOff>114300</xdr:rowOff>
    </xdr:to>
    <xdr:sp>
      <xdr:nvSpPr>
        <xdr:cNvPr id="24" name="Line 71"/>
        <xdr:cNvSpPr>
          <a:spLocks/>
        </xdr:cNvSpPr>
      </xdr:nvSpPr>
      <xdr:spPr>
        <a:xfrm>
          <a:off x="98907600" y="8982075"/>
          <a:ext cx="48577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161925</xdr:colOff>
      <xdr:row>35</xdr:row>
      <xdr:rowOff>180975</xdr:rowOff>
    </xdr:from>
    <xdr:to>
      <xdr:col>132</xdr:col>
      <xdr:colOff>552450</xdr:colOff>
      <xdr:row>36</xdr:row>
      <xdr:rowOff>9525</xdr:rowOff>
    </xdr:to>
    <xdr:sp>
      <xdr:nvSpPr>
        <xdr:cNvPr id="25" name="Line 72"/>
        <xdr:cNvSpPr>
          <a:spLocks/>
        </xdr:cNvSpPr>
      </xdr:nvSpPr>
      <xdr:spPr>
        <a:xfrm>
          <a:off x="97774125" y="8848725"/>
          <a:ext cx="39052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26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190500</xdr:colOff>
      <xdr:row>36</xdr:row>
      <xdr:rowOff>0</xdr:rowOff>
    </xdr:from>
    <xdr:ext cx="600075" cy="228600"/>
    <xdr:sp>
      <xdr:nvSpPr>
        <xdr:cNvPr id="27" name="text 7125"/>
        <xdr:cNvSpPr txBox="1">
          <a:spLocks noChangeArrowheads="1"/>
        </xdr:cNvSpPr>
      </xdr:nvSpPr>
      <xdr:spPr>
        <a:xfrm>
          <a:off x="98774250" y="8896350"/>
          <a:ext cx="6000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odvrat6</a:t>
          </a:r>
        </a:p>
      </xdr:txBody>
    </xdr:sp>
    <xdr:clientData/>
  </xdr:one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11823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26</xdr:col>
      <xdr:colOff>0</xdr:colOff>
      <xdr:row>50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3887450" y="11677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131</xdr:col>
      <xdr:colOff>0</xdr:colOff>
      <xdr:row>46</xdr:row>
      <xdr:rowOff>0</xdr:rowOff>
    </xdr:from>
    <xdr:to>
      <xdr:col>148</xdr:col>
      <xdr:colOff>0</xdr:colOff>
      <xdr:row>48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97097850" y="111823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0</xdr:colOff>
      <xdr:row>49</xdr:row>
      <xdr:rowOff>0</xdr:rowOff>
    </xdr:from>
    <xdr:to>
      <xdr:col>130</xdr:col>
      <xdr:colOff>0</xdr:colOff>
      <xdr:row>51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91154250" y="119443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74</xdr:col>
      <xdr:colOff>0</xdr:colOff>
      <xdr:row>29</xdr:row>
      <xdr:rowOff>114300</xdr:rowOff>
    </xdr:to>
    <xdr:sp>
      <xdr:nvSpPr>
        <xdr:cNvPr id="32" name="Line 752"/>
        <xdr:cNvSpPr>
          <a:spLocks/>
        </xdr:cNvSpPr>
      </xdr:nvSpPr>
      <xdr:spPr>
        <a:xfrm>
          <a:off x="1028700" y="74104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23</xdr:row>
      <xdr:rowOff>114300</xdr:rowOff>
    </xdr:from>
    <xdr:to>
      <xdr:col>24</xdr:col>
      <xdr:colOff>495300</xdr:colOff>
      <xdr:row>26</xdr:row>
      <xdr:rowOff>114300</xdr:rowOff>
    </xdr:to>
    <xdr:sp>
      <xdr:nvSpPr>
        <xdr:cNvPr id="33" name="Line 809"/>
        <xdr:cNvSpPr>
          <a:spLocks/>
        </xdr:cNvSpPr>
      </xdr:nvSpPr>
      <xdr:spPr>
        <a:xfrm flipV="1">
          <a:off x="14325600" y="603885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419100</xdr:colOff>
      <xdr:row>35</xdr:row>
      <xdr:rowOff>28575</xdr:rowOff>
    </xdr:from>
    <xdr:to>
      <xdr:col>134</xdr:col>
      <xdr:colOff>447675</xdr:colOff>
      <xdr:row>36</xdr:row>
      <xdr:rowOff>28575</xdr:rowOff>
    </xdr:to>
    <xdr:grpSp>
      <xdr:nvGrpSpPr>
        <xdr:cNvPr id="34" name="Group 812"/>
        <xdr:cNvGrpSpPr>
          <a:grpSpLocks/>
        </xdr:cNvGrpSpPr>
      </xdr:nvGrpSpPr>
      <xdr:grpSpPr>
        <a:xfrm>
          <a:off x="99517200" y="8696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" name="Rectangle 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22</xdr:row>
      <xdr:rowOff>57150</xdr:rowOff>
    </xdr:from>
    <xdr:to>
      <xdr:col>50</xdr:col>
      <xdr:colOff>923925</xdr:colOff>
      <xdr:row>22</xdr:row>
      <xdr:rowOff>171450</xdr:rowOff>
    </xdr:to>
    <xdr:grpSp>
      <xdr:nvGrpSpPr>
        <xdr:cNvPr id="38" name="Group 994"/>
        <xdr:cNvGrpSpPr>
          <a:grpSpLocks/>
        </xdr:cNvGrpSpPr>
      </xdr:nvGrpSpPr>
      <xdr:grpSpPr>
        <a:xfrm>
          <a:off x="36918900" y="5753100"/>
          <a:ext cx="695325" cy="114300"/>
          <a:chOff x="4983" y="676"/>
          <a:chExt cx="64" cy="12"/>
        </a:xfrm>
        <a:solidFill>
          <a:srgbClr val="FFFFFF"/>
        </a:solidFill>
      </xdr:grpSpPr>
      <xdr:grpSp>
        <xdr:nvGrpSpPr>
          <xdr:cNvPr id="39" name="Group 993"/>
          <xdr:cNvGrpSpPr>
            <a:grpSpLocks/>
          </xdr:cNvGrpSpPr>
        </xdr:nvGrpSpPr>
        <xdr:grpSpPr>
          <a:xfrm>
            <a:off x="4995" y="676"/>
            <a:ext cx="52" cy="12"/>
            <a:chOff x="4995" y="676"/>
            <a:chExt cx="52" cy="12"/>
          </a:xfrm>
          <a:solidFill>
            <a:srgbClr val="FFFFFF"/>
          </a:solidFill>
        </xdr:grpSpPr>
        <xdr:sp>
          <xdr:nvSpPr>
            <xdr:cNvPr id="40" name="Line 985"/>
            <xdr:cNvSpPr>
              <a:spLocks noChangeAspect="1"/>
            </xdr:cNvSpPr>
          </xdr:nvSpPr>
          <xdr:spPr>
            <a:xfrm>
              <a:off x="5031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" name="Oval 986"/>
            <xdr:cNvSpPr>
              <a:spLocks noChangeAspect="1"/>
            </xdr:cNvSpPr>
          </xdr:nvSpPr>
          <xdr:spPr>
            <a:xfrm>
              <a:off x="499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Oval 987"/>
            <xdr:cNvSpPr>
              <a:spLocks noChangeAspect="1"/>
            </xdr:cNvSpPr>
          </xdr:nvSpPr>
          <xdr:spPr>
            <a:xfrm>
              <a:off x="5019" y="67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Oval 988"/>
            <xdr:cNvSpPr>
              <a:spLocks noChangeAspect="1"/>
            </xdr:cNvSpPr>
          </xdr:nvSpPr>
          <xdr:spPr>
            <a:xfrm>
              <a:off x="500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Rectangle 989"/>
            <xdr:cNvSpPr>
              <a:spLocks noChangeAspect="1"/>
            </xdr:cNvSpPr>
          </xdr:nvSpPr>
          <xdr:spPr>
            <a:xfrm>
              <a:off x="5044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990"/>
            <xdr:cNvSpPr>
              <a:spLocks noChangeAspect="1"/>
            </xdr:cNvSpPr>
          </xdr:nvSpPr>
          <xdr:spPr>
            <a:xfrm flipV="1"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Line 991"/>
            <xdr:cNvSpPr>
              <a:spLocks noChangeAspect="1"/>
            </xdr:cNvSpPr>
          </xdr:nvSpPr>
          <xdr:spPr>
            <a:xfrm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7" name="Oval 992"/>
          <xdr:cNvSpPr>
            <a:spLocks noChangeAspect="1"/>
          </xdr:cNvSpPr>
        </xdr:nvSpPr>
        <xdr:spPr>
          <a:xfrm>
            <a:off x="498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48" name="Line 99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49" name="Line 9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0" name="Line 9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1" name="Line 9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2" name="Line 9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3" name="Line 10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4" name="Line 10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5" name="Line 10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6" name="Line 10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7" name="Line 100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8" name="Line 100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59" name="Line 100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0" name="Line 100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1" name="Line 100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2" name="Line 100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3" name="Line 101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4" name="Line 101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5" name="Line 101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6" name="Line 101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7" name="Line 101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8" name="Line 101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69" name="Line 101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0" name="Line 101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1" name="Line 101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2" name="Line 102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3" name="Line 102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4" name="Line 102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5" name="Line 102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6" name="Line 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7" name="Line 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8" name="Line 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79" name="Line 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0" name="Line 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1" name="Line 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2" name="Line 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3" name="Line 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4" name="Line 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5" name="Line 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6" name="Line 1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7" name="Line 1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8" name="Line 1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89" name="Line 1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0" name="Line 1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1" name="Line 1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2" name="Line 1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3" name="Line 1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4" name="Line 1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5" name="Line 1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6" name="Line 2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7" name="Line 2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8" name="Line 2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99" name="Line 2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0" name="Line 2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1" name="Line 2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2" name="Line 2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3" name="Line 2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4" name="Line 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5" name="Line 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6" name="Line 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7" name="Line 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8" name="Line 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09" name="Line 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0" name="Line 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1" name="Line 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2" name="Line 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3" name="Line 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4" name="Line 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5" name="Line 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6" name="Line 4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7" name="Line 4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8" name="Line 4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19" name="Line 4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0" name="Line 4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1" name="Line 4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2" name="Line 4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3" name="Line 4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4" name="Line 4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5" name="Line 4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6" name="Line 5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7" name="Line 5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8" name="Line 5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29" name="Line 5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0" name="Line 5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1" name="Line 5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2" name="Line 5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3" name="Line 5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4" name="Line 5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35" name="Line 5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6" name="Line 6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7" name="Line 6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8" name="Line 6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39" name="Line 6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0" name="Line 6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1" name="Line 6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2" name="Line 6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3" name="Line 6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4" name="Line 6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5" name="Line 6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6" name="Line 7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7" name="Line 7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8" name="Line 7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49" name="Line 7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0" name="Line 7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1" name="Line 7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2" name="Line 7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3" name="Line 7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4" name="Line 7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5" name="Line 7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6" name="Line 8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7" name="Line 8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8" name="Line 8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59" name="Line 8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0" name="Line 8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1" name="Line 8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2" name="Line 8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163" name="Line 8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4" name="Line 8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5" name="Line 8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6" name="Line 9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7" name="Line 9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8" name="Line 9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69" name="Line 9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0" name="Line 9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1" name="Line 9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2" name="Line 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3" name="Line 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4" name="Line 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5" name="Line 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6" name="Line 1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7" name="Line 1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8" name="Line 1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79" name="Line 1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0" name="Line 10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1" name="Line 10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2" name="Line 10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3" name="Line 10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4" name="Line 10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5" name="Line 10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6" name="Line 11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7" name="Line 11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8" name="Line 11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89" name="Line 11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0" name="Line 11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1" name="Line 11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2" name="Line 11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3" name="Line 11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4" name="Line 11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5" name="Line 11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6" name="Line 12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7" name="Line 12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8" name="Line 12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199" name="Line 12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0" name="Line 12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1" name="Line 12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2" name="Line 12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3" name="Line 12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4" name="Line 12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5" name="Line 12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6" name="Line 13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7" name="Line 13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8" name="Line 13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09" name="Line 13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0" name="Line 13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1" name="Line 13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2" name="Line 13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3" name="Line 13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4" name="Line 13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5" name="Line 13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6" name="Line 14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7" name="Line 14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8" name="Line 14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19" name="Line 14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0" name="Line 14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1" name="Line 14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2" name="Line 14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3" name="Line 14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4" name="Line 14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5" name="Line 14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6" name="Line 15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7" name="Line 15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8" name="Line 15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29" name="Line 15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0" name="Line 15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1" name="Line 15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2" name="Line 15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3" name="Line 15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4" name="Line 15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5" name="Line 15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6" name="Line 16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7" name="Line 16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8" name="Line 16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39" name="Line 16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0" name="Line 16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1" name="Line 16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2" name="Line 16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43" name="Line 16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4" name="Line 16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5" name="Line 16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6" name="Line 17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7" name="Line 17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8" name="Line 17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49" name="Line 17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0" name="Line 17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1" name="Line 17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2" name="Line 17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3" name="Line 17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4" name="Line 17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5" name="Line 17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6" name="Line 18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7" name="Line 18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8" name="Line 18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59" name="Line 18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0" name="Line 18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1" name="Line 18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2" name="Line 18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3" name="Line 18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4" name="Line 18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5" name="Line 18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6" name="Line 19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7" name="Line 19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8" name="Line 19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69" name="Line 19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70" name="Line 19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71" name="Line 19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2" name="Line 1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3" name="Line 1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4" name="Line 1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5" name="Line 1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6" name="Line 2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7" name="Line 2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8" name="Line 2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79" name="Line 2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0" name="Line 20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1" name="Line 20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2" name="Line 20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3" name="Line 20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4" name="Line 20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5" name="Line 20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6" name="Line 21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7" name="Line 21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8" name="Line 21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89" name="Line 21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0" name="Line 21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1" name="Line 21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2" name="Line 21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3" name="Line 21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4" name="Line 21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5" name="Line 21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6" name="Line 22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7" name="Line 22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8" name="Line 22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299" name="Line 22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0" name="Line 22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1" name="Line 22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2" name="Line 22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3" name="Line 22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4" name="Line 22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5" name="Line 22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6" name="Line 23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7" name="Line 23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8" name="Line 23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09" name="Line 23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0" name="Line 23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1" name="Line 23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2" name="Line 23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3" name="Line 23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4" name="Line 23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5" name="Line 23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6" name="Line 24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7" name="Line 24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8" name="Line 24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19" name="Line 24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0" name="Line 24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1" name="Line 24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2" name="Line 24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3" name="Line 24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4" name="Line 24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5" name="Line 24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6" name="Line 25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7" name="Line 25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8" name="Line 25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29" name="Line 25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30" name="Line 25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31" name="Line 25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2" name="Line 25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3" name="Line 25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4" name="Line 25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5" name="Line 25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6" name="Line 26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7" name="Line 26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8" name="Line 26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39" name="Line 26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0" name="Line 26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1" name="Line 26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2" name="Line 26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3" name="Line 26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4" name="Line 26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5" name="Line 26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6" name="Line 27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7" name="Line 27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8" name="Line 27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49" name="Line 27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0" name="Line 27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1" name="Line 27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2" name="Line 27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3" name="Line 27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4" name="Line 27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55" name="Line 27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6" name="Line 28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7" name="Line 28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8" name="Line 28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59" name="Line 28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0" name="Line 28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1" name="Line 28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2" name="Line 28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3" name="Line 28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4" name="Line 28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5" name="Line 28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6" name="Line 29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67" name="Line 29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68" name="Line 29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69" name="Line 29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0" name="Line 29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1" name="Line 29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2" name="Line 29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3" name="Line 29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4" name="Line 29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5" name="Line 29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6" name="Line 30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7" name="Line 30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8" name="Line 30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79" name="Line 30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0" name="Line 30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1" name="Line 30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2" name="Line 306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3" name="Line 307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4" name="Line 308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5" name="Line 309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6" name="Line 310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7" name="Line 311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8" name="Line 312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89" name="Line 313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90" name="Line 314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391" name="Line 315"/>
        <xdr:cNvSpPr>
          <a:spLocks/>
        </xdr:cNvSpPr>
      </xdr:nvSpPr>
      <xdr:spPr>
        <a:xfrm flipH="1">
          <a:off x="38176200" y="9601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2" name="Line 31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3" name="Line 31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4" name="Line 318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5" name="Line 319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6" name="Line 320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7" name="Line 321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8" name="Line 322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399" name="Line 323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0" name="Line 324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1" name="Line 325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2" name="Line 326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39</xdr:row>
      <xdr:rowOff>19050</xdr:rowOff>
    </xdr:from>
    <xdr:to>
      <xdr:col>53</xdr:col>
      <xdr:colOff>504825</xdr:colOff>
      <xdr:row>39</xdr:row>
      <xdr:rowOff>19050</xdr:rowOff>
    </xdr:to>
    <xdr:sp>
      <xdr:nvSpPr>
        <xdr:cNvPr id="403" name="Line 327"/>
        <xdr:cNvSpPr>
          <a:spLocks/>
        </xdr:cNvSpPr>
      </xdr:nvSpPr>
      <xdr:spPr>
        <a:xfrm flipH="1">
          <a:off x="39138225" y="9601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26</xdr:row>
      <xdr:rowOff>0</xdr:rowOff>
    </xdr:from>
    <xdr:to>
      <xdr:col>107</xdr:col>
      <xdr:colOff>0</xdr:colOff>
      <xdr:row>27</xdr:row>
      <xdr:rowOff>0</xdr:rowOff>
    </xdr:to>
    <xdr:sp>
      <xdr:nvSpPr>
        <xdr:cNvPr id="404" name="text 7166"/>
        <xdr:cNvSpPr txBox="1">
          <a:spLocks noChangeArrowheads="1"/>
        </xdr:cNvSpPr>
      </xdr:nvSpPr>
      <xdr:spPr>
        <a:xfrm>
          <a:off x="782955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501 a *</a:t>
          </a:r>
        </a:p>
      </xdr:txBody>
    </xdr:sp>
    <xdr:clientData/>
  </xdr:twoCellAnchor>
  <xdr:twoCellAnchor>
    <xdr:from>
      <xdr:col>61</xdr:col>
      <xdr:colOff>0</xdr:colOff>
      <xdr:row>21</xdr:row>
      <xdr:rowOff>114300</xdr:rowOff>
    </xdr:from>
    <xdr:to>
      <xdr:col>72</xdr:col>
      <xdr:colOff>0</xdr:colOff>
      <xdr:row>23</xdr:row>
      <xdr:rowOff>114300</xdr:rowOff>
    </xdr:to>
    <xdr:sp>
      <xdr:nvSpPr>
        <xdr:cNvPr id="405" name="Line 332"/>
        <xdr:cNvSpPr>
          <a:spLocks/>
        </xdr:cNvSpPr>
      </xdr:nvSpPr>
      <xdr:spPr>
        <a:xfrm flipH="1">
          <a:off x="45091350" y="5581650"/>
          <a:ext cx="7943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26</xdr:row>
      <xdr:rowOff>114300</xdr:rowOff>
    </xdr:from>
    <xdr:to>
      <xdr:col>94</xdr:col>
      <xdr:colOff>495300</xdr:colOff>
      <xdr:row>29</xdr:row>
      <xdr:rowOff>114300</xdr:rowOff>
    </xdr:to>
    <xdr:sp>
      <xdr:nvSpPr>
        <xdr:cNvPr id="406" name="Line 369"/>
        <xdr:cNvSpPr>
          <a:spLocks/>
        </xdr:cNvSpPr>
      </xdr:nvSpPr>
      <xdr:spPr>
        <a:xfrm flipH="1" flipV="1">
          <a:off x="66903600" y="672465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26</xdr:row>
      <xdr:rowOff>114300</xdr:rowOff>
    </xdr:from>
    <xdr:to>
      <xdr:col>123</xdr:col>
      <xdr:colOff>266700</xdr:colOff>
      <xdr:row>29</xdr:row>
      <xdr:rowOff>114300</xdr:rowOff>
    </xdr:to>
    <xdr:sp>
      <xdr:nvSpPr>
        <xdr:cNvPr id="407" name="Line 373"/>
        <xdr:cNvSpPr>
          <a:spLocks/>
        </xdr:cNvSpPr>
      </xdr:nvSpPr>
      <xdr:spPr>
        <a:xfrm>
          <a:off x="88449150" y="6724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114300</xdr:rowOff>
    </xdr:from>
    <xdr:to>
      <xdr:col>79</xdr:col>
      <xdr:colOff>0</xdr:colOff>
      <xdr:row>21</xdr:row>
      <xdr:rowOff>114300</xdr:rowOff>
    </xdr:to>
    <xdr:sp>
      <xdr:nvSpPr>
        <xdr:cNvPr id="408" name="Line 380"/>
        <xdr:cNvSpPr>
          <a:spLocks/>
        </xdr:cNvSpPr>
      </xdr:nvSpPr>
      <xdr:spPr>
        <a:xfrm>
          <a:off x="53035200" y="55816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29</xdr:row>
      <xdr:rowOff>0</xdr:rowOff>
    </xdr:from>
    <xdr:to>
      <xdr:col>107</xdr:col>
      <xdr:colOff>0</xdr:colOff>
      <xdr:row>30</xdr:row>
      <xdr:rowOff>0</xdr:rowOff>
    </xdr:to>
    <xdr:sp>
      <xdr:nvSpPr>
        <xdr:cNvPr id="409" name="text 7166"/>
        <xdr:cNvSpPr txBox="1">
          <a:spLocks noChangeArrowheads="1"/>
        </xdr:cNvSpPr>
      </xdr:nvSpPr>
      <xdr:spPr>
        <a:xfrm>
          <a:off x="78295500" y="7296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502 a *</a:t>
          </a:r>
        </a:p>
      </xdr:txBody>
    </xdr:sp>
    <xdr:clientData/>
  </xdr:twoCellAnchor>
  <xdr:twoCellAnchor>
    <xdr:from>
      <xdr:col>74</xdr:col>
      <xdr:colOff>0</xdr:colOff>
      <xdr:row>21</xdr:row>
      <xdr:rowOff>0</xdr:rowOff>
    </xdr:from>
    <xdr:to>
      <xdr:col>75</xdr:col>
      <xdr:colOff>0</xdr:colOff>
      <xdr:row>22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54521100" y="5467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503 *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411" name="Group 446"/>
        <xdr:cNvGrpSpPr>
          <a:grpSpLocks noChangeAspect="1"/>
        </xdr:cNvGrpSpPr>
      </xdr:nvGrpSpPr>
      <xdr:grpSpPr>
        <a:xfrm>
          <a:off x="8048625" y="70580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2" name="Line 4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414" name="Group 449"/>
        <xdr:cNvGrpSpPr>
          <a:grpSpLocks noChangeAspect="1"/>
        </xdr:cNvGrpSpPr>
      </xdr:nvGrpSpPr>
      <xdr:grpSpPr>
        <a:xfrm>
          <a:off x="9534525" y="5686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5" name="Line 45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5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114300</xdr:rowOff>
    </xdr:from>
    <xdr:to>
      <xdr:col>61</xdr:col>
      <xdr:colOff>0</xdr:colOff>
      <xdr:row>23</xdr:row>
      <xdr:rowOff>114300</xdr:rowOff>
    </xdr:to>
    <xdr:sp>
      <xdr:nvSpPr>
        <xdr:cNvPr id="417" name="Line 452"/>
        <xdr:cNvSpPr>
          <a:spLocks/>
        </xdr:cNvSpPr>
      </xdr:nvSpPr>
      <xdr:spPr>
        <a:xfrm>
          <a:off x="1028700" y="6038850"/>
          <a:ext cx="4406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418" name="Group 454"/>
        <xdr:cNvGrpSpPr>
          <a:grpSpLocks noChangeAspect="1"/>
        </xdr:cNvGrpSpPr>
      </xdr:nvGrpSpPr>
      <xdr:grpSpPr>
        <a:xfrm>
          <a:off x="11772900" y="67246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9" name="Line 45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5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26</xdr:row>
      <xdr:rowOff>114300</xdr:rowOff>
    </xdr:from>
    <xdr:to>
      <xdr:col>19</xdr:col>
      <xdr:colOff>209550</xdr:colOff>
      <xdr:row>28</xdr:row>
      <xdr:rowOff>28575</xdr:rowOff>
    </xdr:to>
    <xdr:grpSp>
      <xdr:nvGrpSpPr>
        <xdr:cNvPr id="421" name="Group 457"/>
        <xdr:cNvGrpSpPr>
          <a:grpSpLocks noChangeAspect="1"/>
        </xdr:cNvGrpSpPr>
      </xdr:nvGrpSpPr>
      <xdr:grpSpPr>
        <a:xfrm>
          <a:off x="13792200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2" name="Line 45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5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26</xdr:row>
      <xdr:rowOff>114300</xdr:rowOff>
    </xdr:from>
    <xdr:to>
      <xdr:col>20</xdr:col>
      <xdr:colOff>76200</xdr:colOff>
      <xdr:row>28</xdr:row>
      <xdr:rowOff>28575</xdr:rowOff>
    </xdr:to>
    <xdr:grpSp>
      <xdr:nvGrpSpPr>
        <xdr:cNvPr id="424" name="Group 460"/>
        <xdr:cNvGrpSpPr>
          <a:grpSpLocks noChangeAspect="1"/>
        </xdr:cNvGrpSpPr>
      </xdr:nvGrpSpPr>
      <xdr:grpSpPr>
        <a:xfrm>
          <a:off x="14173200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5" name="Line 46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6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114300</xdr:rowOff>
    </xdr:from>
    <xdr:to>
      <xdr:col>21</xdr:col>
      <xdr:colOff>419100</xdr:colOff>
      <xdr:row>28</xdr:row>
      <xdr:rowOff>28575</xdr:rowOff>
    </xdr:to>
    <xdr:grpSp>
      <xdr:nvGrpSpPr>
        <xdr:cNvPr id="427" name="Group 463"/>
        <xdr:cNvGrpSpPr>
          <a:grpSpLocks noChangeAspect="1"/>
        </xdr:cNvGrpSpPr>
      </xdr:nvGrpSpPr>
      <xdr:grpSpPr>
        <a:xfrm>
          <a:off x="15478125" y="67246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28" name="Line 4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430" name="Group 466"/>
        <xdr:cNvGrpSpPr>
          <a:grpSpLocks noChangeAspect="1"/>
        </xdr:cNvGrpSpPr>
      </xdr:nvGrpSpPr>
      <xdr:grpSpPr>
        <a:xfrm>
          <a:off x="17716500" y="568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1" name="Line 46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6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433" name="Group 469"/>
        <xdr:cNvGrpSpPr>
          <a:grpSpLocks noChangeAspect="1"/>
        </xdr:cNvGrpSpPr>
      </xdr:nvGrpSpPr>
      <xdr:grpSpPr>
        <a:xfrm>
          <a:off x="19202400" y="70580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4" name="Line 4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24</xdr:row>
      <xdr:rowOff>57150</xdr:rowOff>
    </xdr:from>
    <xdr:to>
      <xdr:col>8</xdr:col>
      <xdr:colOff>876300</xdr:colOff>
      <xdr:row>24</xdr:row>
      <xdr:rowOff>171450</xdr:rowOff>
    </xdr:to>
    <xdr:grpSp>
      <xdr:nvGrpSpPr>
        <xdr:cNvPr id="436" name="Group 472"/>
        <xdr:cNvGrpSpPr>
          <a:grpSpLocks noChangeAspect="1"/>
        </xdr:cNvGrpSpPr>
      </xdr:nvGrpSpPr>
      <xdr:grpSpPr>
        <a:xfrm>
          <a:off x="5534025" y="6210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7" name="Line 4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30</xdr:row>
      <xdr:rowOff>57150</xdr:rowOff>
    </xdr:from>
    <xdr:to>
      <xdr:col>8</xdr:col>
      <xdr:colOff>876300</xdr:colOff>
      <xdr:row>30</xdr:row>
      <xdr:rowOff>171450</xdr:rowOff>
    </xdr:to>
    <xdr:grpSp>
      <xdr:nvGrpSpPr>
        <xdr:cNvPr id="444" name="Group 480"/>
        <xdr:cNvGrpSpPr>
          <a:grpSpLocks noChangeAspect="1"/>
        </xdr:cNvGrpSpPr>
      </xdr:nvGrpSpPr>
      <xdr:grpSpPr>
        <a:xfrm>
          <a:off x="5534025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4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57150</xdr:rowOff>
    </xdr:from>
    <xdr:to>
      <xdr:col>4</xdr:col>
      <xdr:colOff>361950</xdr:colOff>
      <xdr:row>25</xdr:row>
      <xdr:rowOff>171450</xdr:rowOff>
    </xdr:to>
    <xdr:grpSp>
      <xdr:nvGrpSpPr>
        <xdr:cNvPr id="452" name="Group 488"/>
        <xdr:cNvGrpSpPr>
          <a:grpSpLocks noChangeAspect="1"/>
        </xdr:cNvGrpSpPr>
      </xdr:nvGrpSpPr>
      <xdr:grpSpPr>
        <a:xfrm>
          <a:off x="20478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4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60" name="text 3"/>
        <xdr:cNvSpPr txBox="1">
          <a:spLocks noChangeArrowheads="1"/>
        </xdr:cNvSpPr>
      </xdr:nvSpPr>
      <xdr:spPr>
        <a:xfrm>
          <a:off x="514350" y="5924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461" name="Line 497"/>
        <xdr:cNvSpPr>
          <a:spLocks/>
        </xdr:cNvSpPr>
      </xdr:nvSpPr>
      <xdr:spPr>
        <a:xfrm>
          <a:off x="581025" y="6038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462" name="text 37"/>
        <xdr:cNvSpPr txBox="1">
          <a:spLocks noChangeArrowheads="1"/>
        </xdr:cNvSpPr>
      </xdr:nvSpPr>
      <xdr:spPr>
        <a:xfrm>
          <a:off x="514350" y="5238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Vršovice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463" name="text 37"/>
        <xdr:cNvSpPr txBox="1">
          <a:spLocks noChangeArrowheads="1"/>
        </xdr:cNvSpPr>
      </xdr:nvSpPr>
      <xdr:spPr>
        <a:xfrm>
          <a:off x="514350" y="7753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hl.n.</a:t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464" name="text 37"/>
        <xdr:cNvSpPr txBox="1">
          <a:spLocks noChangeArrowheads="1"/>
        </xdr:cNvSpPr>
      </xdr:nvSpPr>
      <xdr:spPr>
        <a:xfrm>
          <a:off x="107499150" y="59245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Smíchov</a:t>
          </a:r>
        </a:p>
      </xdr:txBody>
    </xdr:sp>
    <xdr:clientData/>
  </xdr:twoCellAnchor>
  <xdr:twoCellAnchor>
    <xdr:from>
      <xdr:col>31</xdr:col>
      <xdr:colOff>171450</xdr:colOff>
      <xdr:row>22</xdr:row>
      <xdr:rowOff>38100</xdr:rowOff>
    </xdr:from>
    <xdr:to>
      <xdr:col>32</xdr:col>
      <xdr:colOff>685800</xdr:colOff>
      <xdr:row>22</xdr:row>
      <xdr:rowOff>209550</xdr:rowOff>
    </xdr:to>
    <xdr:grpSp>
      <xdr:nvGrpSpPr>
        <xdr:cNvPr id="465" name="Group 513"/>
        <xdr:cNvGrpSpPr>
          <a:grpSpLocks/>
        </xdr:cNvGrpSpPr>
      </xdr:nvGrpSpPr>
      <xdr:grpSpPr>
        <a:xfrm>
          <a:off x="22974300" y="5734050"/>
          <a:ext cx="1028700" cy="171450"/>
          <a:chOff x="648" y="764"/>
          <a:chExt cx="94" cy="18"/>
        </a:xfrm>
        <a:solidFill>
          <a:srgbClr val="FFFFFF"/>
        </a:solidFill>
      </xdr:grpSpPr>
      <xdr:sp>
        <xdr:nvSpPr>
          <xdr:cNvPr id="466" name="Line 514"/>
          <xdr:cNvSpPr>
            <a:spLocks noChangeAspect="1"/>
          </xdr:cNvSpPr>
        </xdr:nvSpPr>
        <xdr:spPr>
          <a:xfrm>
            <a:off x="726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515"/>
          <xdr:cNvSpPr>
            <a:spLocks noChangeAspect="1"/>
          </xdr:cNvSpPr>
        </xdr:nvSpPr>
        <xdr:spPr>
          <a:xfrm>
            <a:off x="68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516"/>
          <xdr:cNvSpPr>
            <a:spLocks noChangeAspect="1"/>
          </xdr:cNvSpPr>
        </xdr:nvSpPr>
        <xdr:spPr>
          <a:xfrm>
            <a:off x="696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517"/>
          <xdr:cNvSpPr>
            <a:spLocks noChangeAspect="1"/>
          </xdr:cNvSpPr>
        </xdr:nvSpPr>
        <xdr:spPr>
          <a:xfrm>
            <a:off x="660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18"/>
          <xdr:cNvSpPr>
            <a:spLocks noChangeAspect="1"/>
          </xdr:cNvSpPr>
        </xdr:nvSpPr>
        <xdr:spPr>
          <a:xfrm>
            <a:off x="67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19"/>
          <xdr:cNvSpPr>
            <a:spLocks noChangeAspect="1"/>
          </xdr:cNvSpPr>
        </xdr:nvSpPr>
        <xdr:spPr>
          <a:xfrm>
            <a:off x="64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20"/>
          <xdr:cNvSpPr>
            <a:spLocks noChangeAspect="1"/>
          </xdr:cNvSpPr>
        </xdr:nvSpPr>
        <xdr:spPr>
          <a:xfrm>
            <a:off x="739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73" name="Group 521"/>
          <xdr:cNvGrpSpPr>
            <a:grpSpLocks/>
          </xdr:cNvGrpSpPr>
        </xdr:nvGrpSpPr>
        <xdr:grpSpPr>
          <a:xfrm>
            <a:off x="708" y="764"/>
            <a:ext cx="17" cy="18"/>
            <a:chOff x="786" y="767"/>
            <a:chExt cx="17" cy="18"/>
          </a:xfrm>
          <a:solidFill>
            <a:srgbClr val="FFFFFF"/>
          </a:solidFill>
        </xdr:grpSpPr>
        <xdr:sp>
          <xdr:nvSpPr>
            <xdr:cNvPr id="474" name="Rectangle 522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5" name="Oval 523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32</xdr:col>
      <xdr:colOff>400050</xdr:colOff>
      <xdr:row>25</xdr:row>
      <xdr:rowOff>28575</xdr:rowOff>
    </xdr:from>
    <xdr:to>
      <xdr:col>33</xdr:col>
      <xdr:colOff>457200</xdr:colOff>
      <xdr:row>25</xdr:row>
      <xdr:rowOff>200025</xdr:rowOff>
    </xdr:to>
    <xdr:grpSp>
      <xdr:nvGrpSpPr>
        <xdr:cNvPr id="476" name="Group 524"/>
        <xdr:cNvGrpSpPr>
          <a:grpSpLocks/>
        </xdr:cNvGrpSpPr>
      </xdr:nvGrpSpPr>
      <xdr:grpSpPr>
        <a:xfrm>
          <a:off x="23717250" y="6410325"/>
          <a:ext cx="1028700" cy="171450"/>
          <a:chOff x="648" y="764"/>
          <a:chExt cx="94" cy="18"/>
        </a:xfrm>
        <a:solidFill>
          <a:srgbClr val="FFFFFF"/>
        </a:solidFill>
      </xdr:grpSpPr>
      <xdr:sp>
        <xdr:nvSpPr>
          <xdr:cNvPr id="477" name="Line 525"/>
          <xdr:cNvSpPr>
            <a:spLocks noChangeAspect="1"/>
          </xdr:cNvSpPr>
        </xdr:nvSpPr>
        <xdr:spPr>
          <a:xfrm>
            <a:off x="726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26"/>
          <xdr:cNvSpPr>
            <a:spLocks noChangeAspect="1"/>
          </xdr:cNvSpPr>
        </xdr:nvSpPr>
        <xdr:spPr>
          <a:xfrm>
            <a:off x="68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27"/>
          <xdr:cNvSpPr>
            <a:spLocks noChangeAspect="1"/>
          </xdr:cNvSpPr>
        </xdr:nvSpPr>
        <xdr:spPr>
          <a:xfrm>
            <a:off x="696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28"/>
          <xdr:cNvSpPr>
            <a:spLocks noChangeAspect="1"/>
          </xdr:cNvSpPr>
        </xdr:nvSpPr>
        <xdr:spPr>
          <a:xfrm>
            <a:off x="660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29"/>
          <xdr:cNvSpPr>
            <a:spLocks noChangeAspect="1"/>
          </xdr:cNvSpPr>
        </xdr:nvSpPr>
        <xdr:spPr>
          <a:xfrm>
            <a:off x="67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530"/>
          <xdr:cNvSpPr>
            <a:spLocks noChangeAspect="1"/>
          </xdr:cNvSpPr>
        </xdr:nvSpPr>
        <xdr:spPr>
          <a:xfrm>
            <a:off x="64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531"/>
          <xdr:cNvSpPr>
            <a:spLocks noChangeAspect="1"/>
          </xdr:cNvSpPr>
        </xdr:nvSpPr>
        <xdr:spPr>
          <a:xfrm>
            <a:off x="739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84" name="Group 532"/>
          <xdr:cNvGrpSpPr>
            <a:grpSpLocks/>
          </xdr:cNvGrpSpPr>
        </xdr:nvGrpSpPr>
        <xdr:grpSpPr>
          <a:xfrm>
            <a:off x="708" y="764"/>
            <a:ext cx="17" cy="18"/>
            <a:chOff x="786" y="767"/>
            <a:chExt cx="17" cy="18"/>
          </a:xfrm>
          <a:solidFill>
            <a:srgbClr val="FFFFFF"/>
          </a:solidFill>
        </xdr:grpSpPr>
        <xdr:sp>
          <xdr:nvSpPr>
            <xdr:cNvPr id="485" name="Rectangle 533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Oval 534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46</xdr:col>
      <xdr:colOff>419100</xdr:colOff>
      <xdr:row>28</xdr:row>
      <xdr:rowOff>28575</xdr:rowOff>
    </xdr:from>
    <xdr:to>
      <xdr:col>47</xdr:col>
      <xdr:colOff>466725</xdr:colOff>
      <xdr:row>28</xdr:row>
      <xdr:rowOff>200025</xdr:rowOff>
    </xdr:to>
    <xdr:grpSp>
      <xdr:nvGrpSpPr>
        <xdr:cNvPr id="487" name="Group 535"/>
        <xdr:cNvGrpSpPr>
          <a:grpSpLocks/>
        </xdr:cNvGrpSpPr>
      </xdr:nvGrpSpPr>
      <xdr:grpSpPr>
        <a:xfrm>
          <a:off x="34137600" y="7096125"/>
          <a:ext cx="1019175" cy="171450"/>
          <a:chOff x="648" y="764"/>
          <a:chExt cx="94" cy="18"/>
        </a:xfrm>
        <a:solidFill>
          <a:srgbClr val="FFFFFF"/>
        </a:solidFill>
      </xdr:grpSpPr>
      <xdr:sp>
        <xdr:nvSpPr>
          <xdr:cNvPr id="488" name="Line 536"/>
          <xdr:cNvSpPr>
            <a:spLocks noChangeAspect="1"/>
          </xdr:cNvSpPr>
        </xdr:nvSpPr>
        <xdr:spPr>
          <a:xfrm>
            <a:off x="726" y="7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37"/>
          <xdr:cNvSpPr>
            <a:spLocks noChangeAspect="1"/>
          </xdr:cNvSpPr>
        </xdr:nvSpPr>
        <xdr:spPr>
          <a:xfrm>
            <a:off x="684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38"/>
          <xdr:cNvSpPr>
            <a:spLocks noChangeAspect="1"/>
          </xdr:cNvSpPr>
        </xdr:nvSpPr>
        <xdr:spPr>
          <a:xfrm>
            <a:off x="696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39"/>
          <xdr:cNvSpPr>
            <a:spLocks noChangeAspect="1"/>
          </xdr:cNvSpPr>
        </xdr:nvSpPr>
        <xdr:spPr>
          <a:xfrm>
            <a:off x="660" y="7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40"/>
          <xdr:cNvSpPr>
            <a:spLocks noChangeAspect="1"/>
          </xdr:cNvSpPr>
        </xdr:nvSpPr>
        <xdr:spPr>
          <a:xfrm>
            <a:off x="672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41"/>
          <xdr:cNvSpPr>
            <a:spLocks noChangeAspect="1"/>
          </xdr:cNvSpPr>
        </xdr:nvSpPr>
        <xdr:spPr>
          <a:xfrm>
            <a:off x="648" y="7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42"/>
          <xdr:cNvSpPr>
            <a:spLocks noChangeAspect="1"/>
          </xdr:cNvSpPr>
        </xdr:nvSpPr>
        <xdr:spPr>
          <a:xfrm>
            <a:off x="739" y="7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95" name="Group 543"/>
          <xdr:cNvGrpSpPr>
            <a:grpSpLocks/>
          </xdr:cNvGrpSpPr>
        </xdr:nvGrpSpPr>
        <xdr:grpSpPr>
          <a:xfrm>
            <a:off x="708" y="764"/>
            <a:ext cx="17" cy="18"/>
            <a:chOff x="786" y="767"/>
            <a:chExt cx="17" cy="18"/>
          </a:xfrm>
          <a:solidFill>
            <a:srgbClr val="FFFFFF"/>
          </a:solidFill>
        </xdr:grpSpPr>
        <xdr:sp>
          <xdr:nvSpPr>
            <xdr:cNvPr id="496" name="Rectangle 544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7" name="Oval 545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228600</xdr:colOff>
      <xdr:row>25</xdr:row>
      <xdr:rowOff>57150</xdr:rowOff>
    </xdr:from>
    <xdr:to>
      <xdr:col>50</xdr:col>
      <xdr:colOff>923925</xdr:colOff>
      <xdr:row>25</xdr:row>
      <xdr:rowOff>171450</xdr:rowOff>
    </xdr:to>
    <xdr:grpSp>
      <xdr:nvGrpSpPr>
        <xdr:cNvPr id="498" name="Group 546"/>
        <xdr:cNvGrpSpPr>
          <a:grpSpLocks/>
        </xdr:cNvGrpSpPr>
      </xdr:nvGrpSpPr>
      <xdr:grpSpPr>
        <a:xfrm>
          <a:off x="36918900" y="6438900"/>
          <a:ext cx="695325" cy="114300"/>
          <a:chOff x="4983" y="676"/>
          <a:chExt cx="64" cy="12"/>
        </a:xfrm>
        <a:solidFill>
          <a:srgbClr val="FFFFFF"/>
        </a:solidFill>
      </xdr:grpSpPr>
      <xdr:grpSp>
        <xdr:nvGrpSpPr>
          <xdr:cNvPr id="499" name="Group 547"/>
          <xdr:cNvGrpSpPr>
            <a:grpSpLocks/>
          </xdr:cNvGrpSpPr>
        </xdr:nvGrpSpPr>
        <xdr:grpSpPr>
          <a:xfrm>
            <a:off x="4995" y="676"/>
            <a:ext cx="52" cy="12"/>
            <a:chOff x="4995" y="676"/>
            <a:chExt cx="52" cy="12"/>
          </a:xfrm>
          <a:solidFill>
            <a:srgbClr val="FFFFFF"/>
          </a:solidFill>
        </xdr:grpSpPr>
        <xdr:sp>
          <xdr:nvSpPr>
            <xdr:cNvPr id="500" name="Line 548"/>
            <xdr:cNvSpPr>
              <a:spLocks noChangeAspect="1"/>
            </xdr:cNvSpPr>
          </xdr:nvSpPr>
          <xdr:spPr>
            <a:xfrm>
              <a:off x="5031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1" name="Oval 549"/>
            <xdr:cNvSpPr>
              <a:spLocks noChangeAspect="1"/>
            </xdr:cNvSpPr>
          </xdr:nvSpPr>
          <xdr:spPr>
            <a:xfrm>
              <a:off x="4995" y="67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2" name="Oval 550"/>
            <xdr:cNvSpPr>
              <a:spLocks noChangeAspect="1"/>
            </xdr:cNvSpPr>
          </xdr:nvSpPr>
          <xdr:spPr>
            <a:xfrm>
              <a:off x="5019" y="676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Oval 551"/>
            <xdr:cNvSpPr>
              <a:spLocks noChangeAspect="1"/>
            </xdr:cNvSpPr>
          </xdr:nvSpPr>
          <xdr:spPr>
            <a:xfrm>
              <a:off x="5007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Rectangle 552"/>
            <xdr:cNvSpPr>
              <a:spLocks noChangeAspect="1"/>
            </xdr:cNvSpPr>
          </xdr:nvSpPr>
          <xdr:spPr>
            <a:xfrm>
              <a:off x="5044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5" name="Line 553"/>
            <xdr:cNvSpPr>
              <a:spLocks noChangeAspect="1"/>
            </xdr:cNvSpPr>
          </xdr:nvSpPr>
          <xdr:spPr>
            <a:xfrm flipV="1"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6" name="Line 554"/>
            <xdr:cNvSpPr>
              <a:spLocks noChangeAspect="1"/>
            </xdr:cNvSpPr>
          </xdr:nvSpPr>
          <xdr:spPr>
            <a:xfrm>
              <a:off x="5009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7" name="Oval 555"/>
          <xdr:cNvSpPr>
            <a:spLocks noChangeAspect="1"/>
          </xdr:cNvSpPr>
        </xdr:nvSpPr>
        <xdr:spPr>
          <a:xfrm>
            <a:off x="4983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22</xdr:row>
      <xdr:rowOff>66675</xdr:rowOff>
    </xdr:from>
    <xdr:to>
      <xdr:col>80</xdr:col>
      <xdr:colOff>523875</xdr:colOff>
      <xdr:row>22</xdr:row>
      <xdr:rowOff>180975</xdr:rowOff>
    </xdr:to>
    <xdr:grpSp>
      <xdr:nvGrpSpPr>
        <xdr:cNvPr id="508" name="Group 565"/>
        <xdr:cNvGrpSpPr>
          <a:grpSpLocks/>
        </xdr:cNvGrpSpPr>
      </xdr:nvGrpSpPr>
      <xdr:grpSpPr>
        <a:xfrm>
          <a:off x="58512075" y="5762625"/>
          <a:ext cx="990600" cy="114300"/>
          <a:chOff x="5273" y="671"/>
          <a:chExt cx="91" cy="12"/>
        </a:xfrm>
        <a:solidFill>
          <a:srgbClr val="FFFFFF"/>
        </a:solidFill>
      </xdr:grpSpPr>
      <xdr:sp>
        <xdr:nvSpPr>
          <xdr:cNvPr id="509" name="text 1492"/>
          <xdr:cNvSpPr txBox="1">
            <a:spLocks noChangeAspect="1" noChangeArrowheads="1"/>
          </xdr:cNvSpPr>
        </xdr:nvSpPr>
        <xdr:spPr>
          <a:xfrm>
            <a:off x="5289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10" name="Line 558"/>
          <xdr:cNvSpPr>
            <a:spLocks noChangeAspect="1"/>
          </xdr:cNvSpPr>
        </xdr:nvSpPr>
        <xdr:spPr>
          <a:xfrm>
            <a:off x="527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59"/>
          <xdr:cNvSpPr>
            <a:spLocks noChangeAspect="1"/>
          </xdr:cNvSpPr>
        </xdr:nvSpPr>
        <xdr:spPr>
          <a:xfrm>
            <a:off x="531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60"/>
          <xdr:cNvSpPr>
            <a:spLocks noChangeAspect="1"/>
          </xdr:cNvSpPr>
        </xdr:nvSpPr>
        <xdr:spPr>
          <a:xfrm>
            <a:off x="535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61"/>
          <xdr:cNvSpPr>
            <a:spLocks noChangeAspect="1"/>
          </xdr:cNvSpPr>
        </xdr:nvSpPr>
        <xdr:spPr>
          <a:xfrm>
            <a:off x="5340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62"/>
          <xdr:cNvSpPr>
            <a:spLocks noChangeAspect="1"/>
          </xdr:cNvSpPr>
        </xdr:nvSpPr>
        <xdr:spPr>
          <a:xfrm>
            <a:off x="5328" y="67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63"/>
          <xdr:cNvSpPr>
            <a:spLocks noChangeAspect="1"/>
          </xdr:cNvSpPr>
        </xdr:nvSpPr>
        <xdr:spPr>
          <a:xfrm>
            <a:off x="530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64"/>
          <xdr:cNvSpPr>
            <a:spLocks noChangeAspect="1"/>
          </xdr:cNvSpPr>
        </xdr:nvSpPr>
        <xdr:spPr>
          <a:xfrm>
            <a:off x="5273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27</xdr:row>
      <xdr:rowOff>66675</xdr:rowOff>
    </xdr:from>
    <xdr:to>
      <xdr:col>83</xdr:col>
      <xdr:colOff>66675</xdr:colOff>
      <xdr:row>27</xdr:row>
      <xdr:rowOff>180975</xdr:rowOff>
    </xdr:to>
    <xdr:grpSp>
      <xdr:nvGrpSpPr>
        <xdr:cNvPr id="517" name="Group 566"/>
        <xdr:cNvGrpSpPr>
          <a:grpSpLocks/>
        </xdr:cNvGrpSpPr>
      </xdr:nvGrpSpPr>
      <xdr:grpSpPr>
        <a:xfrm>
          <a:off x="60512325" y="6905625"/>
          <a:ext cx="990600" cy="114300"/>
          <a:chOff x="5273" y="671"/>
          <a:chExt cx="91" cy="12"/>
        </a:xfrm>
        <a:solidFill>
          <a:srgbClr val="FFFFFF"/>
        </a:solidFill>
      </xdr:grpSpPr>
      <xdr:sp>
        <xdr:nvSpPr>
          <xdr:cNvPr id="518" name="text 1492"/>
          <xdr:cNvSpPr txBox="1">
            <a:spLocks noChangeAspect="1" noChangeArrowheads="1"/>
          </xdr:cNvSpPr>
        </xdr:nvSpPr>
        <xdr:spPr>
          <a:xfrm>
            <a:off x="5289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19" name="Line 568"/>
          <xdr:cNvSpPr>
            <a:spLocks noChangeAspect="1"/>
          </xdr:cNvSpPr>
        </xdr:nvSpPr>
        <xdr:spPr>
          <a:xfrm>
            <a:off x="527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69"/>
          <xdr:cNvSpPr>
            <a:spLocks noChangeAspect="1"/>
          </xdr:cNvSpPr>
        </xdr:nvSpPr>
        <xdr:spPr>
          <a:xfrm>
            <a:off x="531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70"/>
          <xdr:cNvSpPr>
            <a:spLocks noChangeAspect="1"/>
          </xdr:cNvSpPr>
        </xdr:nvSpPr>
        <xdr:spPr>
          <a:xfrm>
            <a:off x="535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71"/>
          <xdr:cNvSpPr>
            <a:spLocks noChangeAspect="1"/>
          </xdr:cNvSpPr>
        </xdr:nvSpPr>
        <xdr:spPr>
          <a:xfrm>
            <a:off x="5340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72"/>
          <xdr:cNvSpPr>
            <a:spLocks noChangeAspect="1"/>
          </xdr:cNvSpPr>
        </xdr:nvSpPr>
        <xdr:spPr>
          <a:xfrm>
            <a:off x="5328" y="67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73"/>
          <xdr:cNvSpPr>
            <a:spLocks noChangeAspect="1"/>
          </xdr:cNvSpPr>
        </xdr:nvSpPr>
        <xdr:spPr>
          <a:xfrm>
            <a:off x="530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74"/>
          <xdr:cNvSpPr>
            <a:spLocks noChangeAspect="1"/>
          </xdr:cNvSpPr>
        </xdr:nvSpPr>
        <xdr:spPr>
          <a:xfrm>
            <a:off x="5273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</xdr:colOff>
      <xdr:row>30</xdr:row>
      <xdr:rowOff>66675</xdr:rowOff>
    </xdr:from>
    <xdr:to>
      <xdr:col>83</xdr:col>
      <xdr:colOff>66675</xdr:colOff>
      <xdr:row>30</xdr:row>
      <xdr:rowOff>180975</xdr:rowOff>
    </xdr:to>
    <xdr:grpSp>
      <xdr:nvGrpSpPr>
        <xdr:cNvPr id="526" name="Group 575"/>
        <xdr:cNvGrpSpPr>
          <a:grpSpLocks/>
        </xdr:cNvGrpSpPr>
      </xdr:nvGrpSpPr>
      <xdr:grpSpPr>
        <a:xfrm>
          <a:off x="60512325" y="7591425"/>
          <a:ext cx="990600" cy="114300"/>
          <a:chOff x="5273" y="671"/>
          <a:chExt cx="91" cy="12"/>
        </a:xfrm>
        <a:solidFill>
          <a:srgbClr val="FFFFFF"/>
        </a:solidFill>
      </xdr:grpSpPr>
      <xdr:sp>
        <xdr:nvSpPr>
          <xdr:cNvPr id="527" name="text 1492"/>
          <xdr:cNvSpPr txBox="1">
            <a:spLocks noChangeAspect="1" noChangeArrowheads="1"/>
          </xdr:cNvSpPr>
        </xdr:nvSpPr>
        <xdr:spPr>
          <a:xfrm>
            <a:off x="5289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28" name="Line 577"/>
          <xdr:cNvSpPr>
            <a:spLocks noChangeAspect="1"/>
          </xdr:cNvSpPr>
        </xdr:nvSpPr>
        <xdr:spPr>
          <a:xfrm>
            <a:off x="5276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78"/>
          <xdr:cNvSpPr>
            <a:spLocks noChangeAspect="1"/>
          </xdr:cNvSpPr>
        </xdr:nvSpPr>
        <xdr:spPr>
          <a:xfrm>
            <a:off x="5316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79"/>
          <xdr:cNvSpPr>
            <a:spLocks noChangeAspect="1"/>
          </xdr:cNvSpPr>
        </xdr:nvSpPr>
        <xdr:spPr>
          <a:xfrm>
            <a:off x="535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80"/>
          <xdr:cNvSpPr>
            <a:spLocks noChangeAspect="1"/>
          </xdr:cNvSpPr>
        </xdr:nvSpPr>
        <xdr:spPr>
          <a:xfrm>
            <a:off x="5340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81"/>
          <xdr:cNvSpPr>
            <a:spLocks noChangeAspect="1"/>
          </xdr:cNvSpPr>
        </xdr:nvSpPr>
        <xdr:spPr>
          <a:xfrm>
            <a:off x="5328" y="67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82"/>
          <xdr:cNvSpPr>
            <a:spLocks noChangeAspect="1"/>
          </xdr:cNvSpPr>
        </xdr:nvSpPr>
        <xdr:spPr>
          <a:xfrm>
            <a:off x="530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83"/>
          <xdr:cNvSpPr>
            <a:spLocks noChangeAspect="1"/>
          </xdr:cNvSpPr>
        </xdr:nvSpPr>
        <xdr:spPr>
          <a:xfrm>
            <a:off x="5273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29</xdr:row>
      <xdr:rowOff>114300</xdr:rowOff>
    </xdr:from>
    <xdr:to>
      <xdr:col>83</xdr:col>
      <xdr:colOff>419100</xdr:colOff>
      <xdr:row>31</xdr:row>
      <xdr:rowOff>28575</xdr:rowOff>
    </xdr:to>
    <xdr:grpSp>
      <xdr:nvGrpSpPr>
        <xdr:cNvPr id="535" name="Group 584"/>
        <xdr:cNvGrpSpPr>
          <a:grpSpLocks noChangeAspect="1"/>
        </xdr:cNvGrpSpPr>
      </xdr:nvGrpSpPr>
      <xdr:grpSpPr>
        <a:xfrm>
          <a:off x="615410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36" name="Line 58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8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24</xdr:row>
      <xdr:rowOff>219075</xdr:rowOff>
    </xdr:from>
    <xdr:to>
      <xdr:col>85</xdr:col>
      <xdr:colOff>419100</xdr:colOff>
      <xdr:row>26</xdr:row>
      <xdr:rowOff>114300</xdr:rowOff>
    </xdr:to>
    <xdr:grpSp>
      <xdr:nvGrpSpPr>
        <xdr:cNvPr id="538" name="Group 587"/>
        <xdr:cNvGrpSpPr>
          <a:grpSpLocks noChangeAspect="1"/>
        </xdr:cNvGrpSpPr>
      </xdr:nvGrpSpPr>
      <xdr:grpSpPr>
        <a:xfrm>
          <a:off x="630269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39" name="Line 58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8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609600</xdr:colOff>
      <xdr:row>23</xdr:row>
      <xdr:rowOff>28575</xdr:rowOff>
    </xdr:from>
    <xdr:to>
      <xdr:col>85</xdr:col>
      <xdr:colOff>247650</xdr:colOff>
      <xdr:row>26</xdr:row>
      <xdr:rowOff>104775</xdr:rowOff>
    </xdr:to>
    <xdr:sp>
      <xdr:nvSpPr>
        <xdr:cNvPr id="541" name="Line 590"/>
        <xdr:cNvSpPr>
          <a:spLocks/>
        </xdr:cNvSpPr>
      </xdr:nvSpPr>
      <xdr:spPr>
        <a:xfrm flipH="1" flipV="1">
          <a:off x="61074300" y="5953125"/>
          <a:ext cx="209550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228600</xdr:colOff>
      <xdr:row>21</xdr:row>
      <xdr:rowOff>152400</xdr:rowOff>
    </xdr:from>
    <xdr:to>
      <xdr:col>81</xdr:col>
      <xdr:colOff>0</xdr:colOff>
      <xdr:row>22</xdr:row>
      <xdr:rowOff>0</xdr:rowOff>
    </xdr:to>
    <xdr:sp>
      <xdr:nvSpPr>
        <xdr:cNvPr id="542" name="Line 591"/>
        <xdr:cNvSpPr>
          <a:spLocks/>
        </xdr:cNvSpPr>
      </xdr:nvSpPr>
      <xdr:spPr>
        <a:xfrm flipH="1" flipV="1">
          <a:off x="59207400" y="561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114300</xdr:rowOff>
    </xdr:from>
    <xdr:to>
      <xdr:col>80</xdr:col>
      <xdr:colOff>228600</xdr:colOff>
      <xdr:row>21</xdr:row>
      <xdr:rowOff>152400</xdr:rowOff>
    </xdr:to>
    <xdr:sp>
      <xdr:nvSpPr>
        <xdr:cNvPr id="543" name="Line 592"/>
        <xdr:cNvSpPr>
          <a:spLocks/>
        </xdr:cNvSpPr>
      </xdr:nvSpPr>
      <xdr:spPr>
        <a:xfrm flipH="1" flipV="1">
          <a:off x="58464450" y="5581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22</xdr:row>
      <xdr:rowOff>0</xdr:rowOff>
    </xdr:from>
    <xdr:to>
      <xdr:col>82</xdr:col>
      <xdr:colOff>609600</xdr:colOff>
      <xdr:row>23</xdr:row>
      <xdr:rowOff>28575</xdr:rowOff>
    </xdr:to>
    <xdr:sp>
      <xdr:nvSpPr>
        <xdr:cNvPr id="544" name="Line 593"/>
        <xdr:cNvSpPr>
          <a:spLocks/>
        </xdr:cNvSpPr>
      </xdr:nvSpPr>
      <xdr:spPr>
        <a:xfrm flipH="1" flipV="1">
          <a:off x="59950350" y="5695950"/>
          <a:ext cx="11239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19050</xdr:colOff>
      <xdr:row>23</xdr:row>
      <xdr:rowOff>114300</xdr:rowOff>
    </xdr:from>
    <xdr:ext cx="323850" cy="228600"/>
    <xdr:sp>
      <xdr:nvSpPr>
        <xdr:cNvPr id="545" name="TextBox 817"/>
        <xdr:cNvSpPr txBox="1">
          <a:spLocks noChangeArrowheads="1"/>
        </xdr:cNvSpPr>
      </xdr:nvSpPr>
      <xdr:spPr>
        <a:xfrm>
          <a:off x="614553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87</xdr:col>
      <xdr:colOff>104775</xdr:colOff>
      <xdr:row>24</xdr:row>
      <xdr:rowOff>219075</xdr:rowOff>
    </xdr:from>
    <xdr:to>
      <xdr:col>87</xdr:col>
      <xdr:colOff>419100</xdr:colOff>
      <xdr:row>26</xdr:row>
      <xdr:rowOff>114300</xdr:rowOff>
    </xdr:to>
    <xdr:grpSp>
      <xdr:nvGrpSpPr>
        <xdr:cNvPr id="546" name="Group 594"/>
        <xdr:cNvGrpSpPr>
          <a:grpSpLocks noChangeAspect="1"/>
        </xdr:cNvGrpSpPr>
      </xdr:nvGrpSpPr>
      <xdr:grpSpPr>
        <a:xfrm>
          <a:off x="645128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47" name="Line 59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9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85725</xdr:colOff>
      <xdr:row>27</xdr:row>
      <xdr:rowOff>114300</xdr:rowOff>
    </xdr:from>
    <xdr:ext cx="323850" cy="228600"/>
    <xdr:sp>
      <xdr:nvSpPr>
        <xdr:cNvPr id="549" name="TextBox 597"/>
        <xdr:cNvSpPr txBox="1">
          <a:spLocks noChangeArrowheads="1"/>
        </xdr:cNvSpPr>
      </xdr:nvSpPr>
      <xdr:spPr>
        <a:xfrm>
          <a:off x="63007875" y="695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90</xdr:col>
      <xdr:colOff>342900</xdr:colOff>
      <xdr:row>24</xdr:row>
      <xdr:rowOff>219075</xdr:rowOff>
    </xdr:from>
    <xdr:to>
      <xdr:col>90</xdr:col>
      <xdr:colOff>647700</xdr:colOff>
      <xdr:row>26</xdr:row>
      <xdr:rowOff>114300</xdr:rowOff>
    </xdr:to>
    <xdr:grpSp>
      <xdr:nvGrpSpPr>
        <xdr:cNvPr id="550" name="Group 598"/>
        <xdr:cNvGrpSpPr>
          <a:grpSpLocks noChangeAspect="1"/>
        </xdr:cNvGrpSpPr>
      </xdr:nvGrpSpPr>
      <xdr:grpSpPr>
        <a:xfrm>
          <a:off x="66751200" y="63722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51" name="Line 59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60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29</xdr:row>
      <xdr:rowOff>114300</xdr:rowOff>
    </xdr:from>
    <xdr:to>
      <xdr:col>94</xdr:col>
      <xdr:colOff>647700</xdr:colOff>
      <xdr:row>31</xdr:row>
      <xdr:rowOff>28575</xdr:rowOff>
    </xdr:to>
    <xdr:grpSp>
      <xdr:nvGrpSpPr>
        <xdr:cNvPr id="553" name="Group 601"/>
        <xdr:cNvGrpSpPr>
          <a:grpSpLocks noChangeAspect="1"/>
        </xdr:cNvGrpSpPr>
      </xdr:nvGrpSpPr>
      <xdr:grpSpPr>
        <a:xfrm>
          <a:off x="69723000" y="7410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54" name="Line 60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60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25</xdr:row>
      <xdr:rowOff>57150</xdr:rowOff>
    </xdr:from>
    <xdr:to>
      <xdr:col>96</xdr:col>
      <xdr:colOff>171450</xdr:colOff>
      <xdr:row>25</xdr:row>
      <xdr:rowOff>171450</xdr:rowOff>
    </xdr:to>
    <xdr:grpSp>
      <xdr:nvGrpSpPr>
        <xdr:cNvPr id="556" name="Group 613"/>
        <xdr:cNvGrpSpPr>
          <a:grpSpLocks/>
        </xdr:cNvGrpSpPr>
      </xdr:nvGrpSpPr>
      <xdr:grpSpPr>
        <a:xfrm>
          <a:off x="70046850" y="6438900"/>
          <a:ext cx="990600" cy="114300"/>
          <a:chOff x="6387" y="684"/>
          <a:chExt cx="91" cy="12"/>
        </a:xfrm>
        <a:solidFill>
          <a:srgbClr val="FFFFFF"/>
        </a:solidFill>
      </xdr:grpSpPr>
      <xdr:sp>
        <xdr:nvSpPr>
          <xdr:cNvPr id="557" name="text 1492"/>
          <xdr:cNvSpPr txBox="1">
            <a:spLocks noChangeAspect="1" noChangeArrowheads="1"/>
          </xdr:cNvSpPr>
        </xdr:nvSpPr>
        <xdr:spPr>
          <a:xfrm>
            <a:off x="6447" y="6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58" name="Line 606"/>
          <xdr:cNvSpPr>
            <a:spLocks noChangeAspect="1"/>
          </xdr:cNvSpPr>
        </xdr:nvSpPr>
        <xdr:spPr>
          <a:xfrm>
            <a:off x="6462" y="6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607"/>
          <xdr:cNvSpPr>
            <a:spLocks noChangeAspect="1"/>
          </xdr:cNvSpPr>
        </xdr:nvSpPr>
        <xdr:spPr>
          <a:xfrm>
            <a:off x="6423" y="6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608"/>
          <xdr:cNvSpPr>
            <a:spLocks noChangeAspect="1"/>
          </xdr:cNvSpPr>
        </xdr:nvSpPr>
        <xdr:spPr>
          <a:xfrm>
            <a:off x="6435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09"/>
          <xdr:cNvSpPr>
            <a:spLocks noChangeAspect="1"/>
          </xdr:cNvSpPr>
        </xdr:nvSpPr>
        <xdr:spPr>
          <a:xfrm>
            <a:off x="6399" y="6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610"/>
          <xdr:cNvSpPr>
            <a:spLocks noChangeAspect="1"/>
          </xdr:cNvSpPr>
        </xdr:nvSpPr>
        <xdr:spPr>
          <a:xfrm>
            <a:off x="6411" y="68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611"/>
          <xdr:cNvSpPr>
            <a:spLocks noChangeAspect="1"/>
          </xdr:cNvSpPr>
        </xdr:nvSpPr>
        <xdr:spPr>
          <a:xfrm>
            <a:off x="6387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612"/>
          <xdr:cNvSpPr>
            <a:spLocks noChangeAspect="1"/>
          </xdr:cNvSpPr>
        </xdr:nvSpPr>
        <xdr:spPr>
          <a:xfrm>
            <a:off x="6475" y="6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666750</xdr:colOff>
      <xdr:row>30</xdr:row>
      <xdr:rowOff>57150</xdr:rowOff>
    </xdr:from>
    <xdr:to>
      <xdr:col>96</xdr:col>
      <xdr:colOff>171450</xdr:colOff>
      <xdr:row>30</xdr:row>
      <xdr:rowOff>171450</xdr:rowOff>
    </xdr:to>
    <xdr:grpSp>
      <xdr:nvGrpSpPr>
        <xdr:cNvPr id="565" name="Group 614"/>
        <xdr:cNvGrpSpPr>
          <a:grpSpLocks/>
        </xdr:cNvGrpSpPr>
      </xdr:nvGrpSpPr>
      <xdr:grpSpPr>
        <a:xfrm>
          <a:off x="70046850" y="7581900"/>
          <a:ext cx="990600" cy="114300"/>
          <a:chOff x="6387" y="684"/>
          <a:chExt cx="91" cy="12"/>
        </a:xfrm>
        <a:solidFill>
          <a:srgbClr val="FFFFFF"/>
        </a:solidFill>
      </xdr:grpSpPr>
      <xdr:sp>
        <xdr:nvSpPr>
          <xdr:cNvPr id="566" name="text 1492"/>
          <xdr:cNvSpPr txBox="1">
            <a:spLocks noChangeAspect="1" noChangeArrowheads="1"/>
          </xdr:cNvSpPr>
        </xdr:nvSpPr>
        <xdr:spPr>
          <a:xfrm>
            <a:off x="6447" y="6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567" name="Line 616"/>
          <xdr:cNvSpPr>
            <a:spLocks noChangeAspect="1"/>
          </xdr:cNvSpPr>
        </xdr:nvSpPr>
        <xdr:spPr>
          <a:xfrm>
            <a:off x="6462" y="6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617"/>
          <xdr:cNvSpPr>
            <a:spLocks noChangeAspect="1"/>
          </xdr:cNvSpPr>
        </xdr:nvSpPr>
        <xdr:spPr>
          <a:xfrm>
            <a:off x="6423" y="6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618"/>
          <xdr:cNvSpPr>
            <a:spLocks noChangeAspect="1"/>
          </xdr:cNvSpPr>
        </xdr:nvSpPr>
        <xdr:spPr>
          <a:xfrm>
            <a:off x="6435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619"/>
          <xdr:cNvSpPr>
            <a:spLocks noChangeAspect="1"/>
          </xdr:cNvSpPr>
        </xdr:nvSpPr>
        <xdr:spPr>
          <a:xfrm>
            <a:off x="6399" y="6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620"/>
          <xdr:cNvSpPr>
            <a:spLocks noChangeAspect="1"/>
          </xdr:cNvSpPr>
        </xdr:nvSpPr>
        <xdr:spPr>
          <a:xfrm>
            <a:off x="6411" y="68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21"/>
          <xdr:cNvSpPr>
            <a:spLocks noChangeAspect="1"/>
          </xdr:cNvSpPr>
        </xdr:nvSpPr>
        <xdr:spPr>
          <a:xfrm>
            <a:off x="6387" y="6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622"/>
          <xdr:cNvSpPr>
            <a:spLocks noChangeAspect="1"/>
          </xdr:cNvSpPr>
        </xdr:nvSpPr>
        <xdr:spPr>
          <a:xfrm>
            <a:off x="6475" y="68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314325</xdr:colOff>
      <xdr:row>27</xdr:row>
      <xdr:rowOff>114300</xdr:rowOff>
    </xdr:from>
    <xdr:ext cx="323850" cy="228600"/>
    <xdr:sp>
      <xdr:nvSpPr>
        <xdr:cNvPr id="574" name="TextBox 623"/>
        <xdr:cNvSpPr txBox="1">
          <a:spLocks noChangeArrowheads="1"/>
        </xdr:cNvSpPr>
      </xdr:nvSpPr>
      <xdr:spPr>
        <a:xfrm>
          <a:off x="68208525" y="695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 editAs="absolute">
    <xdr:from>
      <xdr:col>118</xdr:col>
      <xdr:colOff>47625</xdr:colOff>
      <xdr:row>30</xdr:row>
      <xdr:rowOff>57150</xdr:rowOff>
    </xdr:from>
    <xdr:to>
      <xdr:col>118</xdr:col>
      <xdr:colOff>876300</xdr:colOff>
      <xdr:row>30</xdr:row>
      <xdr:rowOff>171450</xdr:rowOff>
    </xdr:to>
    <xdr:grpSp>
      <xdr:nvGrpSpPr>
        <xdr:cNvPr id="575" name="Group 632"/>
        <xdr:cNvGrpSpPr>
          <a:grpSpLocks noChangeAspect="1"/>
        </xdr:cNvGrpSpPr>
      </xdr:nvGrpSpPr>
      <xdr:grpSpPr>
        <a:xfrm>
          <a:off x="87258525" y="7581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76" name="Line 6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25</xdr:row>
      <xdr:rowOff>57150</xdr:rowOff>
    </xdr:from>
    <xdr:to>
      <xdr:col>118</xdr:col>
      <xdr:colOff>876300</xdr:colOff>
      <xdr:row>25</xdr:row>
      <xdr:rowOff>171450</xdr:rowOff>
    </xdr:to>
    <xdr:grpSp>
      <xdr:nvGrpSpPr>
        <xdr:cNvPr id="583" name="Group 640"/>
        <xdr:cNvGrpSpPr>
          <a:grpSpLocks noChangeAspect="1"/>
        </xdr:cNvGrpSpPr>
      </xdr:nvGrpSpPr>
      <xdr:grpSpPr>
        <a:xfrm>
          <a:off x="8725852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6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6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6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6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6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24</xdr:row>
      <xdr:rowOff>219075</xdr:rowOff>
    </xdr:from>
    <xdr:to>
      <xdr:col>119</xdr:col>
      <xdr:colOff>419100</xdr:colOff>
      <xdr:row>26</xdr:row>
      <xdr:rowOff>114300</xdr:rowOff>
    </xdr:to>
    <xdr:grpSp>
      <xdr:nvGrpSpPr>
        <xdr:cNvPr id="591" name="Group 648"/>
        <xdr:cNvGrpSpPr>
          <a:grpSpLocks noChangeAspect="1"/>
        </xdr:cNvGrpSpPr>
      </xdr:nvGrpSpPr>
      <xdr:grpSpPr>
        <a:xfrm>
          <a:off x="88287225" y="6372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92" name="Line 64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5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29</xdr:row>
      <xdr:rowOff>114300</xdr:rowOff>
    </xdr:from>
    <xdr:to>
      <xdr:col>123</xdr:col>
      <xdr:colOff>419100</xdr:colOff>
      <xdr:row>31</xdr:row>
      <xdr:rowOff>28575</xdr:rowOff>
    </xdr:to>
    <xdr:grpSp>
      <xdr:nvGrpSpPr>
        <xdr:cNvPr id="594" name="Group 651"/>
        <xdr:cNvGrpSpPr>
          <a:grpSpLocks noChangeAspect="1"/>
        </xdr:cNvGrpSpPr>
      </xdr:nvGrpSpPr>
      <xdr:grpSpPr>
        <a:xfrm>
          <a:off x="912590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5" name="Line 65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5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29</xdr:row>
      <xdr:rowOff>114300</xdr:rowOff>
    </xdr:from>
    <xdr:to>
      <xdr:col>125</xdr:col>
      <xdr:colOff>419100</xdr:colOff>
      <xdr:row>31</xdr:row>
      <xdr:rowOff>28575</xdr:rowOff>
    </xdr:to>
    <xdr:grpSp>
      <xdr:nvGrpSpPr>
        <xdr:cNvPr id="597" name="Group 654"/>
        <xdr:cNvGrpSpPr>
          <a:grpSpLocks noChangeAspect="1"/>
        </xdr:cNvGrpSpPr>
      </xdr:nvGrpSpPr>
      <xdr:grpSpPr>
        <a:xfrm>
          <a:off x="92744925" y="74104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8" name="Line 65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5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34</xdr:row>
      <xdr:rowOff>219075</xdr:rowOff>
    </xdr:from>
    <xdr:to>
      <xdr:col>137</xdr:col>
      <xdr:colOff>419100</xdr:colOff>
      <xdr:row>36</xdr:row>
      <xdr:rowOff>114300</xdr:rowOff>
    </xdr:to>
    <xdr:grpSp>
      <xdr:nvGrpSpPr>
        <xdr:cNvPr id="600" name="Group 657"/>
        <xdr:cNvGrpSpPr>
          <a:grpSpLocks noChangeAspect="1"/>
        </xdr:cNvGrpSpPr>
      </xdr:nvGrpSpPr>
      <xdr:grpSpPr>
        <a:xfrm>
          <a:off x="101660325" y="86582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01" name="Line 65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5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238125</xdr:colOff>
      <xdr:row>42</xdr:row>
      <xdr:rowOff>47625</xdr:rowOff>
    </xdr:from>
    <xdr:to>
      <xdr:col>148</xdr:col>
      <xdr:colOff>942975</xdr:colOff>
      <xdr:row>43</xdr:row>
      <xdr:rowOff>47625</xdr:rowOff>
    </xdr:to>
    <xdr:sp>
      <xdr:nvSpPr>
        <xdr:cNvPr id="603" name="text 7166"/>
        <xdr:cNvSpPr txBox="1">
          <a:spLocks noChangeArrowheads="1"/>
        </xdr:cNvSpPr>
      </xdr:nvSpPr>
      <xdr:spPr>
        <a:xfrm>
          <a:off x="109737525" y="10315575"/>
          <a:ext cx="69532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s *</a:t>
          </a:r>
        </a:p>
      </xdr:txBody>
    </xdr:sp>
    <xdr:clientData/>
  </xdr:twoCellAnchor>
  <xdr:twoCellAnchor editAs="absolute">
    <xdr:from>
      <xdr:col>134</xdr:col>
      <xdr:colOff>0</xdr:colOff>
      <xdr:row>35</xdr:row>
      <xdr:rowOff>38100</xdr:rowOff>
    </xdr:from>
    <xdr:to>
      <xdr:col>134</xdr:col>
      <xdr:colOff>352425</xdr:colOff>
      <xdr:row>35</xdr:row>
      <xdr:rowOff>161925</xdr:rowOff>
    </xdr:to>
    <xdr:sp>
      <xdr:nvSpPr>
        <xdr:cNvPr id="604" name="kreslení 16"/>
        <xdr:cNvSpPr>
          <a:spLocks/>
        </xdr:cNvSpPr>
      </xdr:nvSpPr>
      <xdr:spPr>
        <a:xfrm>
          <a:off x="99098100" y="8705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43</xdr:row>
      <xdr:rowOff>0</xdr:rowOff>
    </xdr:from>
    <xdr:to>
      <xdr:col>148</xdr:col>
      <xdr:colOff>0</xdr:colOff>
      <xdr:row>45</xdr:row>
      <xdr:rowOff>0</xdr:rowOff>
    </xdr:to>
    <xdr:sp>
      <xdr:nvSpPr>
        <xdr:cNvPr id="605" name="text 37"/>
        <xdr:cNvSpPr txBox="1">
          <a:spLocks noChangeArrowheads="1"/>
        </xdr:cNvSpPr>
      </xdr:nvSpPr>
      <xdr:spPr>
        <a:xfrm>
          <a:off x="107003850" y="10496550"/>
          <a:ext cx="24955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Smíchov spol.n.</a:t>
          </a:r>
        </a:p>
      </xdr:txBody>
    </xdr:sp>
    <xdr:clientData/>
  </xdr:twoCellAnchor>
  <xdr:twoCellAnchor>
    <xdr:from>
      <xdr:col>130</xdr:col>
      <xdr:colOff>323850</xdr:colOff>
      <xdr:row>25</xdr:row>
      <xdr:rowOff>19050</xdr:rowOff>
    </xdr:from>
    <xdr:to>
      <xdr:col>130</xdr:col>
      <xdr:colOff>685800</xdr:colOff>
      <xdr:row>25</xdr:row>
      <xdr:rowOff>190500</xdr:rowOff>
    </xdr:to>
    <xdr:grpSp>
      <xdr:nvGrpSpPr>
        <xdr:cNvPr id="606" name="Group 690"/>
        <xdr:cNvGrpSpPr>
          <a:grpSpLocks/>
        </xdr:cNvGrpSpPr>
      </xdr:nvGrpSpPr>
      <xdr:grpSpPr>
        <a:xfrm>
          <a:off x="96450150" y="6400800"/>
          <a:ext cx="361950" cy="171450"/>
          <a:chOff x="713" y="743"/>
          <a:chExt cx="33" cy="18"/>
        </a:xfrm>
        <a:solidFill>
          <a:srgbClr val="FFFFFF"/>
        </a:solidFill>
      </xdr:grpSpPr>
      <xdr:sp>
        <xdr:nvSpPr>
          <xdr:cNvPr id="607" name="Rectangle 691"/>
          <xdr:cNvSpPr>
            <a:spLocks/>
          </xdr:cNvSpPr>
        </xdr:nvSpPr>
        <xdr:spPr>
          <a:xfrm>
            <a:off x="729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08" name="Group 692"/>
          <xdr:cNvGrpSpPr>
            <a:grpSpLocks/>
          </xdr:cNvGrpSpPr>
        </xdr:nvGrpSpPr>
        <xdr:grpSpPr>
          <a:xfrm>
            <a:off x="713" y="747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609" name="Line 693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0" name="Rectangle 694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1" name="Oval 695"/>
          <xdr:cNvSpPr>
            <a:spLocks/>
          </xdr:cNvSpPr>
        </xdr:nvSpPr>
        <xdr:spPr>
          <a:xfrm>
            <a:off x="734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30</xdr:row>
      <xdr:rowOff>19050</xdr:rowOff>
    </xdr:from>
    <xdr:to>
      <xdr:col>130</xdr:col>
      <xdr:colOff>685800</xdr:colOff>
      <xdr:row>30</xdr:row>
      <xdr:rowOff>190500</xdr:rowOff>
    </xdr:to>
    <xdr:grpSp>
      <xdr:nvGrpSpPr>
        <xdr:cNvPr id="612" name="Group 696"/>
        <xdr:cNvGrpSpPr>
          <a:grpSpLocks/>
        </xdr:cNvGrpSpPr>
      </xdr:nvGrpSpPr>
      <xdr:grpSpPr>
        <a:xfrm>
          <a:off x="96450150" y="7543800"/>
          <a:ext cx="361950" cy="171450"/>
          <a:chOff x="713" y="743"/>
          <a:chExt cx="33" cy="18"/>
        </a:xfrm>
        <a:solidFill>
          <a:srgbClr val="FFFFFF"/>
        </a:solidFill>
      </xdr:grpSpPr>
      <xdr:sp>
        <xdr:nvSpPr>
          <xdr:cNvPr id="613" name="Rectangle 697"/>
          <xdr:cNvSpPr>
            <a:spLocks/>
          </xdr:cNvSpPr>
        </xdr:nvSpPr>
        <xdr:spPr>
          <a:xfrm>
            <a:off x="729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14" name="Group 698"/>
          <xdr:cNvGrpSpPr>
            <a:grpSpLocks/>
          </xdr:cNvGrpSpPr>
        </xdr:nvGrpSpPr>
        <xdr:grpSpPr>
          <a:xfrm>
            <a:off x="713" y="747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615" name="Line 69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6" name="Rectangle 70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7" name="Oval 701"/>
          <xdr:cNvSpPr>
            <a:spLocks/>
          </xdr:cNvSpPr>
        </xdr:nvSpPr>
        <xdr:spPr>
          <a:xfrm>
            <a:off x="734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</xdr:colOff>
      <xdr:row>27</xdr:row>
      <xdr:rowOff>28575</xdr:rowOff>
    </xdr:from>
    <xdr:to>
      <xdr:col>118</xdr:col>
      <xdr:colOff>400050</xdr:colOff>
      <xdr:row>27</xdr:row>
      <xdr:rowOff>200025</xdr:rowOff>
    </xdr:to>
    <xdr:grpSp>
      <xdr:nvGrpSpPr>
        <xdr:cNvPr id="618" name="Group 702"/>
        <xdr:cNvGrpSpPr>
          <a:grpSpLocks/>
        </xdr:cNvGrpSpPr>
      </xdr:nvGrpSpPr>
      <xdr:grpSpPr>
        <a:xfrm>
          <a:off x="87258525" y="68675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619" name="Group 703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620" name="Rectangle 704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AutoShape 705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22" name="Group 706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623" name="Line 707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Rectangle 708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95</xdr:col>
      <xdr:colOff>342900</xdr:colOff>
      <xdr:row>28</xdr:row>
      <xdr:rowOff>47625</xdr:rowOff>
    </xdr:from>
    <xdr:to>
      <xdr:col>96</xdr:col>
      <xdr:colOff>190500</xdr:colOff>
      <xdr:row>28</xdr:row>
      <xdr:rowOff>219075</xdr:rowOff>
    </xdr:to>
    <xdr:grpSp>
      <xdr:nvGrpSpPr>
        <xdr:cNvPr id="625" name="Group 709"/>
        <xdr:cNvGrpSpPr>
          <a:grpSpLocks/>
        </xdr:cNvGrpSpPr>
      </xdr:nvGrpSpPr>
      <xdr:grpSpPr>
        <a:xfrm>
          <a:off x="70694550" y="7115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626" name="Group 710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627" name="Rectangle 711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8" name="Polygon 712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29" name="Group 713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630" name="Rectangle 714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Line 715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146</xdr:col>
      <xdr:colOff>238125</xdr:colOff>
      <xdr:row>40</xdr:row>
      <xdr:rowOff>200025</xdr:rowOff>
    </xdr:from>
    <xdr:to>
      <xdr:col>146</xdr:col>
      <xdr:colOff>942975</xdr:colOff>
      <xdr:row>41</xdr:row>
      <xdr:rowOff>85725</xdr:rowOff>
    </xdr:to>
    <xdr:grpSp>
      <xdr:nvGrpSpPr>
        <xdr:cNvPr id="632" name="Group 727"/>
        <xdr:cNvGrpSpPr>
          <a:grpSpLocks/>
        </xdr:cNvGrpSpPr>
      </xdr:nvGrpSpPr>
      <xdr:grpSpPr>
        <a:xfrm>
          <a:off x="108251625" y="10010775"/>
          <a:ext cx="695325" cy="114300"/>
          <a:chOff x="9909" y="1017"/>
          <a:chExt cx="64" cy="12"/>
        </a:xfrm>
        <a:solidFill>
          <a:srgbClr val="FFFFFF"/>
        </a:solidFill>
      </xdr:grpSpPr>
      <xdr:sp>
        <xdr:nvSpPr>
          <xdr:cNvPr id="633" name="Line 717"/>
          <xdr:cNvSpPr>
            <a:spLocks noChangeAspect="1"/>
          </xdr:cNvSpPr>
        </xdr:nvSpPr>
        <xdr:spPr>
          <a:xfrm>
            <a:off x="9957" y="10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18"/>
          <xdr:cNvSpPr>
            <a:spLocks noChangeAspect="1"/>
          </xdr:cNvSpPr>
        </xdr:nvSpPr>
        <xdr:spPr>
          <a:xfrm>
            <a:off x="9933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19"/>
          <xdr:cNvSpPr>
            <a:spLocks noChangeAspect="1"/>
          </xdr:cNvSpPr>
        </xdr:nvSpPr>
        <xdr:spPr>
          <a:xfrm>
            <a:off x="9945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20"/>
          <xdr:cNvSpPr>
            <a:spLocks noChangeAspect="1"/>
          </xdr:cNvSpPr>
        </xdr:nvSpPr>
        <xdr:spPr>
          <a:xfrm>
            <a:off x="9921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721"/>
          <xdr:cNvSpPr>
            <a:spLocks noChangeAspect="1"/>
          </xdr:cNvSpPr>
        </xdr:nvSpPr>
        <xdr:spPr>
          <a:xfrm>
            <a:off x="9909" y="10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722"/>
          <xdr:cNvSpPr>
            <a:spLocks noChangeAspect="1"/>
          </xdr:cNvSpPr>
        </xdr:nvSpPr>
        <xdr:spPr>
          <a:xfrm>
            <a:off x="9970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725"/>
          <xdr:cNvSpPr>
            <a:spLocks noChangeAspect="1"/>
          </xdr:cNvSpPr>
        </xdr:nvSpPr>
        <xdr:spPr>
          <a:xfrm flipV="1"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726"/>
          <xdr:cNvSpPr>
            <a:spLocks noChangeAspect="1"/>
          </xdr:cNvSpPr>
        </xdr:nvSpPr>
        <xdr:spPr>
          <a:xfrm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</xdr:colOff>
      <xdr:row>29</xdr:row>
      <xdr:rowOff>219075</xdr:rowOff>
    </xdr:from>
    <xdr:to>
      <xdr:col>97</xdr:col>
      <xdr:colOff>9525</xdr:colOff>
      <xdr:row>30</xdr:row>
      <xdr:rowOff>219075</xdr:rowOff>
    </xdr:to>
    <xdr:sp>
      <xdr:nvSpPr>
        <xdr:cNvPr id="641" name="Line 734"/>
        <xdr:cNvSpPr>
          <a:spLocks/>
        </xdr:cNvSpPr>
      </xdr:nvSpPr>
      <xdr:spPr>
        <a:xfrm flipH="1" flipV="1">
          <a:off x="71847075" y="751522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</xdr:colOff>
      <xdr:row>25</xdr:row>
      <xdr:rowOff>0</xdr:rowOff>
    </xdr:from>
    <xdr:to>
      <xdr:col>97</xdr:col>
      <xdr:colOff>9525</xdr:colOff>
      <xdr:row>26</xdr:row>
      <xdr:rowOff>0</xdr:rowOff>
    </xdr:to>
    <xdr:sp>
      <xdr:nvSpPr>
        <xdr:cNvPr id="642" name="Line 735"/>
        <xdr:cNvSpPr>
          <a:spLocks/>
        </xdr:cNvSpPr>
      </xdr:nvSpPr>
      <xdr:spPr>
        <a:xfrm flipH="1" flipV="1">
          <a:off x="71847075" y="638175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0</xdr:rowOff>
    </xdr:from>
    <xdr:to>
      <xdr:col>100</xdr:col>
      <xdr:colOff>0</xdr:colOff>
      <xdr:row>26</xdr:row>
      <xdr:rowOff>0</xdr:rowOff>
    </xdr:to>
    <xdr:sp>
      <xdr:nvSpPr>
        <xdr:cNvPr id="643" name="Line 736"/>
        <xdr:cNvSpPr>
          <a:spLocks/>
        </xdr:cNvSpPr>
      </xdr:nvSpPr>
      <xdr:spPr>
        <a:xfrm flipH="1" flipV="1">
          <a:off x="71837550" y="661035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30</xdr:row>
      <xdr:rowOff>0</xdr:rowOff>
    </xdr:from>
    <xdr:to>
      <xdr:col>100</xdr:col>
      <xdr:colOff>0</xdr:colOff>
      <xdr:row>30</xdr:row>
      <xdr:rowOff>0</xdr:rowOff>
    </xdr:to>
    <xdr:sp>
      <xdr:nvSpPr>
        <xdr:cNvPr id="644" name="Line 737"/>
        <xdr:cNvSpPr>
          <a:spLocks/>
        </xdr:cNvSpPr>
      </xdr:nvSpPr>
      <xdr:spPr>
        <a:xfrm flipH="1" flipV="1">
          <a:off x="71837550" y="7524750"/>
          <a:ext cx="2000250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25</xdr:row>
      <xdr:rowOff>0</xdr:rowOff>
    </xdr:from>
    <xdr:to>
      <xdr:col>99</xdr:col>
      <xdr:colOff>504825</xdr:colOff>
      <xdr:row>26</xdr:row>
      <xdr:rowOff>0</xdr:rowOff>
    </xdr:to>
    <xdr:sp>
      <xdr:nvSpPr>
        <xdr:cNvPr id="645" name="Line 738"/>
        <xdr:cNvSpPr>
          <a:spLocks/>
        </xdr:cNvSpPr>
      </xdr:nvSpPr>
      <xdr:spPr>
        <a:xfrm flipH="1" flipV="1">
          <a:off x="73828275" y="6381750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504825</xdr:colOff>
      <xdr:row>29</xdr:row>
      <xdr:rowOff>219075</xdr:rowOff>
    </xdr:from>
    <xdr:to>
      <xdr:col>99</xdr:col>
      <xdr:colOff>504825</xdr:colOff>
      <xdr:row>30</xdr:row>
      <xdr:rowOff>219075</xdr:rowOff>
    </xdr:to>
    <xdr:sp>
      <xdr:nvSpPr>
        <xdr:cNvPr id="646" name="Line 739"/>
        <xdr:cNvSpPr>
          <a:spLocks/>
        </xdr:cNvSpPr>
      </xdr:nvSpPr>
      <xdr:spPr>
        <a:xfrm flipH="1" flipV="1">
          <a:off x="73828275" y="7515225"/>
          <a:ext cx="0" cy="2286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219075</xdr:colOff>
      <xdr:row>30</xdr:row>
      <xdr:rowOff>19050</xdr:rowOff>
    </xdr:from>
    <xdr:ext cx="323850" cy="419100"/>
    <xdr:sp>
      <xdr:nvSpPr>
        <xdr:cNvPr id="647" name="text 215"/>
        <xdr:cNvSpPr txBox="1">
          <a:spLocks noChangeArrowheads="1"/>
        </xdr:cNvSpPr>
      </xdr:nvSpPr>
      <xdr:spPr>
        <a:xfrm>
          <a:off x="74056875" y="75438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3,578</a:t>
          </a:r>
        </a:p>
      </xdr:txBody>
    </xdr:sp>
    <xdr:clientData/>
  </xdr:oneCellAnchor>
  <xdr:oneCellAnchor>
    <xdr:from>
      <xdr:col>117</xdr:col>
      <xdr:colOff>171450</xdr:colOff>
      <xdr:row>30</xdr:row>
      <xdr:rowOff>19050</xdr:rowOff>
    </xdr:from>
    <xdr:ext cx="323850" cy="419100"/>
    <xdr:sp>
      <xdr:nvSpPr>
        <xdr:cNvPr id="648" name="text 215"/>
        <xdr:cNvSpPr txBox="1">
          <a:spLocks noChangeArrowheads="1"/>
        </xdr:cNvSpPr>
      </xdr:nvSpPr>
      <xdr:spPr>
        <a:xfrm>
          <a:off x="86868000" y="754380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3,805</a:t>
          </a:r>
        </a:p>
      </xdr:txBody>
    </xdr:sp>
    <xdr:clientData/>
  </xdr:oneCellAnchor>
  <xdr:twoCellAnchor>
    <xdr:from>
      <xdr:col>138</xdr:col>
      <xdr:colOff>85725</xdr:colOff>
      <xdr:row>25</xdr:row>
      <xdr:rowOff>57150</xdr:rowOff>
    </xdr:from>
    <xdr:to>
      <xdr:col>138</xdr:col>
      <xdr:colOff>914400</xdr:colOff>
      <xdr:row>25</xdr:row>
      <xdr:rowOff>171450</xdr:rowOff>
    </xdr:to>
    <xdr:grpSp>
      <xdr:nvGrpSpPr>
        <xdr:cNvPr id="649" name="Group 763"/>
        <xdr:cNvGrpSpPr>
          <a:grpSpLocks/>
        </xdr:cNvGrpSpPr>
      </xdr:nvGrpSpPr>
      <xdr:grpSpPr>
        <a:xfrm>
          <a:off x="102155625" y="643890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650" name="Group 762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651" name="Line 749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2" name="Oval 750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3" name="Oval 751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4" name="Oval 752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5" name="Rectangle 754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6" name="Line 755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7" name="Line 756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58" name="Oval 757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758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85725</xdr:colOff>
      <xdr:row>30</xdr:row>
      <xdr:rowOff>57150</xdr:rowOff>
    </xdr:from>
    <xdr:to>
      <xdr:col>138</xdr:col>
      <xdr:colOff>914400</xdr:colOff>
      <xdr:row>30</xdr:row>
      <xdr:rowOff>171450</xdr:rowOff>
    </xdr:to>
    <xdr:grpSp>
      <xdr:nvGrpSpPr>
        <xdr:cNvPr id="660" name="Group 764"/>
        <xdr:cNvGrpSpPr>
          <a:grpSpLocks/>
        </xdr:cNvGrpSpPr>
      </xdr:nvGrpSpPr>
      <xdr:grpSpPr>
        <a:xfrm>
          <a:off x="102155625" y="758190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661" name="Group 765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662" name="Line 766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3" name="Oval 767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4" name="Oval 768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5" name="Oval 769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6" name="Rectangle 770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7" name="Line 771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8" name="Line 772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69" name="Oval 773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774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552450</xdr:colOff>
      <xdr:row>28</xdr:row>
      <xdr:rowOff>47625</xdr:rowOff>
    </xdr:from>
    <xdr:to>
      <xdr:col>138</xdr:col>
      <xdr:colOff>914400</xdr:colOff>
      <xdr:row>28</xdr:row>
      <xdr:rowOff>219075</xdr:rowOff>
    </xdr:to>
    <xdr:grpSp>
      <xdr:nvGrpSpPr>
        <xdr:cNvPr id="671" name="Group 775"/>
        <xdr:cNvGrpSpPr>
          <a:grpSpLocks/>
        </xdr:cNvGrpSpPr>
      </xdr:nvGrpSpPr>
      <xdr:grpSpPr>
        <a:xfrm>
          <a:off x="102622350" y="7115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672" name="Group 776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673" name="Rectangle 777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4" name="Polygon 778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75" name="Group 779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676" name="Rectangle 780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7" name="Line 781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9" width="12.75390625" style="0" customWidth="1"/>
    <col min="30" max="30" width="10.75390625" style="0" customWidth="1"/>
    <col min="31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4.75390625" style="0" customWidth="1"/>
  </cols>
  <sheetData>
    <row r="1" spans="20:36" ht="12.75">
      <c r="T1" s="292"/>
      <c r="U1" s="83"/>
      <c r="AI1" s="292"/>
      <c r="AJ1" s="83"/>
    </row>
    <row r="2" spans="2:56" ht="45" customHeight="1">
      <c r="B2" s="440"/>
      <c r="C2" s="440"/>
      <c r="G2" s="441" t="s">
        <v>139</v>
      </c>
      <c r="H2" s="440"/>
      <c r="I2" s="440"/>
      <c r="J2" s="440"/>
      <c r="K2" s="440"/>
      <c r="L2" s="440"/>
      <c r="M2" s="440"/>
      <c r="O2" s="440"/>
      <c r="P2" s="440"/>
      <c r="Q2" s="441" t="s">
        <v>140</v>
      </c>
      <c r="R2" s="440"/>
      <c r="S2" s="440"/>
      <c r="T2" s="442"/>
      <c r="U2" s="440"/>
      <c r="V2" s="440"/>
      <c r="Y2" s="440"/>
      <c r="Z2" s="440"/>
      <c r="AA2" s="440"/>
      <c r="AB2" s="440"/>
      <c r="AC2" s="440"/>
      <c r="AD2" s="440"/>
      <c r="AE2" s="440"/>
      <c r="AF2" s="200"/>
      <c r="AG2" s="200"/>
      <c r="AH2" s="200"/>
      <c r="AI2" s="443"/>
      <c r="AJ2" s="83"/>
      <c r="AK2" s="200"/>
      <c r="AL2" s="200"/>
      <c r="AM2" s="444"/>
      <c r="AN2" s="200"/>
      <c r="AO2" s="444"/>
      <c r="AP2" s="444"/>
      <c r="AR2" s="445"/>
      <c r="AS2" s="200"/>
      <c r="AT2" s="200"/>
      <c r="AU2" s="200"/>
      <c r="AV2" s="102"/>
      <c r="AW2" s="444" t="s">
        <v>141</v>
      </c>
      <c r="AX2" s="200"/>
      <c r="AZ2" s="445"/>
      <c r="BA2" s="445"/>
      <c r="BB2" s="445"/>
      <c r="BC2" s="83"/>
      <c r="BD2" s="83"/>
    </row>
    <row r="3" spans="2:54" s="138" customFormat="1" ht="19.5" customHeight="1" thickBot="1">
      <c r="B3" s="446"/>
      <c r="C3" s="102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7"/>
      <c r="U3" s="446"/>
      <c r="V3" s="102"/>
      <c r="W3" s="448"/>
      <c r="X3" s="345"/>
      <c r="Y3" s="448"/>
      <c r="Z3" s="309"/>
      <c r="AA3" s="309"/>
      <c r="AB3"/>
      <c r="AC3" s="309"/>
      <c r="AD3" s="446"/>
      <c r="AE3" s="446"/>
      <c r="AF3" s="446"/>
      <c r="AG3" s="446"/>
      <c r="AH3" s="446"/>
      <c r="AI3" s="447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8"/>
      <c r="BA3" s="345"/>
      <c r="BB3" s="448"/>
    </row>
    <row r="4" spans="2:54" s="463" customFormat="1" ht="24.75" customHeight="1">
      <c r="B4" s="449"/>
      <c r="C4" s="450"/>
      <c r="D4" s="450"/>
      <c r="E4" s="450"/>
      <c r="F4" s="451" t="s">
        <v>142</v>
      </c>
      <c r="G4" s="450"/>
      <c r="H4" s="450"/>
      <c r="I4" s="450"/>
      <c r="J4" s="450"/>
      <c r="K4" s="452"/>
      <c r="L4" s="453"/>
      <c r="M4" s="454"/>
      <c r="N4" s="454"/>
      <c r="O4" s="454"/>
      <c r="P4" s="454"/>
      <c r="Q4" s="454"/>
      <c r="R4" s="455" t="s">
        <v>143</v>
      </c>
      <c r="S4" s="454"/>
      <c r="T4" s="456"/>
      <c r="U4" s="454"/>
      <c r="V4" s="454"/>
      <c r="W4" s="454"/>
      <c r="X4" s="457"/>
      <c r="Y4" s="458">
        <v>1</v>
      </c>
      <c r="Z4" s="84"/>
      <c r="AA4" s="84"/>
      <c r="AB4" s="459" t="s">
        <v>144</v>
      </c>
      <c r="AC4" s="84"/>
      <c r="AD4" s="84"/>
      <c r="AE4" s="453"/>
      <c r="AF4" s="454"/>
      <c r="AG4" s="454"/>
      <c r="AH4" s="454"/>
      <c r="AI4" s="460"/>
      <c r="AJ4" s="455"/>
      <c r="AK4" s="455" t="s">
        <v>143</v>
      </c>
      <c r="AL4" s="455"/>
      <c r="AM4" s="454"/>
      <c r="AN4" s="454"/>
      <c r="AO4" s="454"/>
      <c r="AP4" s="454"/>
      <c r="AQ4" s="454"/>
      <c r="AR4" s="456"/>
      <c r="AS4" s="458">
        <v>2</v>
      </c>
      <c r="AT4" s="449"/>
      <c r="AU4" s="450"/>
      <c r="AV4" s="450"/>
      <c r="AW4" s="450"/>
      <c r="AX4" s="461" t="s">
        <v>145</v>
      </c>
      <c r="AY4" s="461"/>
      <c r="AZ4" s="450"/>
      <c r="BA4" s="450"/>
      <c r="BB4" s="462"/>
    </row>
    <row r="5" spans="2:54" ht="19.5" customHeight="1" thickBot="1">
      <c r="B5" s="464" t="s">
        <v>146</v>
      </c>
      <c r="C5" s="465"/>
      <c r="D5" s="466" t="s">
        <v>147</v>
      </c>
      <c r="E5" s="467"/>
      <c r="F5" s="466" t="s">
        <v>148</v>
      </c>
      <c r="G5" s="467"/>
      <c r="H5" s="466" t="s">
        <v>149</v>
      </c>
      <c r="I5" s="467"/>
      <c r="J5" s="466" t="s">
        <v>150</v>
      </c>
      <c r="K5" s="467"/>
      <c r="L5" s="468"/>
      <c r="M5" s="469"/>
      <c r="N5" s="469"/>
      <c r="O5" s="469"/>
      <c r="P5" s="469"/>
      <c r="Q5" s="469"/>
      <c r="R5" s="470" t="s">
        <v>151</v>
      </c>
      <c r="S5" s="471"/>
      <c r="T5" s="472"/>
      <c r="U5" s="471"/>
      <c r="V5" s="471"/>
      <c r="W5" s="471"/>
      <c r="X5" s="473"/>
      <c r="Y5" s="474">
        <v>2.369</v>
      </c>
      <c r="Z5" s="475"/>
      <c r="AA5" s="476"/>
      <c r="AB5" s="477" t="s">
        <v>152</v>
      </c>
      <c r="AC5" s="478"/>
      <c r="AD5" s="479"/>
      <c r="AE5" s="480"/>
      <c r="AF5" s="471"/>
      <c r="AG5" s="471"/>
      <c r="AH5" s="471"/>
      <c r="AI5" s="481"/>
      <c r="AJ5" s="470"/>
      <c r="AK5" s="470" t="s">
        <v>153</v>
      </c>
      <c r="AL5" s="470"/>
      <c r="AM5" s="471"/>
      <c r="AN5" s="471"/>
      <c r="AO5" s="471"/>
      <c r="AP5" s="471"/>
      <c r="AQ5" s="471"/>
      <c r="AR5" s="472"/>
      <c r="AS5" s="474">
        <v>3.35</v>
      </c>
      <c r="AT5" s="482"/>
      <c r="AU5" s="483"/>
      <c r="AV5" s="466"/>
      <c r="AW5" s="467"/>
      <c r="AX5" s="466" t="s">
        <v>147</v>
      </c>
      <c r="AY5" s="467"/>
      <c r="AZ5" s="484"/>
      <c r="BA5" s="466" t="s">
        <v>154</v>
      </c>
      <c r="BB5" s="485"/>
    </row>
    <row r="6" spans="2:54" ht="19.5" customHeight="1" thickTop="1">
      <c r="B6" s="486" t="s">
        <v>155</v>
      </c>
      <c r="C6" s="487"/>
      <c r="D6" s="488"/>
      <c r="E6" s="489"/>
      <c r="F6" s="488"/>
      <c r="G6" s="489"/>
      <c r="H6" s="490"/>
      <c r="I6" s="491"/>
      <c r="J6" s="490"/>
      <c r="K6" s="491"/>
      <c r="L6" s="492"/>
      <c r="M6" s="102"/>
      <c r="N6" s="102"/>
      <c r="O6" s="102"/>
      <c r="P6" s="102"/>
      <c r="Q6" s="102"/>
      <c r="R6" s="102"/>
      <c r="S6" s="102"/>
      <c r="T6" s="493"/>
      <c r="U6" s="102"/>
      <c r="V6" s="102"/>
      <c r="W6" s="83"/>
      <c r="X6" s="493"/>
      <c r="Y6" s="82"/>
      <c r="Z6" s="492"/>
      <c r="AA6" s="102"/>
      <c r="AB6" s="494" t="s">
        <v>156</v>
      </c>
      <c r="AC6" s="102"/>
      <c r="AD6" s="495"/>
      <c r="AE6" s="492"/>
      <c r="AF6" s="83"/>
      <c r="AG6" s="102"/>
      <c r="AH6" s="102"/>
      <c r="AI6" s="493"/>
      <c r="AJ6" s="102"/>
      <c r="AK6" s="102"/>
      <c r="AL6" s="102"/>
      <c r="AM6" s="102"/>
      <c r="AN6" s="102"/>
      <c r="AO6" s="102"/>
      <c r="AP6" s="102"/>
      <c r="AQ6" s="102"/>
      <c r="AR6" s="493"/>
      <c r="AS6" s="82"/>
      <c r="AT6" s="496"/>
      <c r="AU6" s="497"/>
      <c r="AV6" s="498"/>
      <c r="AW6" s="499"/>
      <c r="AX6" s="498"/>
      <c r="AY6" s="499"/>
      <c r="AZ6" s="500"/>
      <c r="BA6" s="501" t="s">
        <v>157</v>
      </c>
      <c r="BB6" s="502"/>
    </row>
    <row r="7" spans="2:54" ht="19.5" customHeight="1">
      <c r="B7" s="503" t="s">
        <v>158</v>
      </c>
      <c r="C7" s="504"/>
      <c r="D7" s="505" t="s">
        <v>159</v>
      </c>
      <c r="E7" s="489">
        <v>2.675</v>
      </c>
      <c r="F7" s="506" t="s">
        <v>160</v>
      </c>
      <c r="G7" s="489">
        <v>2.969</v>
      </c>
      <c r="H7" s="507" t="s">
        <v>161</v>
      </c>
      <c r="I7" s="489">
        <v>0.823</v>
      </c>
      <c r="J7" s="508" t="s">
        <v>162</v>
      </c>
      <c r="K7" s="489">
        <v>2.334</v>
      </c>
      <c r="L7" s="509"/>
      <c r="M7" s="102"/>
      <c r="N7" s="510"/>
      <c r="O7" s="102"/>
      <c r="P7" s="102"/>
      <c r="Q7" s="102"/>
      <c r="R7" s="102"/>
      <c r="S7" s="102"/>
      <c r="T7" s="493"/>
      <c r="U7" s="102"/>
      <c r="V7" s="102"/>
      <c r="W7" s="511" t="s">
        <v>163</v>
      </c>
      <c r="X7" s="493"/>
      <c r="Y7" s="512">
        <v>5</v>
      </c>
      <c r="Z7" s="513" t="s">
        <v>164</v>
      </c>
      <c r="AA7" s="102"/>
      <c r="AB7" s="494" t="s">
        <v>165</v>
      </c>
      <c r="AC7" s="102"/>
      <c r="AD7" s="513" t="s">
        <v>166</v>
      </c>
      <c r="AE7" s="492"/>
      <c r="AF7" s="510"/>
      <c r="AG7" s="510"/>
      <c r="AH7" s="510"/>
      <c r="AI7" s="514"/>
      <c r="AJ7" s="510"/>
      <c r="AK7" s="510"/>
      <c r="AL7" s="510"/>
      <c r="AM7" s="510"/>
      <c r="AN7" s="510"/>
      <c r="AO7" s="510"/>
      <c r="AP7" s="511" t="s">
        <v>163</v>
      </c>
      <c r="AQ7" s="510"/>
      <c r="AR7" s="514"/>
      <c r="AS7" s="515" t="s">
        <v>167</v>
      </c>
      <c r="AT7" s="496"/>
      <c r="AU7" s="497"/>
      <c r="AV7" s="516"/>
      <c r="AW7" s="499"/>
      <c r="AX7" s="498" t="s">
        <v>168</v>
      </c>
      <c r="AY7" s="499">
        <v>3.318</v>
      </c>
      <c r="AZ7" s="81"/>
      <c r="BA7" s="517" t="s">
        <v>169</v>
      </c>
      <c r="BB7" s="495"/>
    </row>
    <row r="8" spans="2:54" ht="19.5" customHeight="1">
      <c r="B8" s="518" t="s">
        <v>170</v>
      </c>
      <c r="C8" s="519" t="s">
        <v>171</v>
      </c>
      <c r="D8" s="488"/>
      <c r="E8" s="489"/>
      <c r="F8" s="520"/>
      <c r="G8" s="489"/>
      <c r="H8" s="507" t="s">
        <v>46</v>
      </c>
      <c r="I8" s="489">
        <v>1.788</v>
      </c>
      <c r="J8" s="490"/>
      <c r="K8" s="491"/>
      <c r="L8" s="509"/>
      <c r="M8" s="102"/>
      <c r="N8" s="521" t="s">
        <v>172</v>
      </c>
      <c r="O8" s="102"/>
      <c r="P8" s="102"/>
      <c r="Q8" s="102"/>
      <c r="R8" s="102"/>
      <c r="S8" s="102"/>
      <c r="T8" s="493"/>
      <c r="U8" s="102"/>
      <c r="V8" s="102"/>
      <c r="W8" s="511" t="s">
        <v>173</v>
      </c>
      <c r="X8" s="493"/>
      <c r="Y8" s="82"/>
      <c r="Z8" s="513"/>
      <c r="AA8" s="102"/>
      <c r="AB8" s="522" t="s">
        <v>174</v>
      </c>
      <c r="AC8" s="102"/>
      <c r="AD8" s="513"/>
      <c r="AE8" s="492"/>
      <c r="AF8" s="521" t="s">
        <v>172</v>
      </c>
      <c r="AG8" s="510"/>
      <c r="AH8" s="510"/>
      <c r="AI8" s="514"/>
      <c r="AJ8" s="510"/>
      <c r="AK8" s="510"/>
      <c r="AL8" s="510"/>
      <c r="AM8" s="510"/>
      <c r="AN8" s="510"/>
      <c r="AO8" s="510"/>
      <c r="AP8" s="511" t="s">
        <v>173</v>
      </c>
      <c r="AQ8" s="510"/>
      <c r="AR8" s="514"/>
      <c r="AS8" s="82"/>
      <c r="AT8" s="496"/>
      <c r="AU8" s="497"/>
      <c r="AV8" s="498"/>
      <c r="AW8" s="499"/>
      <c r="AX8" s="498"/>
      <c r="AY8" s="499"/>
      <c r="AZ8" s="81"/>
      <c r="BA8" s="523" t="s">
        <v>175</v>
      </c>
      <c r="BB8" s="524" t="s">
        <v>176</v>
      </c>
    </row>
    <row r="9" spans="2:54" ht="19.5" customHeight="1">
      <c r="B9" s="525" t="s">
        <v>38</v>
      </c>
      <c r="C9" s="526">
        <v>1.842</v>
      </c>
      <c r="D9" s="527" t="s">
        <v>177</v>
      </c>
      <c r="E9" s="489">
        <v>2.888</v>
      </c>
      <c r="F9" s="527"/>
      <c r="G9" s="489"/>
      <c r="H9" s="508"/>
      <c r="I9" s="489"/>
      <c r="J9" s="508" t="s">
        <v>178</v>
      </c>
      <c r="K9" s="489">
        <v>2.33</v>
      </c>
      <c r="L9" s="509"/>
      <c r="M9" s="102"/>
      <c r="N9" s="510"/>
      <c r="O9" s="102"/>
      <c r="P9" s="102"/>
      <c r="Q9" s="102"/>
      <c r="R9" s="102"/>
      <c r="S9" s="102"/>
      <c r="T9" s="528" t="s">
        <v>179</v>
      </c>
      <c r="V9" s="102"/>
      <c r="W9" s="529" t="s">
        <v>180</v>
      </c>
      <c r="X9" s="493"/>
      <c r="Y9" s="512">
        <v>14</v>
      </c>
      <c r="Z9" s="492"/>
      <c r="AA9" s="102"/>
      <c r="AB9" s="522" t="s">
        <v>181</v>
      </c>
      <c r="AC9" s="102"/>
      <c r="AD9" s="495"/>
      <c r="AE9" s="492"/>
      <c r="AF9" s="510"/>
      <c r="AG9" s="510"/>
      <c r="AH9" s="510"/>
      <c r="AI9" s="514"/>
      <c r="AJ9" s="510"/>
      <c r="AK9" s="510"/>
      <c r="AL9" s="510"/>
      <c r="AM9" s="530" t="s">
        <v>182</v>
      </c>
      <c r="AO9" s="510"/>
      <c r="AP9" s="529" t="s">
        <v>180</v>
      </c>
      <c r="AQ9" s="510"/>
      <c r="AR9" s="514"/>
      <c r="AS9" s="512">
        <v>14</v>
      </c>
      <c r="AT9" s="496"/>
      <c r="AU9" s="497"/>
      <c r="AV9" s="516"/>
      <c r="AW9" s="499"/>
      <c r="AX9" s="516" t="s">
        <v>183</v>
      </c>
      <c r="AY9" s="499">
        <v>3.319</v>
      </c>
      <c r="AZ9" s="81"/>
      <c r="BA9" s="531">
        <v>3.82</v>
      </c>
      <c r="BB9" s="532" t="s">
        <v>184</v>
      </c>
    </row>
    <row r="10" spans="2:54" ht="19.5" customHeight="1">
      <c r="B10" s="533" t="s">
        <v>185</v>
      </c>
      <c r="C10" s="534"/>
      <c r="D10" s="488"/>
      <c r="E10" s="489"/>
      <c r="F10" s="527"/>
      <c r="G10" s="489"/>
      <c r="H10" s="490"/>
      <c r="I10" s="491"/>
      <c r="J10" s="490"/>
      <c r="K10" s="535"/>
      <c r="L10" s="509"/>
      <c r="M10" s="102"/>
      <c r="N10" s="510"/>
      <c r="O10" s="102"/>
      <c r="P10" s="102"/>
      <c r="Q10" s="102"/>
      <c r="R10" s="102"/>
      <c r="S10" s="102"/>
      <c r="T10" s="528" t="s">
        <v>186</v>
      </c>
      <c r="V10" s="102"/>
      <c r="W10" s="529" t="s">
        <v>180</v>
      </c>
      <c r="X10" s="493"/>
      <c r="Y10" s="512">
        <v>14</v>
      </c>
      <c r="Z10" s="492"/>
      <c r="AA10" s="102"/>
      <c r="AB10" s="522" t="s">
        <v>187</v>
      </c>
      <c r="AC10" s="102"/>
      <c r="AD10" s="495"/>
      <c r="AE10" s="492"/>
      <c r="AF10" s="510"/>
      <c r="AG10" s="510"/>
      <c r="AH10" s="510"/>
      <c r="AI10" s="514"/>
      <c r="AJ10" s="510"/>
      <c r="AK10" s="510"/>
      <c r="AL10" s="510"/>
      <c r="AM10" s="530"/>
      <c r="AO10" s="510"/>
      <c r="AP10" s="529"/>
      <c r="AQ10" s="510"/>
      <c r="AR10" s="514"/>
      <c r="AS10" s="512"/>
      <c r="AT10" s="496"/>
      <c r="AU10" s="497"/>
      <c r="AV10" s="516"/>
      <c r="AW10" s="499"/>
      <c r="AX10" s="516"/>
      <c r="AY10" s="499"/>
      <c r="AZ10" s="81"/>
      <c r="BA10" s="536" t="s">
        <v>188</v>
      </c>
      <c r="BB10" s="495"/>
    </row>
    <row r="11" spans="2:54" ht="19.5" customHeight="1" thickBot="1">
      <c r="B11" s="518" t="s">
        <v>189</v>
      </c>
      <c r="C11" s="519">
        <v>1.572</v>
      </c>
      <c r="D11" s="527" t="s">
        <v>190</v>
      </c>
      <c r="E11" s="489">
        <v>2.618</v>
      </c>
      <c r="F11" s="506" t="s">
        <v>191</v>
      </c>
      <c r="G11" s="489">
        <v>2.969</v>
      </c>
      <c r="H11" s="490"/>
      <c r="I11" s="491"/>
      <c r="J11" s="537"/>
      <c r="K11" s="535"/>
      <c r="L11" s="480"/>
      <c r="M11" s="538"/>
      <c r="N11" s="471"/>
      <c r="O11" s="471"/>
      <c r="P11" s="471"/>
      <c r="Q11" s="471"/>
      <c r="R11" s="471"/>
      <c r="S11" s="471"/>
      <c r="T11" s="472"/>
      <c r="U11" s="471"/>
      <c r="V11" s="471"/>
      <c r="W11" s="539"/>
      <c r="X11" s="472"/>
      <c r="Y11" s="540"/>
      <c r="Z11" s="480"/>
      <c r="AA11" s="471"/>
      <c r="AB11" s="541" t="s">
        <v>192</v>
      </c>
      <c r="AC11" s="471"/>
      <c r="AD11" s="542"/>
      <c r="AE11" s="480"/>
      <c r="AF11" s="471"/>
      <c r="AG11" s="471"/>
      <c r="AH11" s="471"/>
      <c r="AI11" s="472"/>
      <c r="AJ11" s="471"/>
      <c r="AK11" s="471"/>
      <c r="AL11" s="471"/>
      <c r="AM11" s="471"/>
      <c r="AN11" s="471"/>
      <c r="AO11" s="471"/>
      <c r="AP11" s="539"/>
      <c r="AQ11" s="471"/>
      <c r="AR11" s="472"/>
      <c r="AS11" s="540"/>
      <c r="AT11" s="496"/>
      <c r="AU11" s="497"/>
      <c r="AV11" s="516"/>
      <c r="AW11" s="499"/>
      <c r="AX11" s="516" t="s">
        <v>193</v>
      </c>
      <c r="AY11" s="499">
        <v>3.289</v>
      </c>
      <c r="AZ11" s="83"/>
      <c r="BA11" s="543" t="s">
        <v>194</v>
      </c>
      <c r="BB11" s="544" t="s">
        <v>194</v>
      </c>
    </row>
    <row r="12" spans="2:54" ht="19.5" customHeight="1" thickTop="1">
      <c r="B12" s="545" t="s">
        <v>40</v>
      </c>
      <c r="C12" s="546">
        <v>2.189</v>
      </c>
      <c r="D12" s="488"/>
      <c r="E12" s="489"/>
      <c r="F12" s="527"/>
      <c r="G12" s="489"/>
      <c r="H12" s="490"/>
      <c r="I12" s="491"/>
      <c r="J12" s="490"/>
      <c r="K12" s="535"/>
      <c r="L12" s="492"/>
      <c r="M12" s="102"/>
      <c r="N12" s="102"/>
      <c r="O12" s="102"/>
      <c r="P12" s="102"/>
      <c r="Q12" s="102"/>
      <c r="R12" s="102"/>
      <c r="S12" s="102"/>
      <c r="T12" s="493"/>
      <c r="U12" s="102"/>
      <c r="V12" s="102"/>
      <c r="W12" s="102"/>
      <c r="X12" s="493"/>
      <c r="Y12" s="82"/>
      <c r="Z12" s="492"/>
      <c r="AA12" s="102"/>
      <c r="AB12" s="522"/>
      <c r="AC12" s="102"/>
      <c r="AD12" s="495"/>
      <c r="AE12" s="492"/>
      <c r="AF12" s="83"/>
      <c r="AG12" s="102"/>
      <c r="AH12" s="102"/>
      <c r="AI12" s="493"/>
      <c r="AJ12" s="102"/>
      <c r="AK12" s="102"/>
      <c r="AL12" s="102"/>
      <c r="AM12" s="102"/>
      <c r="AN12" s="102"/>
      <c r="AO12" s="102"/>
      <c r="AP12" s="102"/>
      <c r="AQ12" s="102"/>
      <c r="AR12" s="493"/>
      <c r="AS12" s="82"/>
      <c r="AT12" s="496"/>
      <c r="AU12" s="497"/>
      <c r="AV12" s="516"/>
      <c r="AW12" s="499"/>
      <c r="AX12" s="547"/>
      <c r="AY12" s="499"/>
      <c r="AZ12" s="500"/>
      <c r="BA12" s="548" t="s">
        <v>194</v>
      </c>
      <c r="BB12" s="549" t="s">
        <v>194</v>
      </c>
    </row>
    <row r="13" spans="2:54" ht="19.5" customHeight="1" thickBot="1">
      <c r="B13" s="550"/>
      <c r="C13" s="551"/>
      <c r="D13" s="527"/>
      <c r="E13" s="489"/>
      <c r="F13" s="527"/>
      <c r="G13" s="489"/>
      <c r="H13" s="490"/>
      <c r="I13" s="491"/>
      <c r="J13" s="490"/>
      <c r="K13" s="535"/>
      <c r="L13" s="492"/>
      <c r="M13" s="102"/>
      <c r="N13" s="552" t="s">
        <v>195</v>
      </c>
      <c r="O13" s="102"/>
      <c r="P13" s="102"/>
      <c r="Q13" s="102"/>
      <c r="R13" s="102"/>
      <c r="S13" s="102"/>
      <c r="T13" s="493"/>
      <c r="U13" s="102"/>
      <c r="V13" s="102"/>
      <c r="W13" s="83"/>
      <c r="X13" s="493"/>
      <c r="Y13" s="512">
        <v>1</v>
      </c>
      <c r="Z13" s="492"/>
      <c r="AA13" s="102"/>
      <c r="AB13" s="553" t="s">
        <v>196</v>
      </c>
      <c r="AC13" s="102"/>
      <c r="AD13" s="495"/>
      <c r="AE13" s="492"/>
      <c r="AF13" s="552" t="s">
        <v>195</v>
      </c>
      <c r="AG13" s="102"/>
      <c r="AH13" s="102"/>
      <c r="AI13" s="493"/>
      <c r="AJ13" s="102"/>
      <c r="AK13" s="102"/>
      <c r="AL13" s="102"/>
      <c r="AM13" s="102"/>
      <c r="AN13" s="102"/>
      <c r="AO13" s="102"/>
      <c r="AP13" s="102"/>
      <c r="AQ13" s="102"/>
      <c r="AR13" s="493"/>
      <c r="AS13" s="512">
        <v>1</v>
      </c>
      <c r="AT13" s="496"/>
      <c r="AU13" s="497"/>
      <c r="AV13" s="516"/>
      <c r="AW13" s="499"/>
      <c r="AX13" s="516"/>
      <c r="AY13" s="499"/>
      <c r="AZ13" s="81"/>
      <c r="BA13" s="554"/>
      <c r="BB13" s="555"/>
    </row>
    <row r="14" spans="2:54" s="83" customFormat="1" ht="19.5" customHeight="1" thickTop="1">
      <c r="B14" s="486" t="s">
        <v>197</v>
      </c>
      <c r="C14" s="487"/>
      <c r="D14" s="488"/>
      <c r="E14" s="489"/>
      <c r="F14" s="527"/>
      <c r="G14" s="489"/>
      <c r="H14" s="490"/>
      <c r="I14" s="491"/>
      <c r="J14" s="490"/>
      <c r="K14" s="535"/>
      <c r="L14" s="492"/>
      <c r="M14" s="102"/>
      <c r="N14" s="552" t="s">
        <v>198</v>
      </c>
      <c r="O14" s="102"/>
      <c r="P14" s="102"/>
      <c r="Q14" s="102"/>
      <c r="R14" s="102"/>
      <c r="S14" s="102"/>
      <c r="T14" s="493"/>
      <c r="U14" s="102"/>
      <c r="V14" s="102"/>
      <c r="W14" s="556" t="s">
        <v>199</v>
      </c>
      <c r="X14" s="493"/>
      <c r="Y14" s="515" t="s">
        <v>200</v>
      </c>
      <c r="Z14" s="492"/>
      <c r="AA14" s="102"/>
      <c r="AB14" s="522" t="s">
        <v>201</v>
      </c>
      <c r="AC14" s="102"/>
      <c r="AD14" s="495"/>
      <c r="AE14" s="492"/>
      <c r="AF14" s="552" t="s">
        <v>198</v>
      </c>
      <c r="AG14" s="102"/>
      <c r="AH14" s="102"/>
      <c r="AI14" s="493"/>
      <c r="AJ14" s="102"/>
      <c r="AK14" s="102"/>
      <c r="AL14" s="102"/>
      <c r="AM14" s="102"/>
      <c r="AN14" s="102"/>
      <c r="AO14" s="102"/>
      <c r="AP14" s="556" t="s">
        <v>199</v>
      </c>
      <c r="AQ14" s="102"/>
      <c r="AR14" s="493"/>
      <c r="AS14" s="515" t="s">
        <v>200</v>
      </c>
      <c r="AT14" s="496"/>
      <c r="AU14" s="497"/>
      <c r="AV14" s="516"/>
      <c r="AW14" s="499"/>
      <c r="AX14" s="516"/>
      <c r="AY14" s="499"/>
      <c r="AZ14" s="81"/>
      <c r="BA14" s="501" t="s">
        <v>202</v>
      </c>
      <c r="BB14" s="502"/>
    </row>
    <row r="15" spans="2:54" s="83" customFormat="1" ht="19.5" customHeight="1">
      <c r="B15" s="557" t="s">
        <v>203</v>
      </c>
      <c r="C15" s="558" t="s">
        <v>204</v>
      </c>
      <c r="D15" s="527"/>
      <c r="E15" s="489"/>
      <c r="F15" s="527"/>
      <c r="G15" s="489"/>
      <c r="H15" s="490"/>
      <c r="I15" s="491"/>
      <c r="J15" s="537"/>
      <c r="K15" s="535"/>
      <c r="L15" s="492"/>
      <c r="M15" s="102"/>
      <c r="N15" s="102"/>
      <c r="O15" s="102"/>
      <c r="P15" s="102"/>
      <c r="Q15" s="102"/>
      <c r="R15" s="102"/>
      <c r="S15" s="102"/>
      <c r="T15" s="493"/>
      <c r="U15" s="102"/>
      <c r="V15" s="102"/>
      <c r="W15" s="511" t="s">
        <v>205</v>
      </c>
      <c r="X15" s="493"/>
      <c r="Y15" s="515" t="s">
        <v>206</v>
      </c>
      <c r="Z15" s="492"/>
      <c r="AA15" s="102"/>
      <c r="AB15" s="522" t="s">
        <v>207</v>
      </c>
      <c r="AC15" s="102"/>
      <c r="AD15" s="495"/>
      <c r="AE15" s="492"/>
      <c r="AF15" s="510"/>
      <c r="AG15" s="102"/>
      <c r="AH15" s="102"/>
      <c r="AI15" s="493"/>
      <c r="AJ15" s="102"/>
      <c r="AK15" s="102"/>
      <c r="AL15" s="102"/>
      <c r="AM15" s="102"/>
      <c r="AN15" s="102"/>
      <c r="AO15" s="102"/>
      <c r="AP15" s="511" t="s">
        <v>205</v>
      </c>
      <c r="AQ15" s="102"/>
      <c r="AR15" s="493"/>
      <c r="AS15" s="515" t="s">
        <v>206</v>
      </c>
      <c r="AT15" s="496"/>
      <c r="AU15" s="497"/>
      <c r="AV15" s="516"/>
      <c r="AW15" s="499"/>
      <c r="AX15" s="516"/>
      <c r="AY15" s="499"/>
      <c r="AZ15" s="81"/>
      <c r="BA15" s="559" t="s">
        <v>208</v>
      </c>
      <c r="BB15" s="524" t="s">
        <v>209</v>
      </c>
    </row>
    <row r="16" spans="2:54" s="83" customFormat="1" ht="19.5" customHeight="1">
      <c r="B16" s="545" t="s">
        <v>62</v>
      </c>
      <c r="C16" s="546">
        <v>1.21</v>
      </c>
      <c r="D16" s="505"/>
      <c r="E16" s="489"/>
      <c r="F16" s="527"/>
      <c r="G16" s="489"/>
      <c r="H16" s="490"/>
      <c r="I16" s="491"/>
      <c r="J16" s="490"/>
      <c r="K16" s="535"/>
      <c r="L16" s="492"/>
      <c r="M16" s="102"/>
      <c r="N16" s="552" t="s">
        <v>210</v>
      </c>
      <c r="O16" s="102"/>
      <c r="P16" s="102"/>
      <c r="Q16" s="102"/>
      <c r="R16" s="102"/>
      <c r="S16" s="102"/>
      <c r="T16" s="493"/>
      <c r="U16" s="102"/>
      <c r="V16" s="102"/>
      <c r="W16" s="511"/>
      <c r="X16" s="493"/>
      <c r="Y16" s="515" t="s">
        <v>211</v>
      </c>
      <c r="Z16" s="492"/>
      <c r="AA16" s="102"/>
      <c r="AB16" s="522" t="s">
        <v>212</v>
      </c>
      <c r="AC16" s="102"/>
      <c r="AD16" s="495"/>
      <c r="AE16" s="492"/>
      <c r="AF16" s="552" t="s">
        <v>210</v>
      </c>
      <c r="AG16" s="102"/>
      <c r="AH16" s="102"/>
      <c r="AI16" s="493"/>
      <c r="AJ16" s="102"/>
      <c r="AK16" s="102"/>
      <c r="AL16" s="102"/>
      <c r="AM16" s="102"/>
      <c r="AN16" s="102"/>
      <c r="AO16" s="102"/>
      <c r="AP16" s="511"/>
      <c r="AQ16" s="102"/>
      <c r="AR16" s="493"/>
      <c r="AS16" s="515" t="s">
        <v>211</v>
      </c>
      <c r="AT16" s="496"/>
      <c r="AU16" s="497"/>
      <c r="AV16" s="516"/>
      <c r="AW16" s="499"/>
      <c r="AX16" s="516"/>
      <c r="AY16" s="499"/>
      <c r="AZ16" s="81"/>
      <c r="BA16" s="560">
        <v>3.485</v>
      </c>
      <c r="BB16" s="561" t="s">
        <v>60</v>
      </c>
    </row>
    <row r="17" spans="2:54" s="83" customFormat="1" ht="19.5" customHeight="1">
      <c r="B17" s="545" t="s">
        <v>46</v>
      </c>
      <c r="C17" s="526">
        <v>2.175</v>
      </c>
      <c r="D17" s="505"/>
      <c r="E17" s="489"/>
      <c r="F17" s="527"/>
      <c r="G17" s="489"/>
      <c r="H17" s="490"/>
      <c r="I17" s="491"/>
      <c r="J17" s="537"/>
      <c r="K17" s="535"/>
      <c r="L17" s="492"/>
      <c r="M17" s="102"/>
      <c r="N17" s="552"/>
      <c r="O17" s="102"/>
      <c r="P17" s="102"/>
      <c r="Q17" s="102"/>
      <c r="R17" s="102"/>
      <c r="S17" s="102"/>
      <c r="T17" s="493"/>
      <c r="U17" s="102"/>
      <c r="V17" s="102"/>
      <c r="W17" s="511"/>
      <c r="X17" s="493"/>
      <c r="Y17" s="515"/>
      <c r="Z17" s="492"/>
      <c r="AA17" s="102"/>
      <c r="AB17" s="522" t="s">
        <v>213</v>
      </c>
      <c r="AC17" s="102"/>
      <c r="AD17" s="495"/>
      <c r="AE17" s="492"/>
      <c r="AF17" s="552"/>
      <c r="AG17" s="102"/>
      <c r="AH17" s="102"/>
      <c r="AI17" s="493"/>
      <c r="AJ17" s="102"/>
      <c r="AK17" s="102"/>
      <c r="AL17" s="102"/>
      <c r="AM17" s="102"/>
      <c r="AN17" s="102"/>
      <c r="AO17" s="102"/>
      <c r="AP17" s="511"/>
      <c r="AQ17" s="102"/>
      <c r="AR17" s="493"/>
      <c r="AS17" s="515"/>
      <c r="AT17" s="496"/>
      <c r="AU17" s="497"/>
      <c r="AV17" s="516"/>
      <c r="AW17" s="499"/>
      <c r="AX17" s="516"/>
      <c r="AY17" s="499"/>
      <c r="AZ17" s="81"/>
      <c r="BA17" s="560"/>
      <c r="BB17" s="561"/>
    </row>
    <row r="18" spans="2:54" ht="19.5" customHeight="1" thickBot="1">
      <c r="B18" s="562"/>
      <c r="C18" s="563"/>
      <c r="D18" s="564"/>
      <c r="E18" s="565"/>
      <c r="F18" s="564"/>
      <c r="G18" s="565"/>
      <c r="H18" s="566"/>
      <c r="I18" s="567"/>
      <c r="J18" s="566"/>
      <c r="K18" s="568"/>
      <c r="L18" s="569"/>
      <c r="M18" s="570"/>
      <c r="N18" s="570"/>
      <c r="O18" s="570"/>
      <c r="P18" s="570"/>
      <c r="Q18" s="570"/>
      <c r="R18" s="570"/>
      <c r="S18" s="570"/>
      <c r="T18" s="571"/>
      <c r="U18" s="570"/>
      <c r="V18" s="570"/>
      <c r="W18" s="570"/>
      <c r="X18" s="571"/>
      <c r="Y18" s="572"/>
      <c r="Z18" s="569"/>
      <c r="AA18" s="570"/>
      <c r="AB18" s="573"/>
      <c r="AC18" s="570"/>
      <c r="AD18" s="574"/>
      <c r="AE18" s="569"/>
      <c r="AF18" s="570"/>
      <c r="AG18" s="570"/>
      <c r="AH18" s="570"/>
      <c r="AI18" s="571"/>
      <c r="AJ18" s="570"/>
      <c r="AK18" s="570"/>
      <c r="AL18" s="570"/>
      <c r="AM18" s="570"/>
      <c r="AN18" s="570"/>
      <c r="AO18" s="570"/>
      <c r="AP18" s="570"/>
      <c r="AQ18" s="570"/>
      <c r="AR18" s="571"/>
      <c r="AS18" s="572"/>
      <c r="AT18" s="575"/>
      <c r="AU18" s="576"/>
      <c r="AV18" s="577"/>
      <c r="AW18" s="578"/>
      <c r="AX18" s="577"/>
      <c r="AY18" s="578"/>
      <c r="AZ18" s="308"/>
      <c r="BA18" s="579"/>
      <c r="BB18" s="580"/>
    </row>
    <row r="19" spans="2:55" s="100" customFormat="1" ht="30" customHeight="1">
      <c r="B19" s="581"/>
      <c r="C19" s="582"/>
      <c r="E19" s="102"/>
      <c r="F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493"/>
      <c r="U19" s="102"/>
      <c r="X19" s="102"/>
      <c r="Y19" s="345"/>
      <c r="Z19" s="102"/>
      <c r="AA19" s="102"/>
      <c r="AI19" s="493"/>
      <c r="AJ19" s="102"/>
      <c r="AV19" s="102"/>
      <c r="BB19" s="102"/>
      <c r="BC19" s="102"/>
    </row>
    <row r="20" spans="2:55" s="100" customFormat="1" ht="18" customHeight="1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493"/>
      <c r="U20" s="102"/>
      <c r="Y20" s="101"/>
      <c r="Z20" s="583"/>
      <c r="AA20"/>
      <c r="AI20" s="493"/>
      <c r="AJ20" s="102"/>
      <c r="AV20" s="102"/>
      <c r="BB20" s="102"/>
      <c r="BC20" s="102"/>
    </row>
    <row r="21" spans="2:55" s="100" customFormat="1" ht="18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584"/>
      <c r="U21" s="83"/>
      <c r="V21"/>
      <c r="W21"/>
      <c r="X21"/>
      <c r="Y21"/>
      <c r="Z21" s="585"/>
      <c r="AA21"/>
      <c r="AB21" s="227"/>
      <c r="AC21"/>
      <c r="AD21"/>
      <c r="AE21"/>
      <c r="AF21"/>
      <c r="AG21"/>
      <c r="AH21"/>
      <c r="AI21" s="292"/>
      <c r="AJ21" s="14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 s="102"/>
    </row>
    <row r="22" spans="2:55" s="100" customFormat="1" ht="18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584"/>
      <c r="U22" s="83"/>
      <c r="V22"/>
      <c r="W22"/>
      <c r="X22"/>
      <c r="Y22" s="131"/>
      <c r="Z22"/>
      <c r="AA22"/>
      <c r="AB22" s="227"/>
      <c r="AC22"/>
      <c r="AD22"/>
      <c r="AE22"/>
      <c r="AF22"/>
      <c r="AG22"/>
      <c r="AH22"/>
      <c r="AI22" s="292"/>
      <c r="AJ22" s="83"/>
      <c r="AK22"/>
      <c r="AL22"/>
      <c r="AM22" s="586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 s="102"/>
    </row>
    <row r="23" spans="2:55" s="100" customFormat="1" ht="18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586"/>
      <c r="R23"/>
      <c r="S23"/>
      <c r="T23" s="584"/>
      <c r="U23" s="83"/>
      <c r="V23"/>
      <c r="W23" s="583"/>
      <c r="X23"/>
      <c r="Y23" s="587"/>
      <c r="Z23"/>
      <c r="AA23"/>
      <c r="AB23" s="227"/>
      <c r="AC23"/>
      <c r="AD23"/>
      <c r="AE23"/>
      <c r="AF23"/>
      <c r="AG23"/>
      <c r="AH23" s="219"/>
      <c r="AI23" s="292"/>
      <c r="AJ23" s="83"/>
      <c r="AK23"/>
      <c r="AL23"/>
      <c r="AM23" s="586"/>
      <c r="AN23"/>
      <c r="AO23"/>
      <c r="AP23"/>
      <c r="AQ23"/>
      <c r="AR23"/>
      <c r="AS23"/>
      <c r="AT23"/>
      <c r="AU23"/>
      <c r="AV23"/>
      <c r="AW23"/>
      <c r="AX23"/>
      <c r="AY23"/>
      <c r="AZ23" s="131"/>
      <c r="BA23"/>
      <c r="BB23" s="176"/>
      <c r="BC23" s="102"/>
    </row>
    <row r="24" spans="2:55" s="100" customFormat="1" ht="18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584"/>
      <c r="U24" s="83"/>
      <c r="V24"/>
      <c r="W24"/>
      <c r="X24"/>
      <c r="Y24"/>
      <c r="Z24" s="583"/>
      <c r="AA24"/>
      <c r="AB24"/>
      <c r="AC24" s="588"/>
      <c r="AD24"/>
      <c r="AE24"/>
      <c r="AF24"/>
      <c r="AG24"/>
      <c r="AH24"/>
      <c r="AI24" s="292"/>
      <c r="AJ24" s="141"/>
      <c r="AK24" s="83"/>
      <c r="AL24"/>
      <c r="AM24" s="586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102"/>
    </row>
    <row r="25" spans="2:55" s="100" customFormat="1" ht="18" customHeight="1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589"/>
      <c r="T25" s="493"/>
      <c r="U25" s="102"/>
      <c r="V25" s="590"/>
      <c r="W25" s="591"/>
      <c r="X25" s="585"/>
      <c r="Y25" s="101"/>
      <c r="AA25"/>
      <c r="AI25" s="592"/>
      <c r="AJ25" s="102"/>
      <c r="AK25" s="585"/>
      <c r="AM25" s="586"/>
      <c r="AV25" s="102"/>
      <c r="BB25" s="102"/>
      <c r="BC25" s="102"/>
    </row>
    <row r="26" spans="2:55" s="100" customFormat="1" ht="18" customHeight="1">
      <c r="B26" s="102"/>
      <c r="C26" s="102"/>
      <c r="D26" s="102"/>
      <c r="E26" s="102"/>
      <c r="F26" s="102"/>
      <c r="G26" s="102"/>
      <c r="H26" s="102"/>
      <c r="I26"/>
      <c r="J26"/>
      <c r="K26"/>
      <c r="L26"/>
      <c r="M26"/>
      <c r="N26" s="102"/>
      <c r="O26" s="83"/>
      <c r="P26" s="83"/>
      <c r="Q26"/>
      <c r="R26"/>
      <c r="S26"/>
      <c r="T26" s="292"/>
      <c r="U26" s="593"/>
      <c r="V26" s="594"/>
      <c r="W26" s="594"/>
      <c r="X26"/>
      <c r="Y26" s="83"/>
      <c r="Z26"/>
      <c r="AA26"/>
      <c r="AB26"/>
      <c r="AC26"/>
      <c r="AD26" s="101"/>
      <c r="AE26"/>
      <c r="AF26"/>
      <c r="AG26"/>
      <c r="AH26"/>
      <c r="AI26" s="292"/>
      <c r="AJ26" s="83"/>
      <c r="AK26"/>
      <c r="AL26"/>
      <c r="AM26"/>
      <c r="AN26"/>
      <c r="AO26"/>
      <c r="AP26"/>
      <c r="AR26"/>
      <c r="AS26" s="595"/>
      <c r="AT26"/>
      <c r="AU26"/>
      <c r="AW26" s="586"/>
      <c r="AX26" s="589"/>
      <c r="AY26" s="596"/>
      <c r="AZ26"/>
      <c r="BA26"/>
      <c r="BC26" s="102"/>
    </row>
    <row r="27" spans="2:58" s="100" customFormat="1" ht="18" customHeight="1">
      <c r="B27" s="102"/>
      <c r="C27" s="102"/>
      <c r="D27" s="102"/>
      <c r="E27" s="102"/>
      <c r="F27" s="102"/>
      <c r="G27" s="102"/>
      <c r="H27" s="102"/>
      <c r="I27"/>
      <c r="J27"/>
      <c r="K27"/>
      <c r="L27"/>
      <c r="M27" s="83"/>
      <c r="N27" s="102"/>
      <c r="O27"/>
      <c r="P27"/>
      <c r="Q27"/>
      <c r="R27" s="83"/>
      <c r="S27" s="141"/>
      <c r="T27" s="292"/>
      <c r="U27" s="593"/>
      <c r="V27" s="597"/>
      <c r="W27" s="589"/>
      <c r="X27"/>
      <c r="Y27" s="598"/>
      <c r="Z27"/>
      <c r="AA27"/>
      <c r="AB27" s="83"/>
      <c r="AC27" s="599"/>
      <c r="AD27"/>
      <c r="AE27"/>
      <c r="AF27"/>
      <c r="AG27"/>
      <c r="AH27" s="600"/>
      <c r="AI27" s="292"/>
      <c r="AJ27" s="83"/>
      <c r="AK27"/>
      <c r="AL27"/>
      <c r="AM27" s="601"/>
      <c r="AN27"/>
      <c r="AO27"/>
      <c r="AP27"/>
      <c r="AQ27"/>
      <c r="AR27"/>
      <c r="AS27" s="602"/>
      <c r="AT27"/>
      <c r="AU27"/>
      <c r="AW27" s="586"/>
      <c r="AX27" s="603"/>
      <c r="AY27"/>
      <c r="AZ27" s="604"/>
      <c r="BA27"/>
      <c r="BC27" s="102"/>
      <c r="BE27"/>
      <c r="BF27"/>
    </row>
    <row r="28" spans="2:58" s="100" customFormat="1" ht="18" customHeight="1">
      <c r="B28" s="102"/>
      <c r="C28" s="102"/>
      <c r="D28" s="605" t="s">
        <v>161</v>
      </c>
      <c r="E28"/>
      <c r="F28" s="102"/>
      <c r="H28" s="102"/>
      <c r="I28" s="102"/>
      <c r="J28"/>
      <c r="K28"/>
      <c r="L28"/>
      <c r="M28"/>
      <c r="N28" s="102"/>
      <c r="O28"/>
      <c r="P28"/>
      <c r="Q28"/>
      <c r="R28"/>
      <c r="S28"/>
      <c r="T28" s="606"/>
      <c r="U28" s="598"/>
      <c r="V28" s="607"/>
      <c r="W28" s="608"/>
      <c r="X28"/>
      <c r="Y28"/>
      <c r="Z28"/>
      <c r="AA28"/>
      <c r="AB28"/>
      <c r="AD28" s="609"/>
      <c r="AE28" s="101"/>
      <c r="AF28"/>
      <c r="AH28"/>
      <c r="AI28" s="592"/>
      <c r="AJ28" s="83"/>
      <c r="AK28"/>
      <c r="AL28"/>
      <c r="AM28" s="137"/>
      <c r="AN28"/>
      <c r="AO28"/>
      <c r="AP28"/>
      <c r="AQ28"/>
      <c r="AR28"/>
      <c r="AS28"/>
      <c r="AT28"/>
      <c r="AU28" s="583"/>
      <c r="AW28" s="610"/>
      <c r="AX28"/>
      <c r="AZ28"/>
      <c r="BA28"/>
      <c r="BB28" s="611"/>
      <c r="BC28" s="102"/>
      <c r="BE28"/>
      <c r="BF28"/>
    </row>
    <row r="29" spans="2:55" s="100" customFormat="1" ht="18" customHeight="1">
      <c r="B29"/>
      <c r="C29"/>
      <c r="D29"/>
      <c r="E29" s="603"/>
      <c r="I29"/>
      <c r="J29" s="586" t="s">
        <v>214</v>
      </c>
      <c r="K29"/>
      <c r="L29"/>
      <c r="M29"/>
      <c r="N29"/>
      <c r="O29" s="598"/>
      <c r="P29" s="612"/>
      <c r="Q29" s="354"/>
      <c r="R29"/>
      <c r="S29" s="613"/>
      <c r="T29" s="614"/>
      <c r="U29" s="598"/>
      <c r="V29"/>
      <c r="W29"/>
      <c r="X29"/>
      <c r="Y29"/>
      <c r="Z29" s="83"/>
      <c r="AA29"/>
      <c r="AB29" s="345"/>
      <c r="AD29"/>
      <c r="AE29" s="615"/>
      <c r="AF29"/>
      <c r="AG29"/>
      <c r="AH29"/>
      <c r="AI29" s="292"/>
      <c r="AJ29" s="83"/>
      <c r="AK29"/>
      <c r="AL29" s="83"/>
      <c r="AM29"/>
      <c r="AN29"/>
      <c r="AO29" s="83"/>
      <c r="AP29"/>
      <c r="AQ29" s="83"/>
      <c r="AR29" s="596"/>
      <c r="AS29"/>
      <c r="AT29"/>
      <c r="AU29"/>
      <c r="AV29" s="616"/>
      <c r="AW29"/>
      <c r="AX29"/>
      <c r="AY29"/>
      <c r="AZ29" s="617"/>
      <c r="BA29"/>
      <c r="BB29" s="345"/>
      <c r="BC29" s="102"/>
    </row>
    <row r="30" spans="2:55" s="100" customFormat="1" ht="18" customHeight="1">
      <c r="B30"/>
      <c r="C30"/>
      <c r="D30"/>
      <c r="E30" s="83"/>
      <c r="F30"/>
      <c r="G30" s="137"/>
      <c r="H30"/>
      <c r="I30"/>
      <c r="J30" s="586" t="s">
        <v>215</v>
      </c>
      <c r="K30" s="587"/>
      <c r="L30"/>
      <c r="M30"/>
      <c r="N30" s="326"/>
      <c r="O30"/>
      <c r="P30"/>
      <c r="Q30"/>
      <c r="R30" s="589"/>
      <c r="S30" s="618"/>
      <c r="T30" s="619"/>
      <c r="U30" s="620"/>
      <c r="V30" s="621"/>
      <c r="W30" s="598"/>
      <c r="X30"/>
      <c r="Y30" s="608"/>
      <c r="Z30"/>
      <c r="AA30" s="607"/>
      <c r="AB30" s="345"/>
      <c r="AC30" s="141"/>
      <c r="AD30" s="609"/>
      <c r="AE30"/>
      <c r="AF30" s="615"/>
      <c r="AG30"/>
      <c r="AH30"/>
      <c r="AI30" s="622"/>
      <c r="AJ30" s="623"/>
      <c r="AK30"/>
      <c r="AL30" s="624"/>
      <c r="AM30"/>
      <c r="AN30"/>
      <c r="AO30"/>
      <c r="AP30"/>
      <c r="AQ30" s="583"/>
      <c r="AR30"/>
      <c r="AS30"/>
      <c r="AT30"/>
      <c r="AU30" s="497"/>
      <c r="AV30" s="625"/>
      <c r="AW30"/>
      <c r="AX30" s="626"/>
      <c r="AY30" s="603"/>
      <c r="BA30"/>
      <c r="BB30" s="345"/>
      <c r="BC30" s="102"/>
    </row>
    <row r="31" spans="2:55" s="100" customFormat="1" ht="18" customHeight="1">
      <c r="B31"/>
      <c r="C31"/>
      <c r="D31"/>
      <c r="E31"/>
      <c r="F31"/>
      <c r="G31" s="224" t="s">
        <v>62</v>
      </c>
      <c r="H31"/>
      <c r="I31"/>
      <c r="J31"/>
      <c r="K31"/>
      <c r="L31"/>
      <c r="N31"/>
      <c r="O31"/>
      <c r="P31"/>
      <c r="Q31" s="586"/>
      <c r="R31" s="598" t="s">
        <v>190</v>
      </c>
      <c r="S31"/>
      <c r="T31" s="292"/>
      <c r="U31" s="607"/>
      <c r="V31"/>
      <c r="W31" s="598"/>
      <c r="X31"/>
      <c r="Y31"/>
      <c r="Z31"/>
      <c r="AA31" s="627" t="s">
        <v>191</v>
      </c>
      <c r="AB31"/>
      <c r="AD31" s="628"/>
      <c r="AE31"/>
      <c r="AF31"/>
      <c r="AG31"/>
      <c r="AH31"/>
      <c r="AI31" s="292"/>
      <c r="AJ31" s="629"/>
      <c r="AL31"/>
      <c r="AM31"/>
      <c r="AN31" s="137"/>
      <c r="AO31" s="137"/>
      <c r="AP31"/>
      <c r="AQ31"/>
      <c r="AR31"/>
      <c r="AS31" s="601"/>
      <c r="AT31"/>
      <c r="AV31"/>
      <c r="AW31"/>
      <c r="AX31" s="83"/>
      <c r="AY31"/>
      <c r="AZ31"/>
      <c r="BB31" s="630"/>
      <c r="BC31" s="102"/>
    </row>
    <row r="32" spans="2:55" s="100" customFormat="1" ht="18" customHeight="1">
      <c r="B32"/>
      <c r="C32"/>
      <c r="E32" s="631"/>
      <c r="F32"/>
      <c r="G32" s="354"/>
      <c r="H32" s="198"/>
      <c r="I32"/>
      <c r="K32"/>
      <c r="L32" s="632">
        <v>2</v>
      </c>
      <c r="M32" s="633"/>
      <c r="N32"/>
      <c r="O32"/>
      <c r="P32"/>
      <c r="Q32" s="634">
        <v>7</v>
      </c>
      <c r="R32" s="618"/>
      <c r="S32" s="83"/>
      <c r="T32" s="635"/>
      <c r="U32" s="83"/>
      <c r="V32"/>
      <c r="W32"/>
      <c r="X32"/>
      <c r="Y32"/>
      <c r="Z32"/>
      <c r="AA32" s="598"/>
      <c r="AB32"/>
      <c r="AE32" s="101"/>
      <c r="AF32"/>
      <c r="AG32"/>
      <c r="AH32"/>
      <c r="AI32" s="292"/>
      <c r="AJ32" s="83"/>
      <c r="AK32" s="628"/>
      <c r="AL32"/>
      <c r="AN32"/>
      <c r="AO32"/>
      <c r="AP32"/>
      <c r="AQ32" s="162"/>
      <c r="AR32"/>
      <c r="AS32" s="628"/>
      <c r="AT32"/>
      <c r="AU32" s="628"/>
      <c r="AV32"/>
      <c r="AW32"/>
      <c r="AX32"/>
      <c r="AY32"/>
      <c r="AZ32"/>
      <c r="BA32"/>
      <c r="BB32" s="102"/>
      <c r="BC32" s="102"/>
    </row>
    <row r="33" spans="2:55" s="100" customFormat="1" ht="18" customHeight="1">
      <c r="B33"/>
      <c r="C33"/>
      <c r="D33"/>
      <c r="E33" s="609"/>
      <c r="F33" s="631"/>
      <c r="G33" s="636"/>
      <c r="H33"/>
      <c r="I33"/>
      <c r="J33"/>
      <c r="K33" s="586"/>
      <c r="L33"/>
      <c r="M33"/>
      <c r="N33" s="326"/>
      <c r="O33" s="627"/>
      <c r="P33" s="83"/>
      <c r="Q33"/>
      <c r="R33"/>
      <c r="S33" s="607"/>
      <c r="T33" s="622"/>
      <c r="U33" s="83"/>
      <c r="V33"/>
      <c r="W33" s="637"/>
      <c r="X33"/>
      <c r="Y33" s="598"/>
      <c r="Z33" s="598"/>
      <c r="AA33" s="83"/>
      <c r="AB33" s="638"/>
      <c r="AE33" s="615"/>
      <c r="AF33"/>
      <c r="AG33" s="639"/>
      <c r="AH33"/>
      <c r="AI33" s="640"/>
      <c r="AJ33" s="625"/>
      <c r="AK33"/>
      <c r="AL33"/>
      <c r="AM33" s="137"/>
      <c r="AN33"/>
      <c r="AO33" s="83"/>
      <c r="AP33"/>
      <c r="AQ33"/>
      <c r="AR33"/>
      <c r="AS33"/>
      <c r="AT33"/>
      <c r="AU33"/>
      <c r="AV33"/>
      <c r="AW33"/>
      <c r="AY33" s="641"/>
      <c r="AZ33"/>
      <c r="BA33"/>
      <c r="BB33" s="102"/>
      <c r="BC33" s="102"/>
    </row>
    <row r="34" spans="2:55" s="100" customFormat="1" ht="18" customHeight="1">
      <c r="B34"/>
      <c r="C34" s="642" t="s">
        <v>38</v>
      </c>
      <c r="D34" s="102"/>
      <c r="E34"/>
      <c r="F34" s="586"/>
      <c r="G34"/>
      <c r="H34"/>
      <c r="I34" s="643" t="s">
        <v>162</v>
      </c>
      <c r="J34"/>
      <c r="K34"/>
      <c r="M34"/>
      <c r="N34"/>
      <c r="O34"/>
      <c r="P34"/>
      <c r="Q34"/>
      <c r="R34"/>
      <c r="S34"/>
      <c r="T34" s="644" t="s">
        <v>159</v>
      </c>
      <c r="U34" s="83"/>
      <c r="V34" s="102"/>
      <c r="W34" s="102"/>
      <c r="X34" s="598"/>
      <c r="Y34" s="608"/>
      <c r="Z34" s="102"/>
      <c r="AA34" s="627" t="s">
        <v>160</v>
      </c>
      <c r="AB34" s="645"/>
      <c r="AD34"/>
      <c r="AE34"/>
      <c r="AF34" s="101"/>
      <c r="AG34"/>
      <c r="AH34" s="101"/>
      <c r="AI34" s="493"/>
      <c r="AJ34" s="625"/>
      <c r="AK34"/>
      <c r="AL34" s="646"/>
      <c r="AM34"/>
      <c r="AP34" s="137"/>
      <c r="AQ34"/>
      <c r="AR34"/>
      <c r="AS34"/>
      <c r="AT34"/>
      <c r="AV34"/>
      <c r="AW34"/>
      <c r="AX34" s="83"/>
      <c r="AY34"/>
      <c r="BA34" s="176" t="s">
        <v>184</v>
      </c>
      <c r="BB34"/>
      <c r="BC34" s="102"/>
    </row>
    <row r="35" spans="2:58" s="100" customFormat="1" ht="18" customHeight="1" thickBot="1">
      <c r="B35"/>
      <c r="C35"/>
      <c r="D35"/>
      <c r="E35" s="83"/>
      <c r="F35"/>
      <c r="G35" s="636"/>
      <c r="H35"/>
      <c r="I35" s="598"/>
      <c r="J35"/>
      <c r="K35"/>
      <c r="L35"/>
      <c r="M35"/>
      <c r="N35"/>
      <c r="O35"/>
      <c r="P35"/>
      <c r="Q35" s="354"/>
      <c r="R35"/>
      <c r="S35"/>
      <c r="T35" s="292"/>
      <c r="U35" s="83"/>
      <c r="V35" s="345"/>
      <c r="W35"/>
      <c r="X35"/>
      <c r="Y35"/>
      <c r="AA35" s="598"/>
      <c r="AB35" s="345"/>
      <c r="AD35"/>
      <c r="AF35"/>
      <c r="AG35"/>
      <c r="AH35"/>
      <c r="AI35" s="647"/>
      <c r="AJ35" s="83"/>
      <c r="AK35" s="227"/>
      <c r="AL35"/>
      <c r="AM35"/>
      <c r="AN35"/>
      <c r="AO35" s="615" t="s">
        <v>193</v>
      </c>
      <c r="AP35"/>
      <c r="AQ35"/>
      <c r="AR35" s="632">
        <v>10</v>
      </c>
      <c r="AS35" s="632">
        <v>11</v>
      </c>
      <c r="AT35" s="648"/>
      <c r="AU35" s="632">
        <v>12</v>
      </c>
      <c r="AV35"/>
      <c r="AW35"/>
      <c r="AX35" s="246"/>
      <c r="AY35"/>
      <c r="AZ35" s="649"/>
      <c r="BA35" s="621"/>
      <c r="BB35"/>
      <c r="BC35" s="102"/>
      <c r="BE35"/>
      <c r="BF35"/>
    </row>
    <row r="36" spans="2:58" s="100" customFormat="1" ht="18" customHeight="1" thickBot="1">
      <c r="B36" s="650">
        <v>1</v>
      </c>
      <c r="C36"/>
      <c r="D36" s="583"/>
      <c r="E36" s="651"/>
      <c r="F36"/>
      <c r="G36" s="636"/>
      <c r="H36"/>
      <c r="I36"/>
      <c r="J36"/>
      <c r="K36"/>
      <c r="L36"/>
      <c r="M36"/>
      <c r="N36"/>
      <c r="O36" s="589"/>
      <c r="P36"/>
      <c r="Q36" s="638"/>
      <c r="R36"/>
      <c r="S36" s="83"/>
      <c r="T36" s="292"/>
      <c r="U36" s="83"/>
      <c r="W36" s="354"/>
      <c r="X36" s="637"/>
      <c r="Y36"/>
      <c r="Z36" s="345"/>
      <c r="AB36" s="102"/>
      <c r="AD36"/>
      <c r="AE36"/>
      <c r="AF36" s="615"/>
      <c r="AG36" s="639"/>
      <c r="AH36" s="652"/>
      <c r="AI36" s="292"/>
      <c r="AJ36" s="83"/>
      <c r="AK36"/>
      <c r="AL36"/>
      <c r="AM36" s="639"/>
      <c r="AN36"/>
      <c r="AO36"/>
      <c r="AP36"/>
      <c r="AQ36"/>
      <c r="AR36"/>
      <c r="AS36" s="83"/>
      <c r="AT36"/>
      <c r="AU36"/>
      <c r="AW36" s="583"/>
      <c r="AX36"/>
      <c r="AY36"/>
      <c r="AZ36"/>
      <c r="BA36"/>
      <c r="BB36" s="653">
        <v>1</v>
      </c>
      <c r="BC36" s="102"/>
      <c r="BE36"/>
      <c r="BF36"/>
    </row>
    <row r="37" spans="2:55" s="100" customFormat="1" ht="18" customHeight="1">
      <c r="B37"/>
      <c r="C37"/>
      <c r="D37"/>
      <c r="G37"/>
      <c r="H37"/>
      <c r="I37"/>
      <c r="J37"/>
      <c r="K37"/>
      <c r="L37"/>
      <c r="M37" s="632">
        <v>3</v>
      </c>
      <c r="N37" s="632">
        <v>4</v>
      </c>
      <c r="O37" s="634">
        <v>5</v>
      </c>
      <c r="P37" s="634">
        <v>6</v>
      </c>
      <c r="Q37"/>
      <c r="T37" s="292"/>
      <c r="U37" s="598"/>
      <c r="W37"/>
      <c r="X37" s="598" t="s">
        <v>177</v>
      </c>
      <c r="Y37"/>
      <c r="Z37"/>
      <c r="AB37" s="645"/>
      <c r="AD37"/>
      <c r="AE37"/>
      <c r="AI37" s="493"/>
      <c r="AJ37" s="629"/>
      <c r="AM37"/>
      <c r="AN37" s="621"/>
      <c r="AO37"/>
      <c r="AP37" s="101"/>
      <c r="AQ37"/>
      <c r="AR37" s="137"/>
      <c r="AS37"/>
      <c r="AT37"/>
      <c r="AU37"/>
      <c r="AV37"/>
      <c r="AX37"/>
      <c r="AY37"/>
      <c r="AZ37"/>
      <c r="BA37" s="445"/>
      <c r="BB37"/>
      <c r="BC37" s="102"/>
    </row>
    <row r="38" spans="2:55" s="100" customFormat="1" ht="18" customHeight="1" thickBot="1">
      <c r="B38" s="102"/>
      <c r="C38"/>
      <c r="D38"/>
      <c r="F38"/>
      <c r="G38"/>
      <c r="H38"/>
      <c r="I38" s="83"/>
      <c r="J38"/>
      <c r="L38"/>
      <c r="M38"/>
      <c r="N38"/>
      <c r="O38"/>
      <c r="P38"/>
      <c r="Q38" s="137"/>
      <c r="S38" s="654"/>
      <c r="T38" s="292"/>
      <c r="U38" s="607"/>
      <c r="V38"/>
      <c r="W38"/>
      <c r="X38" s="200"/>
      <c r="Y38"/>
      <c r="Z38"/>
      <c r="AA38" s="102"/>
      <c r="AB38"/>
      <c r="AD38" s="83"/>
      <c r="AE38"/>
      <c r="AF38"/>
      <c r="AG38"/>
      <c r="AH38"/>
      <c r="AI38" s="292"/>
      <c r="AJ38" s="625"/>
      <c r="AK38"/>
      <c r="AL38" s="137"/>
      <c r="AM38"/>
      <c r="AN38"/>
      <c r="AO38" s="646" t="s">
        <v>216</v>
      </c>
      <c r="AP38" s="628"/>
      <c r="AQ38"/>
      <c r="AR38"/>
      <c r="AS38"/>
      <c r="AT38"/>
      <c r="AU38"/>
      <c r="AV38"/>
      <c r="AW38"/>
      <c r="AX38" s="83"/>
      <c r="AY38" s="83"/>
      <c r="AZ38"/>
      <c r="BA38" s="246"/>
      <c r="BB38" s="83"/>
      <c r="BC38" s="102"/>
    </row>
    <row r="39" spans="2:55" s="100" customFormat="1" ht="18" customHeight="1" thickBot="1">
      <c r="B39" s="653">
        <v>2</v>
      </c>
      <c r="C39" s="655"/>
      <c r="D39"/>
      <c r="G39" s="354"/>
      <c r="H39"/>
      <c r="I39" s="638"/>
      <c r="J39"/>
      <c r="K39"/>
      <c r="L39"/>
      <c r="M39"/>
      <c r="N39" s="627"/>
      <c r="O39"/>
      <c r="P39"/>
      <c r="Q39"/>
      <c r="R39"/>
      <c r="S39"/>
      <c r="T39" s="292"/>
      <c r="U39" s="83"/>
      <c r="V39"/>
      <c r="W39" s="354"/>
      <c r="X39"/>
      <c r="Y39" s="101"/>
      <c r="Z39" s="101"/>
      <c r="AB39"/>
      <c r="AD39"/>
      <c r="AE39"/>
      <c r="AF39" s="615"/>
      <c r="AG39" s="639"/>
      <c r="AH39" s="652"/>
      <c r="AI39" s="292"/>
      <c r="AJ39" s="656"/>
      <c r="AK39" s="639"/>
      <c r="AL39"/>
      <c r="AM39"/>
      <c r="AN39"/>
      <c r="AO39"/>
      <c r="AP39"/>
      <c r="AQ39"/>
      <c r="AR39"/>
      <c r="AS39"/>
      <c r="AT39" s="621"/>
      <c r="AU39"/>
      <c r="AW39"/>
      <c r="AX39" s="246"/>
      <c r="AY39" s="657"/>
      <c r="AZ39"/>
      <c r="BA39"/>
      <c r="BB39" s="650">
        <v>2</v>
      </c>
      <c r="BC39" s="102"/>
    </row>
    <row r="40" spans="2:55" s="100" customFormat="1" ht="18" customHeight="1">
      <c r="B40"/>
      <c r="C40" s="655"/>
      <c r="E40"/>
      <c r="F40"/>
      <c r="G40" s="583"/>
      <c r="H40"/>
      <c r="I40" s="598"/>
      <c r="J40"/>
      <c r="K40" s="632">
        <v>1</v>
      </c>
      <c r="L40"/>
      <c r="M40" s="583"/>
      <c r="O40"/>
      <c r="P40"/>
      <c r="Q40"/>
      <c r="R40" s="634">
        <v>8</v>
      </c>
      <c r="S40"/>
      <c r="T40" s="292"/>
      <c r="U40" s="598"/>
      <c r="V40"/>
      <c r="W40"/>
      <c r="X40"/>
      <c r="Y40" s="101"/>
      <c r="Z40" s="101"/>
      <c r="AA40" s="345"/>
      <c r="AB40" s="101"/>
      <c r="AD40" s="101"/>
      <c r="AE40"/>
      <c r="AF40"/>
      <c r="AG40"/>
      <c r="AI40" s="493"/>
      <c r="AJ40" s="102"/>
      <c r="AK40"/>
      <c r="AL40"/>
      <c r="AM40"/>
      <c r="AN40"/>
      <c r="AO40"/>
      <c r="AP40"/>
      <c r="AQ40" s="632">
        <v>9</v>
      </c>
      <c r="AR40" s="646"/>
      <c r="AS40" s="101"/>
      <c r="AT40" s="101"/>
      <c r="AU40" s="101"/>
      <c r="AV40" s="101"/>
      <c r="AW40" s="632">
        <v>13</v>
      </c>
      <c r="AX40" s="246"/>
      <c r="AY40" s="658"/>
      <c r="AZ40" s="246"/>
      <c r="BA40" s="659"/>
      <c r="BB40"/>
      <c r="BC40" s="102"/>
    </row>
    <row r="41" spans="2:55" s="101" customFormat="1" ht="18" customHeight="1">
      <c r="B41"/>
      <c r="C41"/>
      <c r="D41"/>
      <c r="E41"/>
      <c r="F41"/>
      <c r="G41" s="605" t="s">
        <v>40</v>
      </c>
      <c r="H41"/>
      <c r="I41" s="643" t="s">
        <v>178</v>
      </c>
      <c r="J41"/>
      <c r="K41"/>
      <c r="L41"/>
      <c r="M41"/>
      <c r="N41"/>
      <c r="O41"/>
      <c r="P41"/>
      <c r="Q41"/>
      <c r="R41"/>
      <c r="S41"/>
      <c r="T41" s="493"/>
      <c r="U41" s="83"/>
      <c r="V41" s="326"/>
      <c r="W41" s="100"/>
      <c r="X41"/>
      <c r="Y41"/>
      <c r="Z41"/>
      <c r="AA41"/>
      <c r="AB41"/>
      <c r="AC41"/>
      <c r="AD41" s="628"/>
      <c r="AE41"/>
      <c r="AF41" s="660"/>
      <c r="AG41" s="660"/>
      <c r="AH41" s="618"/>
      <c r="AI41" s="661"/>
      <c r="AJ41" s="440"/>
      <c r="AK41" s="633"/>
      <c r="AL41" s="200"/>
      <c r="AM41" s="200"/>
      <c r="AN41" s="662"/>
      <c r="AO41" s="646" t="s">
        <v>217</v>
      </c>
      <c r="AP41"/>
      <c r="AQ41"/>
      <c r="AR41" s="100"/>
      <c r="AS41"/>
      <c r="AU41"/>
      <c r="AV41"/>
      <c r="AW41"/>
      <c r="AX41" s="345"/>
      <c r="AY41" s="663"/>
      <c r="AZ41" s="445"/>
      <c r="BA41" s="664"/>
      <c r="BB41"/>
      <c r="BC41" s="345"/>
    </row>
    <row r="42" spans="2:55" s="101" customFormat="1" ht="18" customHeight="1">
      <c r="B42" s="102"/>
      <c r="C42" s="200"/>
      <c r="D42"/>
      <c r="E42" s="100"/>
      <c r="F42" s="100"/>
      <c r="H42"/>
      <c r="I42" s="137"/>
      <c r="J42"/>
      <c r="K42"/>
      <c r="L42" s="137"/>
      <c r="M42"/>
      <c r="N42" s="627"/>
      <c r="O42"/>
      <c r="Q42"/>
      <c r="R42"/>
      <c r="S42"/>
      <c r="T42" s="665"/>
      <c r="U42" s="83"/>
      <c r="V42"/>
      <c r="W42" s="666"/>
      <c r="X42"/>
      <c r="Y42"/>
      <c r="Z42"/>
      <c r="AA42"/>
      <c r="AB42"/>
      <c r="AC42" s="667"/>
      <c r="AD42"/>
      <c r="AE42"/>
      <c r="AF42" s="615"/>
      <c r="AG42" s="639"/>
      <c r="AH42"/>
      <c r="AI42" s="622"/>
      <c r="AJ42" s="440"/>
      <c r="AK42" s="638"/>
      <c r="AL42" s="200"/>
      <c r="AM42"/>
      <c r="AN42" s="200"/>
      <c r="AO42"/>
      <c r="AQ42" s="608"/>
      <c r="AR42" s="137"/>
      <c r="AS42"/>
      <c r="AU42"/>
      <c r="AV42"/>
      <c r="AW42" s="224" t="s">
        <v>60</v>
      </c>
      <c r="AX42" s="668" t="s">
        <v>136</v>
      </c>
      <c r="AY42" s="246"/>
      <c r="AZ42" s="668" t="s">
        <v>218</v>
      </c>
      <c r="BA42" s="246"/>
      <c r="BB42" s="345"/>
      <c r="BC42" s="345"/>
    </row>
    <row r="43" spans="2:55" s="101" customFormat="1" ht="18" customHeight="1">
      <c r="B43" s="102"/>
      <c r="C43"/>
      <c r="D43" s="583"/>
      <c r="E43"/>
      <c r="F43"/>
      <c r="G43" s="589"/>
      <c r="H43" s="345"/>
      <c r="K43"/>
      <c r="O43"/>
      <c r="P43" s="100"/>
      <c r="Q43" s="100"/>
      <c r="R43" s="83"/>
      <c r="S43"/>
      <c r="T43" s="292"/>
      <c r="U43" s="83"/>
      <c r="V43"/>
      <c r="W43"/>
      <c r="X43"/>
      <c r="Y43"/>
      <c r="Z43"/>
      <c r="AB43"/>
      <c r="AC43" s="100"/>
      <c r="AD43"/>
      <c r="AF43"/>
      <c r="AG43" s="100"/>
      <c r="AH43" s="100"/>
      <c r="AI43" s="493"/>
      <c r="AJ43" s="669"/>
      <c r="AK43" s="621"/>
      <c r="AL43" s="670"/>
      <c r="AM43" s="646"/>
      <c r="AN43" s="670"/>
      <c r="AO43"/>
      <c r="AP43"/>
      <c r="AQ43" s="609" t="s">
        <v>219</v>
      </c>
      <c r="AR43"/>
      <c r="AU43"/>
      <c r="AX43" s="668" t="s">
        <v>220</v>
      </c>
      <c r="AY43" s="246"/>
      <c r="AZ43" s="445"/>
      <c r="BA43" s="246"/>
      <c r="BB43" s="345"/>
      <c r="BC43" s="345"/>
    </row>
    <row r="44" spans="2:55" s="101" customFormat="1" ht="18" customHeight="1">
      <c r="B44" s="345"/>
      <c r="C44"/>
      <c r="D44" s="345"/>
      <c r="E44" s="345"/>
      <c r="P44" s="137"/>
      <c r="Q44"/>
      <c r="R44"/>
      <c r="S44" s="600"/>
      <c r="T44" s="292"/>
      <c r="U44" s="671"/>
      <c r="V44"/>
      <c r="W44"/>
      <c r="X44"/>
      <c r="Y44"/>
      <c r="Z44"/>
      <c r="AB44"/>
      <c r="AC44" s="600"/>
      <c r="AD44"/>
      <c r="AE44" s="100"/>
      <c r="AF44"/>
      <c r="AG44" s="672"/>
      <c r="AH44"/>
      <c r="AI44" s="493"/>
      <c r="AJ44" s="345"/>
      <c r="AK44" s="585"/>
      <c r="AM44" s="100"/>
      <c r="AP44" s="662"/>
      <c r="AR44" s="673" t="s">
        <v>221</v>
      </c>
      <c r="AS44" s="100"/>
      <c r="AV44" s="617"/>
      <c r="AY44" s="83"/>
      <c r="AZ44" s="604"/>
      <c r="BA44" s="585"/>
      <c r="BB44" s="345"/>
      <c r="BC44" s="345"/>
    </row>
    <row r="45" spans="2:55" s="101" customFormat="1" ht="18" customHeight="1">
      <c r="B45" s="345"/>
      <c r="C45" s="345"/>
      <c r="D45" s="345"/>
      <c r="E45" s="345"/>
      <c r="Q45" s="618"/>
      <c r="R45"/>
      <c r="S45" s="674"/>
      <c r="T45" s="292"/>
      <c r="U45" s="623"/>
      <c r="V45" s="131"/>
      <c r="W45"/>
      <c r="X45"/>
      <c r="Y45"/>
      <c r="Z45"/>
      <c r="AA45" s="675"/>
      <c r="AB45" s="137"/>
      <c r="AC45" s="100"/>
      <c r="AD45" s="618"/>
      <c r="AF45"/>
      <c r="AG45"/>
      <c r="AH45"/>
      <c r="AI45" s="676"/>
      <c r="AJ45" s="677"/>
      <c r="AK45"/>
      <c r="AL45" s="618"/>
      <c r="AM45"/>
      <c r="AN45"/>
      <c r="AO45"/>
      <c r="AP45"/>
      <c r="AQ45"/>
      <c r="AR45"/>
      <c r="AS45" s="608"/>
      <c r="AT45"/>
      <c r="AU45"/>
      <c r="AV45"/>
      <c r="AW45"/>
      <c r="AY45" s="345"/>
      <c r="AZ45" s="345"/>
      <c r="BA45" s="345"/>
      <c r="BB45" s="345"/>
      <c r="BC45" s="345"/>
    </row>
    <row r="46" spans="2:55" s="101" customFormat="1" ht="18" customHeight="1">
      <c r="B46" s="345"/>
      <c r="C46" s="345"/>
      <c r="D46" s="345"/>
      <c r="E46" s="345"/>
      <c r="P46"/>
      <c r="R46"/>
      <c r="S46" s="674"/>
      <c r="T46" s="292"/>
      <c r="U46" s="83"/>
      <c r="V46" s="678"/>
      <c r="W46"/>
      <c r="X46"/>
      <c r="Y46"/>
      <c r="Z46"/>
      <c r="AC46" s="100"/>
      <c r="AE46"/>
      <c r="AF46"/>
      <c r="AG46" s="621"/>
      <c r="AH46" s="590"/>
      <c r="AI46" s="679"/>
      <c r="AJ46" s="345"/>
      <c r="AK46" s="646"/>
      <c r="AL46"/>
      <c r="AM46" s="615"/>
      <c r="AO46"/>
      <c r="AQ46" s="326"/>
      <c r="AX46"/>
      <c r="AY46"/>
      <c r="AZ46" s="345"/>
      <c r="BA46" s="345"/>
      <c r="BB46" s="345"/>
      <c r="BC46" s="345"/>
    </row>
    <row r="47" spans="2:55" s="101" customFormat="1" ht="18" customHeight="1">
      <c r="B47" s="345"/>
      <c r="C47" s="345"/>
      <c r="D47" s="345"/>
      <c r="E47" s="345"/>
      <c r="Q47"/>
      <c r="R47"/>
      <c r="S47" s="680"/>
      <c r="T47" s="681"/>
      <c r="U47" s="682"/>
      <c r="V47" s="609"/>
      <c r="W47" s="354"/>
      <c r="X47"/>
      <c r="Y47"/>
      <c r="AB47"/>
      <c r="AC47" s="100"/>
      <c r="AD47"/>
      <c r="AE47"/>
      <c r="AF47"/>
      <c r="AG47"/>
      <c r="AH47"/>
      <c r="AI47" s="683"/>
      <c r="AJ47" s="102"/>
      <c r="AK47"/>
      <c r="AO47" s="617"/>
      <c r="AY47" s="345"/>
      <c r="AZ47" s="345"/>
      <c r="BA47" s="345"/>
      <c r="BB47" s="345"/>
      <c r="BC47" s="345"/>
    </row>
    <row r="48" spans="2:55" s="101" customFormat="1" ht="18" customHeight="1">
      <c r="B48" s="345"/>
      <c r="C48" s="345"/>
      <c r="D48" s="345"/>
      <c r="E48" s="345"/>
      <c r="Q48" s="141"/>
      <c r="R48"/>
      <c r="S48"/>
      <c r="T48" s="292"/>
      <c r="U48" s="83"/>
      <c r="V48" s="609"/>
      <c r="W48"/>
      <c r="X48"/>
      <c r="Y48" s="586"/>
      <c r="Z48"/>
      <c r="AB48" s="590"/>
      <c r="AC48" s="100"/>
      <c r="AE48"/>
      <c r="AF48"/>
      <c r="AG48" s="590"/>
      <c r="AH48" s="597"/>
      <c r="AI48" s="683"/>
      <c r="AJ48" s="83"/>
      <c r="AM48" s="586"/>
      <c r="AO48" s="586"/>
      <c r="AQ48" s="638"/>
      <c r="AR48"/>
      <c r="AY48" s="345"/>
      <c r="AZ48" s="345"/>
      <c r="BA48" s="345"/>
      <c r="BB48" s="345"/>
      <c r="BC48" s="345"/>
    </row>
    <row r="49" spans="2:55" s="101" customFormat="1" ht="18" customHeight="1">
      <c r="B49" s="345"/>
      <c r="C49" s="345"/>
      <c r="D49" s="345"/>
      <c r="E49" s="345"/>
      <c r="N49"/>
      <c r="S49"/>
      <c r="T49" s="292"/>
      <c r="U49" s="84"/>
      <c r="V49" s="609"/>
      <c r="W49"/>
      <c r="X49"/>
      <c r="Y49"/>
      <c r="Z49" s="626"/>
      <c r="AA49" s="141"/>
      <c r="AB49"/>
      <c r="AC49" s="100"/>
      <c r="AD49"/>
      <c r="AE49"/>
      <c r="AF49"/>
      <c r="AG49" s="601"/>
      <c r="AH49"/>
      <c r="AI49" s="683"/>
      <c r="AJ49" s="141"/>
      <c r="AO49"/>
      <c r="AY49" s="345"/>
      <c r="AZ49" s="345"/>
      <c r="BA49" s="345"/>
      <c r="BB49" s="345"/>
      <c r="BC49" s="345"/>
    </row>
    <row r="50" spans="2:55" s="101" customFormat="1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684"/>
      <c r="T50" s="292"/>
      <c r="U50" s="83"/>
      <c r="V50" s="609"/>
      <c r="W50" s="354"/>
      <c r="X50"/>
      <c r="Y50"/>
      <c r="Z50"/>
      <c r="AA50"/>
      <c r="AB50"/>
      <c r="AC50"/>
      <c r="AD50"/>
      <c r="AE50" s="130"/>
      <c r="AF50"/>
      <c r="AG50" s="685"/>
      <c r="AH50" s="591"/>
      <c r="AI50" s="292"/>
      <c r="AJ50" s="83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 s="345"/>
    </row>
    <row r="51" spans="2:55" s="101" customFormat="1" ht="18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86"/>
      <c r="R51"/>
      <c r="S51"/>
      <c r="T51" s="292"/>
      <c r="U51" s="83"/>
      <c r="V51" s="609"/>
      <c r="W51" s="586"/>
      <c r="X51"/>
      <c r="Y51"/>
      <c r="Z51"/>
      <c r="AA51"/>
      <c r="AB51"/>
      <c r="AC51"/>
      <c r="AD51"/>
      <c r="AE51" s="130"/>
      <c r="AF51"/>
      <c r="AG51"/>
      <c r="AH51"/>
      <c r="AI51" s="292"/>
      <c r="AJ51" s="83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 s="345"/>
    </row>
    <row r="52" spans="2:55" s="101" customFormat="1" ht="18" customHeight="1">
      <c r="B52" s="345"/>
      <c r="C52" s="345"/>
      <c r="D52" s="345"/>
      <c r="E52" s="345"/>
      <c r="F52" s="345"/>
      <c r="T52" s="683"/>
      <c r="U52" s="345"/>
      <c r="Y52" s="345"/>
      <c r="Z52" s="345"/>
      <c r="AA52" s="141"/>
      <c r="AC52" s="100"/>
      <c r="AI52" s="683"/>
      <c r="AJ52" s="83"/>
      <c r="BB52" s="345"/>
      <c r="BC52" s="345"/>
    </row>
    <row r="53" spans="20:35" s="345" customFormat="1" ht="34.5" customHeight="1" thickBot="1">
      <c r="T53" s="683"/>
      <c r="AA53" s="101"/>
      <c r="AB53" s="101"/>
      <c r="AC53" s="101"/>
      <c r="AI53" s="683"/>
    </row>
    <row r="54" spans="2:54" s="704" customFormat="1" ht="24.75" customHeight="1">
      <c r="B54" s="686"/>
      <c r="C54" s="687"/>
      <c r="D54" s="688" t="s">
        <v>59</v>
      </c>
      <c r="E54" s="687"/>
      <c r="F54" s="689"/>
      <c r="G54" s="690"/>
      <c r="H54"/>
      <c r="I54"/>
      <c r="J54"/>
      <c r="K54"/>
      <c r="L54"/>
      <c r="M54" s="691"/>
      <c r="N54" s="692"/>
      <c r="O54" s="693"/>
      <c r="P54" s="694" t="s">
        <v>222</v>
      </c>
      <c r="Q54" s="693"/>
      <c r="R54" s="693"/>
      <c r="S54" s="695"/>
      <c r="T54" s="683"/>
      <c r="U54" s="696" t="s">
        <v>223</v>
      </c>
      <c r="V54" s="697"/>
      <c r="W54" s="698"/>
      <c r="X54" s="699" t="s">
        <v>8</v>
      </c>
      <c r="Y54" s="700"/>
      <c r="Z54" s="701" t="s">
        <v>224</v>
      </c>
      <c r="AA54" s="101"/>
      <c r="AB54" s="101"/>
      <c r="AC54" s="101"/>
      <c r="AD54" s="702" t="s">
        <v>225</v>
      </c>
      <c r="AE54" s="699"/>
      <c r="AF54" s="700"/>
      <c r="AG54" s="701" t="s">
        <v>224</v>
      </c>
      <c r="AH54" s="696" t="s">
        <v>223</v>
      </c>
      <c r="AI54" s="697"/>
      <c r="AJ54" s="345"/>
      <c r="AK54" s="691"/>
      <c r="AL54" s="692"/>
      <c r="AM54" s="693"/>
      <c r="AN54" s="694" t="s">
        <v>226</v>
      </c>
      <c r="AO54" s="693"/>
      <c r="AP54" s="693"/>
      <c r="AQ54" s="695"/>
      <c r="AR54" s="703"/>
      <c r="AS54" s="345"/>
      <c r="AT54" s="690"/>
      <c r="AU54" s="703"/>
      <c r="AV54" s="703"/>
      <c r="AW54" s="690"/>
      <c r="AX54" s="686"/>
      <c r="AY54" s="687"/>
      <c r="AZ54" s="688" t="s">
        <v>59</v>
      </c>
      <c r="BA54" s="687"/>
      <c r="BB54" s="689"/>
    </row>
    <row r="55" spans="2:54" s="719" customFormat="1" ht="15.75" customHeight="1" thickBot="1">
      <c r="B55" s="705" t="s">
        <v>9</v>
      </c>
      <c r="C55" s="706" t="s">
        <v>21</v>
      </c>
      <c r="D55" s="706" t="s">
        <v>14</v>
      </c>
      <c r="E55" s="706" t="s">
        <v>22</v>
      </c>
      <c r="F55" s="707" t="s">
        <v>23</v>
      </c>
      <c r="G55" s="246"/>
      <c r="H55"/>
      <c r="I55"/>
      <c r="J55"/>
      <c r="K55"/>
      <c r="L55"/>
      <c r="M55" s="708"/>
      <c r="N55" s="709" t="s">
        <v>227</v>
      </c>
      <c r="O55" s="710"/>
      <c r="P55" s="711" t="s">
        <v>228</v>
      </c>
      <c r="Q55" s="710"/>
      <c r="R55" s="709" t="s">
        <v>229</v>
      </c>
      <c r="S55" s="712"/>
      <c r="T55" s="683"/>
      <c r="U55" s="713" t="s">
        <v>230</v>
      </c>
      <c r="V55" s="714"/>
      <c r="W55" s="715" t="s">
        <v>9</v>
      </c>
      <c r="X55" s="716" t="s">
        <v>10</v>
      </c>
      <c r="Y55" s="716" t="s">
        <v>11</v>
      </c>
      <c r="Z55" s="717" t="s">
        <v>12</v>
      </c>
      <c r="AA55" s="101"/>
      <c r="AB55" s="101"/>
      <c r="AC55" s="101"/>
      <c r="AD55" s="715" t="s">
        <v>9</v>
      </c>
      <c r="AE55" s="716" t="s">
        <v>10</v>
      </c>
      <c r="AF55" s="716" t="s">
        <v>11</v>
      </c>
      <c r="AG55" s="717" t="s">
        <v>12</v>
      </c>
      <c r="AH55" s="713" t="s">
        <v>231</v>
      </c>
      <c r="AI55" s="714"/>
      <c r="AJ55" s="345"/>
      <c r="AK55" s="708"/>
      <c r="AL55" s="718" t="s">
        <v>229</v>
      </c>
      <c r="AM55" s="710"/>
      <c r="AN55" s="709" t="s">
        <v>232</v>
      </c>
      <c r="AO55" s="710"/>
      <c r="AP55" s="709" t="s">
        <v>227</v>
      </c>
      <c r="AQ55" s="712"/>
      <c r="AW55" s="246"/>
      <c r="AX55" s="705" t="s">
        <v>9</v>
      </c>
      <c r="AY55" s="706" t="s">
        <v>21</v>
      </c>
      <c r="AZ55" s="706" t="s">
        <v>14</v>
      </c>
      <c r="BA55" s="706" t="s">
        <v>22</v>
      </c>
      <c r="BB55" s="707" t="s">
        <v>23</v>
      </c>
    </row>
    <row r="56" spans="2:54" s="736" customFormat="1" ht="24.75" customHeight="1" thickTop="1">
      <c r="B56" s="720"/>
      <c r="C56" s="721"/>
      <c r="D56" s="722"/>
      <c r="E56" s="721"/>
      <c r="F56" s="723"/>
      <c r="G56" s="246"/>
      <c r="H56"/>
      <c r="I56"/>
      <c r="J56"/>
      <c r="K56"/>
      <c r="L56"/>
      <c r="M56" s="724">
        <v>1</v>
      </c>
      <c r="N56" s="102"/>
      <c r="O56" s="725">
        <v>40</v>
      </c>
      <c r="P56" s="726"/>
      <c r="Q56" s="725" t="s">
        <v>233</v>
      </c>
      <c r="R56" s="102"/>
      <c r="S56" s="727">
        <v>1</v>
      </c>
      <c r="T56" s="683"/>
      <c r="U56" s="728" t="s">
        <v>234</v>
      </c>
      <c r="V56" s="729"/>
      <c r="W56" s="730" t="s">
        <v>235</v>
      </c>
      <c r="X56" s="731">
        <v>2.675</v>
      </c>
      <c r="Y56" s="731">
        <v>3.318</v>
      </c>
      <c r="Z56" s="732">
        <f>(Y56-X56)*1000</f>
        <v>643.0000000000002</v>
      </c>
      <c r="AA56" s="101"/>
      <c r="AB56" s="101"/>
      <c r="AC56" s="101"/>
      <c r="AD56" s="730" t="s">
        <v>235</v>
      </c>
      <c r="AE56" s="731">
        <v>2.586</v>
      </c>
      <c r="AF56" s="731">
        <v>3.318</v>
      </c>
      <c r="AG56" s="732">
        <f>(AF56-AE56)*1000</f>
        <v>732.0000000000002</v>
      </c>
      <c r="AH56" s="728" t="s">
        <v>234</v>
      </c>
      <c r="AI56" s="729"/>
      <c r="AJ56" s="733"/>
      <c r="AK56" s="724">
        <v>1</v>
      </c>
      <c r="AL56" s="102"/>
      <c r="AM56" s="725">
        <v>30</v>
      </c>
      <c r="AN56" s="726"/>
      <c r="AO56" s="725" t="s">
        <v>233</v>
      </c>
      <c r="AP56" s="102"/>
      <c r="AQ56" s="727">
        <v>1</v>
      </c>
      <c r="AR56" s="734"/>
      <c r="AS56" s="735"/>
      <c r="AT56" s="345"/>
      <c r="AU56" s="735"/>
      <c r="AV56" s="345"/>
      <c r="AW56" s="246"/>
      <c r="AX56" s="720"/>
      <c r="AY56" s="721"/>
      <c r="AZ56" s="722"/>
      <c r="BA56" s="721"/>
      <c r="BB56" s="723"/>
    </row>
    <row r="57" spans="2:54" s="736" customFormat="1" ht="24.75" customHeight="1">
      <c r="B57" s="737">
        <v>1</v>
      </c>
      <c r="C57" s="738">
        <v>2.381</v>
      </c>
      <c r="D57" s="739">
        <v>55</v>
      </c>
      <c r="E57" s="740">
        <f>C57+(D57/1000)</f>
        <v>2.436</v>
      </c>
      <c r="F57" s="741" t="s">
        <v>236</v>
      </c>
      <c r="G57" s="246"/>
      <c r="H57"/>
      <c r="I57"/>
      <c r="J57"/>
      <c r="K57"/>
      <c r="L57"/>
      <c r="M57" s="742"/>
      <c r="N57" s="83"/>
      <c r="O57" s="83"/>
      <c r="P57" s="743">
        <v>1</v>
      </c>
      <c r="Q57" s="102"/>
      <c r="R57" s="83"/>
      <c r="S57" s="495"/>
      <c r="T57" s="683"/>
      <c r="U57" s="744" t="s">
        <v>237</v>
      </c>
      <c r="V57" s="745"/>
      <c r="W57" s="730"/>
      <c r="X57" s="731" t="s">
        <v>238</v>
      </c>
      <c r="Y57" s="731" t="s">
        <v>239</v>
      </c>
      <c r="Z57" s="732"/>
      <c r="AA57" s="101"/>
      <c r="AB57" s="746" t="s">
        <v>19</v>
      </c>
      <c r="AC57" s="101"/>
      <c r="AD57" s="730"/>
      <c r="AE57" s="731" t="s">
        <v>240</v>
      </c>
      <c r="AF57" s="731" t="s">
        <v>239</v>
      </c>
      <c r="AG57" s="732"/>
      <c r="AH57" s="744" t="s">
        <v>237</v>
      </c>
      <c r="AI57" s="745"/>
      <c r="AJ57" s="747"/>
      <c r="AK57" s="742"/>
      <c r="AL57" s="83"/>
      <c r="AM57" s="83"/>
      <c r="AN57" s="743">
        <v>1</v>
      </c>
      <c r="AO57" s="102"/>
      <c r="AP57" s="83"/>
      <c r="AQ57" s="495"/>
      <c r="AR57" s="748"/>
      <c r="AS57" s="749"/>
      <c r="AT57" s="750"/>
      <c r="AU57" s="751"/>
      <c r="AV57" s="752"/>
      <c r="AW57" s="246"/>
      <c r="AX57" s="753">
        <v>9</v>
      </c>
      <c r="AY57" s="754">
        <v>3.337</v>
      </c>
      <c r="AZ57" s="739">
        <v>51</v>
      </c>
      <c r="BA57" s="740">
        <f>AY57+(AZ57/1000)</f>
        <v>3.3880000000000003</v>
      </c>
      <c r="BB57" s="741" t="s">
        <v>24</v>
      </c>
    </row>
    <row r="58" spans="2:54" s="736" customFormat="1" ht="24.75" customHeight="1">
      <c r="B58" s="737">
        <v>2</v>
      </c>
      <c r="C58" s="738">
        <v>2.408</v>
      </c>
      <c r="D58" s="739">
        <v>55</v>
      </c>
      <c r="E58" s="740">
        <f>C58+(D58/1000)</f>
        <v>2.463</v>
      </c>
      <c r="F58" s="741" t="s">
        <v>236</v>
      </c>
      <c r="G58" s="246"/>
      <c r="H58"/>
      <c r="I58"/>
      <c r="J58"/>
      <c r="K58"/>
      <c r="L58"/>
      <c r="M58" s="755">
        <v>2</v>
      </c>
      <c r="N58" s="756"/>
      <c r="O58" s="757">
        <v>40</v>
      </c>
      <c r="P58" s="758"/>
      <c r="Q58" s="757">
        <v>40</v>
      </c>
      <c r="R58" s="756"/>
      <c r="S58" s="759">
        <v>2</v>
      </c>
      <c r="T58" s="683"/>
      <c r="U58" s="760" t="s">
        <v>241</v>
      </c>
      <c r="V58" s="761"/>
      <c r="W58" s="730" t="s">
        <v>242</v>
      </c>
      <c r="X58" s="731">
        <v>2.888</v>
      </c>
      <c r="Y58" s="731">
        <v>3.319</v>
      </c>
      <c r="Z58" s="732">
        <f>(Y58-X58)*1000</f>
        <v>431.00000000000006</v>
      </c>
      <c r="AA58" s="101"/>
      <c r="AB58" s="83"/>
      <c r="AC58" s="101"/>
      <c r="AD58" s="730" t="s">
        <v>242</v>
      </c>
      <c r="AE58" s="731">
        <v>2.61</v>
      </c>
      <c r="AF58" s="731">
        <v>3.319</v>
      </c>
      <c r="AG58" s="732">
        <f>(AF58-AE58)*1000</f>
        <v>709.0000000000001</v>
      </c>
      <c r="AH58" s="760" t="s">
        <v>243</v>
      </c>
      <c r="AI58" s="761"/>
      <c r="AJ58" s="733"/>
      <c r="AK58" s="755">
        <v>2</v>
      </c>
      <c r="AL58" s="756"/>
      <c r="AM58" s="757">
        <v>30</v>
      </c>
      <c r="AN58" s="758"/>
      <c r="AO58" s="757">
        <v>30</v>
      </c>
      <c r="AP58" s="756"/>
      <c r="AQ58" s="759">
        <v>2</v>
      </c>
      <c r="AR58" s="748"/>
      <c r="AS58" s="749"/>
      <c r="AT58" s="750"/>
      <c r="AU58" s="751"/>
      <c r="AV58" s="752"/>
      <c r="AW58" s="246"/>
      <c r="AX58" s="753">
        <v>10</v>
      </c>
      <c r="AY58" s="754">
        <v>3.373</v>
      </c>
      <c r="AZ58" s="739">
        <v>-51</v>
      </c>
      <c r="BA58" s="740">
        <f>AY58+(AZ58/1000)</f>
        <v>3.322</v>
      </c>
      <c r="BB58" s="741" t="s">
        <v>24</v>
      </c>
    </row>
    <row r="59" spans="2:54" s="736" customFormat="1" ht="24.75" customHeight="1">
      <c r="B59" s="737">
        <v>3</v>
      </c>
      <c r="C59" s="738">
        <v>2.451</v>
      </c>
      <c r="D59" s="739">
        <v>-55</v>
      </c>
      <c r="E59" s="740">
        <f>C59+(D59/1000)</f>
        <v>2.396</v>
      </c>
      <c r="F59" s="741" t="s">
        <v>236</v>
      </c>
      <c r="G59" s="246"/>
      <c r="H59"/>
      <c r="I59"/>
      <c r="J59"/>
      <c r="K59"/>
      <c r="L59"/>
      <c r="M59" s="724">
        <v>1</v>
      </c>
      <c r="N59" s="102"/>
      <c r="O59" s="725">
        <v>40</v>
      </c>
      <c r="P59" s="726"/>
      <c r="Q59" s="725">
        <v>40</v>
      </c>
      <c r="R59" s="102"/>
      <c r="S59" s="727">
        <v>1</v>
      </c>
      <c r="T59" s="683"/>
      <c r="U59" s="744" t="s">
        <v>244</v>
      </c>
      <c r="V59" s="745"/>
      <c r="W59" s="730"/>
      <c r="X59" s="731" t="s">
        <v>245</v>
      </c>
      <c r="Y59" s="731" t="s">
        <v>246</v>
      </c>
      <c r="Z59" s="732"/>
      <c r="AA59" s="101"/>
      <c r="AB59" s="762" t="s">
        <v>247</v>
      </c>
      <c r="AC59" s="101"/>
      <c r="AD59" s="730"/>
      <c r="AE59" s="731" t="s">
        <v>248</v>
      </c>
      <c r="AF59" s="731" t="s">
        <v>246</v>
      </c>
      <c r="AG59" s="732"/>
      <c r="AH59" s="744" t="s">
        <v>244</v>
      </c>
      <c r="AI59" s="745"/>
      <c r="AJ59" s="747"/>
      <c r="AK59" s="742"/>
      <c r="AL59" s="83"/>
      <c r="AM59" s="83"/>
      <c r="AN59" s="83"/>
      <c r="AO59" s="83"/>
      <c r="AP59" s="83"/>
      <c r="AQ59" s="82"/>
      <c r="AR59" s="748"/>
      <c r="AS59" s="749"/>
      <c r="AT59" s="750"/>
      <c r="AU59" s="751"/>
      <c r="AV59" s="752"/>
      <c r="AW59" s="246"/>
      <c r="AX59" s="753">
        <v>11</v>
      </c>
      <c r="AY59" s="754">
        <v>3.4</v>
      </c>
      <c r="AZ59" s="739">
        <v>-51</v>
      </c>
      <c r="BA59" s="740">
        <f>AY59+(AZ59/1000)</f>
        <v>3.3489999999999998</v>
      </c>
      <c r="BB59" s="741" t="s">
        <v>24</v>
      </c>
    </row>
    <row r="60" spans="2:54" s="736" customFormat="1" ht="24.75" customHeight="1">
      <c r="B60" s="753"/>
      <c r="C60" s="754"/>
      <c r="D60" s="739"/>
      <c r="E60" s="740"/>
      <c r="F60" s="741"/>
      <c r="G60" s="246"/>
      <c r="H60"/>
      <c r="I60"/>
      <c r="J60"/>
      <c r="K60"/>
      <c r="L60"/>
      <c r="M60" s="742"/>
      <c r="N60" s="83"/>
      <c r="O60" s="83"/>
      <c r="P60" s="743">
        <v>2</v>
      </c>
      <c r="Q60" s="102"/>
      <c r="R60" s="83"/>
      <c r="S60" s="495"/>
      <c r="T60" s="683"/>
      <c r="U60" s="763" t="s">
        <v>249</v>
      </c>
      <c r="V60" s="745"/>
      <c r="W60" s="730" t="s">
        <v>250</v>
      </c>
      <c r="X60" s="731">
        <v>2.618</v>
      </c>
      <c r="Y60" s="731">
        <v>3.289</v>
      </c>
      <c r="Z60" s="732">
        <f>(Y60-X60)*1000</f>
        <v>671.0000000000002</v>
      </c>
      <c r="AA60" s="101"/>
      <c r="AB60" s="764" t="s">
        <v>251</v>
      </c>
      <c r="AC60" s="101"/>
      <c r="AD60" s="730" t="s">
        <v>250</v>
      </c>
      <c r="AE60" s="731">
        <v>2.588</v>
      </c>
      <c r="AF60" s="731">
        <v>3.289</v>
      </c>
      <c r="AG60" s="732">
        <f>(AF60-AE60)*1000</f>
        <v>701.0000000000001</v>
      </c>
      <c r="AH60" s="763" t="s">
        <v>249</v>
      </c>
      <c r="AI60" s="745"/>
      <c r="AJ60" s="733"/>
      <c r="AK60" s="765"/>
      <c r="AL60" s="766"/>
      <c r="AM60" s="766"/>
      <c r="AN60" s="766"/>
      <c r="AO60" s="766"/>
      <c r="AP60" s="766"/>
      <c r="AQ60" s="767"/>
      <c r="AR60" s="748"/>
      <c r="AS60" s="749"/>
      <c r="AT60" s="750"/>
      <c r="AU60" s="751"/>
      <c r="AV60" s="752"/>
      <c r="AW60" s="246"/>
      <c r="AX60" s="753"/>
      <c r="AY60" s="754"/>
      <c r="AZ60" s="739"/>
      <c r="BA60" s="740"/>
      <c r="BB60" s="741"/>
    </row>
    <row r="61" spans="2:54" s="736" customFormat="1" ht="24.75" customHeight="1" thickBot="1">
      <c r="B61" s="753">
        <v>4</v>
      </c>
      <c r="C61" s="754">
        <v>2.485</v>
      </c>
      <c r="D61" s="739">
        <v>-55</v>
      </c>
      <c r="E61" s="740">
        <f>C61+(D61/1000)</f>
        <v>2.4299999999999997</v>
      </c>
      <c r="F61" s="741" t="s">
        <v>236</v>
      </c>
      <c r="G61" s="246"/>
      <c r="H61"/>
      <c r="I61"/>
      <c r="J61"/>
      <c r="K61"/>
      <c r="L61"/>
      <c r="M61" s="755">
        <v>2</v>
      </c>
      <c r="N61" s="756"/>
      <c r="O61" s="757" t="s">
        <v>233</v>
      </c>
      <c r="P61" s="768"/>
      <c r="Q61" s="757" t="s">
        <v>233</v>
      </c>
      <c r="R61" s="756"/>
      <c r="S61" s="759">
        <v>2</v>
      </c>
      <c r="T61" s="683"/>
      <c r="U61" s="769"/>
      <c r="V61" s="495"/>
      <c r="W61" s="730"/>
      <c r="X61" s="731" t="s">
        <v>252</v>
      </c>
      <c r="Y61" s="731" t="s">
        <v>253</v>
      </c>
      <c r="Z61" s="732"/>
      <c r="AA61" s="101"/>
      <c r="AB61" s="669"/>
      <c r="AC61" s="101"/>
      <c r="AD61" s="770"/>
      <c r="AE61" s="771" t="s">
        <v>254</v>
      </c>
      <c r="AF61" s="771" t="s">
        <v>253</v>
      </c>
      <c r="AG61" s="772"/>
      <c r="AH61" s="769"/>
      <c r="AI61" s="495"/>
      <c r="AJ61" s="733"/>
      <c r="AK61" s="724">
        <v>1</v>
      </c>
      <c r="AL61" s="102"/>
      <c r="AM61" s="725">
        <v>30</v>
      </c>
      <c r="AN61" s="726"/>
      <c r="AO61" s="725">
        <v>30</v>
      </c>
      <c r="AP61" s="102"/>
      <c r="AQ61" s="727">
        <v>1</v>
      </c>
      <c r="AR61" s="773"/>
      <c r="AS61" s="774"/>
      <c r="AT61" s="750"/>
      <c r="AU61" s="751"/>
      <c r="AV61" s="752"/>
      <c r="AW61" s="246"/>
      <c r="AX61" s="737">
        <v>12</v>
      </c>
      <c r="AY61" s="738">
        <v>3.441</v>
      </c>
      <c r="AZ61" s="739">
        <v>51</v>
      </c>
      <c r="BA61" s="740">
        <f>AY61+(AZ61/1000)</f>
        <v>3.492</v>
      </c>
      <c r="BB61" s="741" t="s">
        <v>24</v>
      </c>
    </row>
    <row r="62" spans="2:54" s="736" customFormat="1" ht="24.75" customHeight="1">
      <c r="B62" s="753">
        <v>5</v>
      </c>
      <c r="C62" s="754">
        <v>2.485</v>
      </c>
      <c r="D62" s="739">
        <v>55</v>
      </c>
      <c r="E62" s="740">
        <f>C62+(D62/1000)</f>
        <v>2.54</v>
      </c>
      <c r="F62" s="741" t="s">
        <v>236</v>
      </c>
      <c r="G62" s="246"/>
      <c r="H62"/>
      <c r="I62"/>
      <c r="J62"/>
      <c r="K62"/>
      <c r="L62"/>
      <c r="M62" s="724">
        <v>1</v>
      </c>
      <c r="N62" s="102"/>
      <c r="O62" s="725">
        <v>40</v>
      </c>
      <c r="P62" s="726"/>
      <c r="Q62" s="725">
        <v>40</v>
      </c>
      <c r="R62" s="102"/>
      <c r="S62" s="727">
        <v>1</v>
      </c>
      <c r="T62" s="683"/>
      <c r="U62" s="696" t="s">
        <v>223</v>
      </c>
      <c r="V62" s="697"/>
      <c r="W62" s="730"/>
      <c r="X62" s="731"/>
      <c r="Y62" s="731"/>
      <c r="Z62" s="732"/>
      <c r="AA62" s="101"/>
      <c r="AB62" s="775" t="s">
        <v>255</v>
      </c>
      <c r="AC62" s="101"/>
      <c r="AD62" s="776" t="s">
        <v>256</v>
      </c>
      <c r="AE62" s="699"/>
      <c r="AF62" s="700"/>
      <c r="AG62" s="701" t="s">
        <v>224</v>
      </c>
      <c r="AH62" s="777"/>
      <c r="AI62" s="495"/>
      <c r="AJ62" s="733"/>
      <c r="AK62" s="742"/>
      <c r="AL62" s="83"/>
      <c r="AM62" s="83"/>
      <c r="AN62" s="743">
        <v>2</v>
      </c>
      <c r="AO62" s="102"/>
      <c r="AP62" s="83"/>
      <c r="AQ62" s="495"/>
      <c r="AR62" s="773"/>
      <c r="AS62" s="774"/>
      <c r="AT62" s="750"/>
      <c r="AU62" s="751"/>
      <c r="AV62" s="752"/>
      <c r="AW62" s="246"/>
      <c r="AX62" s="737">
        <v>13</v>
      </c>
      <c r="AY62" s="738">
        <v>3.484</v>
      </c>
      <c r="AZ62" s="739">
        <v>-51</v>
      </c>
      <c r="BA62" s="740">
        <f>AY62+(AZ62/1000)</f>
        <v>3.433</v>
      </c>
      <c r="BB62" s="741" t="s">
        <v>24</v>
      </c>
    </row>
    <row r="63" spans="2:54" s="736" customFormat="1" ht="24.75" customHeight="1" thickBot="1">
      <c r="B63" s="753">
        <v>6</v>
      </c>
      <c r="C63" s="754">
        <v>2.519</v>
      </c>
      <c r="D63" s="739">
        <v>55</v>
      </c>
      <c r="E63" s="740">
        <f>C63+(D63/1000)</f>
        <v>2.5740000000000003</v>
      </c>
      <c r="F63" s="741" t="s">
        <v>236</v>
      </c>
      <c r="G63" s="246"/>
      <c r="H63"/>
      <c r="I63"/>
      <c r="J63"/>
      <c r="K63"/>
      <c r="L63"/>
      <c r="M63" s="742"/>
      <c r="N63" s="83"/>
      <c r="O63" s="83"/>
      <c r="P63" s="743">
        <v>3</v>
      </c>
      <c r="Q63" s="102"/>
      <c r="R63" s="83"/>
      <c r="S63" s="495"/>
      <c r="T63" s="683"/>
      <c r="U63" s="713" t="s">
        <v>257</v>
      </c>
      <c r="V63" s="714"/>
      <c r="W63" s="730"/>
      <c r="X63" s="731"/>
      <c r="Y63" s="731"/>
      <c r="Z63" s="732"/>
      <c r="AA63" s="101"/>
      <c r="AB63" s="83"/>
      <c r="AC63" s="101"/>
      <c r="AD63" s="715" t="s">
        <v>9</v>
      </c>
      <c r="AE63" s="716" t="s">
        <v>10</v>
      </c>
      <c r="AF63" s="716" t="s">
        <v>11</v>
      </c>
      <c r="AG63" s="717" t="s">
        <v>12</v>
      </c>
      <c r="AH63" s="744"/>
      <c r="AI63" s="745"/>
      <c r="AJ63" s="733"/>
      <c r="AK63" s="755">
        <v>2</v>
      </c>
      <c r="AL63" s="756"/>
      <c r="AM63" s="757" t="s">
        <v>233</v>
      </c>
      <c r="AN63" s="768"/>
      <c r="AO63" s="757">
        <v>30</v>
      </c>
      <c r="AP63" s="756"/>
      <c r="AQ63" s="759">
        <v>2</v>
      </c>
      <c r="AR63" s="773"/>
      <c r="AS63" s="774"/>
      <c r="AT63" s="750"/>
      <c r="AU63" s="751"/>
      <c r="AV63" s="752"/>
      <c r="AW63" s="246"/>
      <c r="AX63" s="753"/>
      <c r="AY63" s="754"/>
      <c r="AZ63" s="739"/>
      <c r="BA63" s="740"/>
      <c r="BB63" s="741"/>
    </row>
    <row r="64" spans="2:54" s="736" customFormat="1" ht="24.75" customHeight="1" thickBot="1" thickTop="1">
      <c r="B64" s="753">
        <v>7</v>
      </c>
      <c r="C64" s="754">
        <v>2.555</v>
      </c>
      <c r="D64" s="739">
        <v>-51</v>
      </c>
      <c r="E64" s="740">
        <f>C64+(D64/1000)</f>
        <v>2.504</v>
      </c>
      <c r="F64" s="741" t="s">
        <v>236</v>
      </c>
      <c r="G64" s="246"/>
      <c r="H64"/>
      <c r="I64"/>
      <c r="J64"/>
      <c r="K64"/>
      <c r="L64"/>
      <c r="M64" s="755">
        <v>2</v>
      </c>
      <c r="N64" s="756"/>
      <c r="O64" s="757">
        <v>40</v>
      </c>
      <c r="P64" s="768"/>
      <c r="Q64" s="757">
        <v>40</v>
      </c>
      <c r="R64" s="756"/>
      <c r="S64" s="759">
        <v>2</v>
      </c>
      <c r="T64" s="683"/>
      <c r="U64" s="728" t="s">
        <v>258</v>
      </c>
      <c r="V64" s="729"/>
      <c r="W64" s="730"/>
      <c r="X64" s="731"/>
      <c r="Y64" s="731"/>
      <c r="Z64" s="732"/>
      <c r="AA64" s="101"/>
      <c r="AB64" s="83"/>
      <c r="AC64" s="101"/>
      <c r="AD64" s="730" t="s">
        <v>235</v>
      </c>
      <c r="AE64" s="731">
        <v>2.675</v>
      </c>
      <c r="AF64" s="731">
        <v>3.321</v>
      </c>
      <c r="AG64" s="732">
        <f>(AF64-AE64)*1000</f>
        <v>646.0000000000003</v>
      </c>
      <c r="AH64" s="778"/>
      <c r="AI64" s="82"/>
      <c r="AJ64" s="733"/>
      <c r="AK64" s="742"/>
      <c r="AL64" s="83"/>
      <c r="AM64" s="83"/>
      <c r="AN64" s="83"/>
      <c r="AO64" s="83"/>
      <c r="AP64" s="83"/>
      <c r="AQ64" s="82"/>
      <c r="AR64" s="748"/>
      <c r="AS64" s="749"/>
      <c r="AT64" s="750"/>
      <c r="AU64" s="751"/>
      <c r="AV64" s="752"/>
      <c r="AW64" s="246"/>
      <c r="AX64" s="753"/>
      <c r="AY64" s="754"/>
      <c r="AZ64" s="739"/>
      <c r="BA64" s="740"/>
      <c r="BB64" s="741"/>
    </row>
    <row r="65" spans="2:54" s="736" customFormat="1" ht="24.75" customHeight="1">
      <c r="B65" s="753">
        <v>8</v>
      </c>
      <c r="C65" s="754">
        <v>2.59</v>
      </c>
      <c r="D65" s="739">
        <v>-55</v>
      </c>
      <c r="E65" s="740">
        <f>C65+(D65/1000)</f>
        <v>2.5349999999999997</v>
      </c>
      <c r="F65" s="741" t="s">
        <v>236</v>
      </c>
      <c r="G65" s="246"/>
      <c r="H65"/>
      <c r="I65"/>
      <c r="J65"/>
      <c r="K65"/>
      <c r="L65"/>
      <c r="M65" s="691"/>
      <c r="N65" s="692"/>
      <c r="O65" s="693"/>
      <c r="P65" s="694" t="s">
        <v>259</v>
      </c>
      <c r="Q65" s="693"/>
      <c r="R65" s="693"/>
      <c r="S65" s="695"/>
      <c r="T65" s="683"/>
      <c r="U65" s="744" t="s">
        <v>237</v>
      </c>
      <c r="V65" s="745"/>
      <c r="W65" s="730"/>
      <c r="X65" s="731"/>
      <c r="Y65" s="731"/>
      <c r="Z65" s="732"/>
      <c r="AA65" s="101"/>
      <c r="AB65" s="83"/>
      <c r="AC65" s="101"/>
      <c r="AD65" s="730"/>
      <c r="AE65" s="731" t="s">
        <v>238</v>
      </c>
      <c r="AF65" s="731" t="s">
        <v>260</v>
      </c>
      <c r="AG65" s="732"/>
      <c r="AH65" s="742"/>
      <c r="AI65" s="82"/>
      <c r="AJ65" s="733"/>
      <c r="AK65" s="765"/>
      <c r="AL65" s="766"/>
      <c r="AM65" s="766"/>
      <c r="AN65" s="766"/>
      <c r="AO65" s="766"/>
      <c r="AP65" s="766"/>
      <c r="AQ65" s="767"/>
      <c r="AR65" s="748"/>
      <c r="AS65" s="749"/>
      <c r="AT65" s="750"/>
      <c r="AU65" s="751"/>
      <c r="AV65" s="752"/>
      <c r="AW65" s="246"/>
      <c r="AX65" s="753"/>
      <c r="AY65" s="754"/>
      <c r="AZ65" s="739"/>
      <c r="BA65" s="740"/>
      <c r="BB65" s="741"/>
    </row>
    <row r="66" spans="2:54" s="736" customFormat="1" ht="24.75" customHeight="1" thickBot="1">
      <c r="B66" s="753"/>
      <c r="C66" s="754"/>
      <c r="D66" s="739"/>
      <c r="E66" s="740"/>
      <c r="F66" s="741"/>
      <c r="G66" s="246"/>
      <c r="H66"/>
      <c r="I66"/>
      <c r="J66"/>
      <c r="K66"/>
      <c r="L66"/>
      <c r="M66" s="708"/>
      <c r="N66" s="709" t="s">
        <v>227</v>
      </c>
      <c r="O66" s="710"/>
      <c r="P66" s="711" t="s">
        <v>228</v>
      </c>
      <c r="Q66" s="710"/>
      <c r="R66" s="709" t="s">
        <v>229</v>
      </c>
      <c r="S66" s="712"/>
      <c r="T66" s="683"/>
      <c r="U66" s="760" t="s">
        <v>261</v>
      </c>
      <c r="V66" s="761"/>
      <c r="W66" s="730"/>
      <c r="X66" s="731"/>
      <c r="Y66" s="731"/>
      <c r="Z66" s="732"/>
      <c r="AA66" s="101"/>
      <c r="AB66" s="83"/>
      <c r="AC66" s="101"/>
      <c r="AD66" s="730" t="s">
        <v>242</v>
      </c>
      <c r="AE66" s="731">
        <v>2.888</v>
      </c>
      <c r="AF66" s="731">
        <v>3.319</v>
      </c>
      <c r="AG66" s="732">
        <f>(AF66-AE66)*1000</f>
        <v>431.00000000000006</v>
      </c>
      <c r="AH66" s="779"/>
      <c r="AI66" s="780"/>
      <c r="AJ66" s="733"/>
      <c r="AK66" s="724">
        <v>1</v>
      </c>
      <c r="AL66" s="102"/>
      <c r="AM66" s="725">
        <v>30</v>
      </c>
      <c r="AN66" s="726"/>
      <c r="AO66" s="725">
        <v>30</v>
      </c>
      <c r="AP66" s="102"/>
      <c r="AQ66" s="727">
        <v>1</v>
      </c>
      <c r="AR66" s="773"/>
      <c r="AS66" s="774"/>
      <c r="AT66" s="750"/>
      <c r="AU66" s="751"/>
      <c r="AV66" s="752"/>
      <c r="AW66" s="246"/>
      <c r="AX66" s="753"/>
      <c r="AY66" s="754"/>
      <c r="AZ66" s="739"/>
      <c r="BA66" s="740"/>
      <c r="BB66" s="741"/>
    </row>
    <row r="67" spans="2:54" s="736" customFormat="1" ht="24.75" customHeight="1" thickTop="1">
      <c r="B67" s="753"/>
      <c r="C67" s="754"/>
      <c r="D67" s="739"/>
      <c r="E67" s="740"/>
      <c r="F67" s="741"/>
      <c r="G67" s="246"/>
      <c r="H67"/>
      <c r="I67"/>
      <c r="J67"/>
      <c r="K67"/>
      <c r="L67"/>
      <c r="M67" s="724"/>
      <c r="N67" s="102"/>
      <c r="O67" s="725">
        <v>40</v>
      </c>
      <c r="P67" s="743">
        <v>1</v>
      </c>
      <c r="Q67" s="725">
        <v>40</v>
      </c>
      <c r="R67" s="781"/>
      <c r="S67" s="782"/>
      <c r="T67" s="683"/>
      <c r="U67" s="744" t="s">
        <v>244</v>
      </c>
      <c r="V67" s="745"/>
      <c r="W67" s="730"/>
      <c r="X67" s="731"/>
      <c r="Y67" s="731"/>
      <c r="Z67" s="732"/>
      <c r="AA67" s="101"/>
      <c r="AB67" s="83"/>
      <c r="AC67" s="101"/>
      <c r="AD67" s="730"/>
      <c r="AE67" s="731" t="s">
        <v>245</v>
      </c>
      <c r="AF67" s="731" t="s">
        <v>262</v>
      </c>
      <c r="AG67" s="732"/>
      <c r="AH67" s="777"/>
      <c r="AI67" s="495"/>
      <c r="AJ67" s="733"/>
      <c r="AK67" s="742"/>
      <c r="AL67" s="83"/>
      <c r="AM67" s="83"/>
      <c r="AN67" s="743">
        <v>3</v>
      </c>
      <c r="AO67" s="102"/>
      <c r="AP67" s="83"/>
      <c r="AQ67" s="495"/>
      <c r="AR67" s="773"/>
      <c r="AS67" s="774"/>
      <c r="AT67" s="750"/>
      <c r="AU67" s="751"/>
      <c r="AV67" s="752"/>
      <c r="AW67" s="246"/>
      <c r="AX67" s="753"/>
      <c r="AY67" s="754"/>
      <c r="AZ67" s="739"/>
      <c r="BA67" s="740"/>
      <c r="BB67" s="741"/>
    </row>
    <row r="68" spans="2:54" s="736" customFormat="1" ht="24.75" customHeight="1">
      <c r="B68" s="753"/>
      <c r="C68" s="754"/>
      <c r="D68" s="739"/>
      <c r="E68" s="740"/>
      <c r="F68" s="741"/>
      <c r="G68" s="246"/>
      <c r="H68"/>
      <c r="I68"/>
      <c r="J68"/>
      <c r="K68"/>
      <c r="L68"/>
      <c r="M68" s="724"/>
      <c r="N68" s="102"/>
      <c r="O68" s="725">
        <v>40</v>
      </c>
      <c r="P68" s="743">
        <v>2</v>
      </c>
      <c r="Q68" s="725">
        <v>40</v>
      </c>
      <c r="R68" s="781"/>
      <c r="S68" s="782"/>
      <c r="T68" s="683"/>
      <c r="U68" s="763" t="s">
        <v>249</v>
      </c>
      <c r="V68" s="745"/>
      <c r="W68" s="730"/>
      <c r="X68" s="731"/>
      <c r="Y68" s="731"/>
      <c r="Z68" s="732"/>
      <c r="AA68" s="101"/>
      <c r="AB68" s="83"/>
      <c r="AC68" s="101"/>
      <c r="AD68" s="730" t="s">
        <v>250</v>
      </c>
      <c r="AE68" s="731">
        <v>2.618</v>
      </c>
      <c r="AF68" s="731">
        <v>3.32</v>
      </c>
      <c r="AG68" s="732">
        <f>(AF68-AE68)*1000</f>
        <v>702</v>
      </c>
      <c r="AH68" s="744"/>
      <c r="AI68" s="745"/>
      <c r="AJ68" s="733"/>
      <c r="AK68" s="755">
        <v>2</v>
      </c>
      <c r="AL68" s="756"/>
      <c r="AM68" s="757">
        <v>30</v>
      </c>
      <c r="AN68" s="768"/>
      <c r="AO68" s="757">
        <v>30</v>
      </c>
      <c r="AP68" s="756"/>
      <c r="AQ68" s="759">
        <v>2</v>
      </c>
      <c r="AR68" s="773"/>
      <c r="AS68" s="774"/>
      <c r="AT68" s="750"/>
      <c r="AU68" s="751"/>
      <c r="AV68" s="752"/>
      <c r="AW68" s="246"/>
      <c r="AX68" s="753"/>
      <c r="AY68" s="754"/>
      <c r="AZ68" s="739"/>
      <c r="BA68" s="740"/>
      <c r="BB68" s="741"/>
    </row>
    <row r="69" spans="2:54" s="736" customFormat="1" ht="24.75" customHeight="1" thickBot="1">
      <c r="B69" s="783"/>
      <c r="C69" s="784"/>
      <c r="D69" s="785"/>
      <c r="E69" s="786"/>
      <c r="F69" s="787"/>
      <c r="G69" s="246"/>
      <c r="H69"/>
      <c r="I69"/>
      <c r="J69"/>
      <c r="K69"/>
      <c r="L69"/>
      <c r="M69" s="788"/>
      <c r="N69" s="207"/>
      <c r="O69" s="789" t="s">
        <v>233</v>
      </c>
      <c r="P69" s="790">
        <v>3</v>
      </c>
      <c r="Q69" s="789" t="s">
        <v>233</v>
      </c>
      <c r="R69" s="791"/>
      <c r="S69" s="574"/>
      <c r="T69" s="683"/>
      <c r="U69" s="792"/>
      <c r="V69" s="574"/>
      <c r="W69" s="793"/>
      <c r="X69" s="794"/>
      <c r="Y69" s="794"/>
      <c r="Z69" s="795"/>
      <c r="AA69" s="101"/>
      <c r="AB69" s="83"/>
      <c r="AC69" s="101"/>
      <c r="AD69" s="770"/>
      <c r="AE69" s="771" t="s">
        <v>252</v>
      </c>
      <c r="AF69" s="771" t="s">
        <v>263</v>
      </c>
      <c r="AG69" s="772"/>
      <c r="AH69" s="792"/>
      <c r="AI69" s="574"/>
      <c r="AJ69" s="733"/>
      <c r="AK69" s="796"/>
      <c r="AL69" s="207"/>
      <c r="AM69" s="789"/>
      <c r="AN69" s="797"/>
      <c r="AO69" s="789"/>
      <c r="AP69" s="207"/>
      <c r="AQ69" s="798"/>
      <c r="AR69" s="734"/>
      <c r="AS69" s="735"/>
      <c r="AT69" s="345"/>
      <c r="AU69" s="735"/>
      <c r="AV69" s="345"/>
      <c r="AW69" s="246"/>
      <c r="AX69" s="783"/>
      <c r="AY69" s="784"/>
      <c r="AZ69" s="785"/>
      <c r="BA69" s="786"/>
      <c r="BB69" s="787"/>
    </row>
    <row r="70" spans="20:49" s="83" customFormat="1" ht="12.75">
      <c r="T70" s="292"/>
      <c r="V70" s="345"/>
      <c r="AA70" s="101"/>
      <c r="AC70" s="101"/>
      <c r="AI70" s="292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20:36" ht="9.75" customHeight="1">
      <c r="T71" s="292"/>
      <c r="U71" s="83"/>
      <c r="V71" s="345"/>
      <c r="AB71" s="83"/>
      <c r="AC71" s="101"/>
      <c r="AI71" s="292"/>
      <c r="AJ71" s="83"/>
    </row>
    <row r="72" spans="20:36" ht="12.75">
      <c r="T72" s="292"/>
      <c r="U72" s="83"/>
      <c r="V72" s="345"/>
      <c r="AI72" s="292"/>
      <c r="AJ72" s="83"/>
    </row>
    <row r="73" spans="20:36" ht="12.75">
      <c r="T73" s="683"/>
      <c r="U73" s="345"/>
      <c r="V73" s="345"/>
      <c r="AI73" s="292"/>
      <c r="AJ73" s="83"/>
    </row>
    <row r="74" spans="20:36" ht="12.75">
      <c r="T74" s="683"/>
      <c r="U74" s="345"/>
      <c r="V74" s="345"/>
      <c r="AI74" s="292"/>
      <c r="AJ74" s="83"/>
    </row>
    <row r="75" spans="20:22" ht="12.75">
      <c r="T75" s="345"/>
      <c r="U75" s="345"/>
      <c r="V75" s="345"/>
    </row>
    <row r="76" spans="20:22" ht="12.75">
      <c r="T76" s="345"/>
      <c r="U76" s="345"/>
      <c r="V76" s="345"/>
    </row>
    <row r="77" spans="20:22" ht="12.75">
      <c r="T77" s="345"/>
      <c r="U77" s="345"/>
      <c r="V77" s="345"/>
    </row>
    <row r="78" spans="20:22" ht="12.75">
      <c r="T78" s="345"/>
      <c r="U78" s="345"/>
      <c r="V78" s="345"/>
    </row>
    <row r="79" spans="20:22" ht="12.75">
      <c r="T79" s="345"/>
      <c r="U79" s="345"/>
      <c r="V79" s="345"/>
    </row>
    <row r="80" spans="20:22" ht="12.75">
      <c r="T80" s="345"/>
      <c r="U80" s="345"/>
      <c r="V80" s="345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blackAndWhite="1" fitToHeight="3" horizontalDpi="120" verticalDpi="120" orientation="portrait" pageOrder="overThenDown" paperSize="9" scale="53" r:id="rId4"/>
  <drawing r:id="rId3"/>
  <legacyDrawing r:id="rId2"/>
  <oleObjects>
    <oleObject progId="Paint.Picture" shapeId="230729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12" t="s">
        <v>0</v>
      </c>
      <c r="C4" s="359" t="s">
        <v>77</v>
      </c>
      <c r="D4" s="13"/>
      <c r="E4" s="11"/>
      <c r="F4" s="11"/>
      <c r="G4" s="11"/>
      <c r="H4" s="11"/>
      <c r="I4" s="13"/>
      <c r="J4" s="255" t="s">
        <v>79</v>
      </c>
      <c r="K4" s="13"/>
      <c r="L4" s="14"/>
      <c r="M4" s="13"/>
      <c r="N4" s="13"/>
      <c r="O4" s="13"/>
      <c r="P4" s="14"/>
      <c r="Q4" s="15" t="s">
        <v>1</v>
      </c>
      <c r="R4" s="254">
        <v>583666</v>
      </c>
      <c r="S4" s="14"/>
      <c r="T4" s="13"/>
      <c r="U4" s="16"/>
      <c r="V4" s="16"/>
    </row>
    <row r="5" spans="2:22" s="18" customFormat="1" ht="10.5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H8" s="35"/>
      <c r="I8" s="35"/>
      <c r="J8" s="36" t="s">
        <v>132</v>
      </c>
      <c r="K8" s="35"/>
      <c r="L8" s="35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4"/>
      <c r="I9" s="34"/>
      <c r="J9" s="161" t="s">
        <v>55</v>
      </c>
      <c r="K9" s="34"/>
      <c r="L9" s="34"/>
      <c r="M9" s="34"/>
      <c r="N9" s="34"/>
      <c r="O9" s="34"/>
      <c r="P9" s="805" t="s">
        <v>42</v>
      </c>
      <c r="Q9" s="805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61" t="s">
        <v>56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57">
        <v>3.221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43</v>
      </c>
      <c r="D15" s="34"/>
      <c r="E15" s="34"/>
      <c r="F15" s="34"/>
      <c r="G15" s="34"/>
      <c r="H15" s="34"/>
      <c r="J15" s="173" t="s">
        <v>67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4"/>
      <c r="D16" s="34"/>
      <c r="E16" s="34"/>
      <c r="F16" s="34"/>
      <c r="G16" s="34"/>
      <c r="H16" s="34"/>
      <c r="I16" s="34"/>
      <c r="J16" s="256" t="s">
        <v>57</v>
      </c>
      <c r="K16" s="34"/>
      <c r="L16" s="34"/>
      <c r="M16" s="34"/>
      <c r="N16" s="34"/>
      <c r="O16" s="34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243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26</v>
      </c>
      <c r="D19" s="34"/>
      <c r="E19" s="34"/>
      <c r="F19" s="34"/>
      <c r="G19" s="34"/>
      <c r="H19" s="34"/>
      <c r="J19" s="125" t="s">
        <v>36</v>
      </c>
      <c r="L19" s="34"/>
      <c r="M19" s="46"/>
      <c r="N19" s="46"/>
      <c r="O19" s="34"/>
      <c r="P19" s="805" t="s">
        <v>29</v>
      </c>
      <c r="Q19" s="805"/>
      <c r="R19" s="37"/>
      <c r="S19" s="31"/>
      <c r="T19" s="9"/>
      <c r="U19" s="7"/>
    </row>
    <row r="20" spans="1:21" ht="21" customHeight="1">
      <c r="A20" s="27"/>
      <c r="B20" s="32"/>
      <c r="C20" s="39" t="s">
        <v>27</v>
      </c>
      <c r="D20" s="34"/>
      <c r="E20" s="34"/>
      <c r="F20" s="34"/>
      <c r="G20" s="34"/>
      <c r="H20" s="34"/>
      <c r="J20" s="126" t="s">
        <v>28</v>
      </c>
      <c r="L20" s="34"/>
      <c r="M20" s="46"/>
      <c r="N20" s="46"/>
      <c r="O20" s="34"/>
      <c r="P20" s="805" t="s">
        <v>30</v>
      </c>
      <c r="Q20" s="805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230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0.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25</v>
      </c>
      <c r="D24" s="34"/>
      <c r="E24" s="34"/>
      <c r="G24" s="135"/>
      <c r="J24" s="135" t="s">
        <v>80</v>
      </c>
      <c r="M24" s="135"/>
      <c r="O24" s="135"/>
      <c r="P24" s="34"/>
      <c r="Q24" s="34"/>
      <c r="R24" s="37"/>
      <c r="S24" s="31"/>
      <c r="T24" s="9"/>
      <c r="U24" s="7"/>
    </row>
    <row r="25" spans="1:21" ht="24" customHeight="1">
      <c r="A25" s="27"/>
      <c r="B25" s="32"/>
      <c r="C25" s="38" t="s">
        <v>3</v>
      </c>
      <c r="D25" s="34"/>
      <c r="E25" s="34"/>
      <c r="F25" s="258"/>
      <c r="G25" s="259"/>
      <c r="H25" s="258"/>
      <c r="I25" s="36"/>
      <c r="J25" s="36" t="s">
        <v>81</v>
      </c>
      <c r="K25" s="35"/>
      <c r="L25" s="258"/>
      <c r="M25" s="259"/>
      <c r="N25" s="258"/>
      <c r="O25" s="259"/>
      <c r="P25" s="258"/>
      <c r="Q25" s="34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F26" s="34"/>
      <c r="G26" s="161"/>
      <c r="H26" s="34"/>
      <c r="J26" s="161" t="s">
        <v>82</v>
      </c>
      <c r="K26" s="161"/>
      <c r="L26" s="34"/>
      <c r="M26" s="161"/>
      <c r="N26" s="34"/>
      <c r="O26" s="161"/>
      <c r="P26" s="34"/>
      <c r="Q26" s="34"/>
      <c r="R26" s="37"/>
      <c r="S26" s="31"/>
      <c r="T26" s="9"/>
      <c r="U26" s="7"/>
    </row>
    <row r="27" spans="1:21" ht="10.5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10"/>
      <c r="C28" s="211" t="s">
        <v>48</v>
      </c>
      <c r="D28" s="212"/>
      <c r="E28" s="212"/>
      <c r="F28" s="42"/>
      <c r="G28" s="213"/>
      <c r="H28" s="42"/>
      <c r="I28" s="42"/>
      <c r="J28" s="213">
        <v>14</v>
      </c>
      <c r="K28" s="213"/>
      <c r="L28" s="42"/>
      <c r="M28" s="228"/>
      <c r="N28" s="42"/>
      <c r="O28" s="228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26</v>
      </c>
      <c r="D30" s="34"/>
      <c r="E30" s="34"/>
      <c r="F30" s="125"/>
      <c r="G30" s="34"/>
      <c r="H30" s="39"/>
      <c r="J30" s="125" t="s">
        <v>36</v>
      </c>
      <c r="K30" s="34"/>
      <c r="L30" s="805"/>
      <c r="M30" s="805"/>
      <c r="N30" s="125"/>
      <c r="O30" s="229"/>
      <c r="P30" s="805" t="s">
        <v>29</v>
      </c>
      <c r="Q30" s="805"/>
      <c r="R30" s="37"/>
      <c r="S30" s="31"/>
      <c r="T30" s="9"/>
      <c r="U30" s="7"/>
    </row>
    <row r="31" spans="1:21" ht="21" customHeight="1">
      <c r="A31" s="27"/>
      <c r="B31" s="32"/>
      <c r="C31" s="39" t="s">
        <v>27</v>
      </c>
      <c r="D31" s="34"/>
      <c r="E31" s="34"/>
      <c r="F31" s="126"/>
      <c r="G31" s="34"/>
      <c r="H31" s="39"/>
      <c r="J31" s="126" t="s">
        <v>28</v>
      </c>
      <c r="K31" s="34"/>
      <c r="L31" s="805"/>
      <c r="M31" s="805"/>
      <c r="N31" s="46"/>
      <c r="O31" s="46"/>
      <c r="P31" s="805" t="s">
        <v>30</v>
      </c>
      <c r="Q31" s="805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806" t="s">
        <v>8</v>
      </c>
      <c r="E34" s="807"/>
      <c r="F34" s="807"/>
      <c r="G34" s="807"/>
      <c r="H34" s="56"/>
      <c r="I34" s="57"/>
      <c r="J34" s="58"/>
      <c r="K34" s="55"/>
      <c r="L34" s="56"/>
      <c r="M34" s="806" t="s">
        <v>8</v>
      </c>
      <c r="N34" s="806"/>
      <c r="O34" s="806"/>
      <c r="P34" s="806"/>
      <c r="Q34" s="56"/>
      <c r="R34" s="57"/>
      <c r="S34" s="31"/>
    </row>
    <row r="35" spans="1:20" s="64" customFormat="1" ht="21" customHeight="1" thickBot="1">
      <c r="A35" s="59"/>
      <c r="B35" s="60" t="s">
        <v>9</v>
      </c>
      <c r="C35" s="61" t="s">
        <v>10</v>
      </c>
      <c r="D35" s="61" t="s">
        <v>11</v>
      </c>
      <c r="E35" s="62" t="s">
        <v>12</v>
      </c>
      <c r="F35" s="808" t="s">
        <v>13</v>
      </c>
      <c r="G35" s="809"/>
      <c r="H35" s="809"/>
      <c r="I35" s="810"/>
      <c r="J35" s="58"/>
      <c r="K35" s="60" t="s">
        <v>9</v>
      </c>
      <c r="L35" s="61" t="s">
        <v>10</v>
      </c>
      <c r="M35" s="61" t="s">
        <v>11</v>
      </c>
      <c r="N35" s="62" t="s">
        <v>12</v>
      </c>
      <c r="O35" s="808" t="s">
        <v>13</v>
      </c>
      <c r="P35" s="809"/>
      <c r="Q35" s="809"/>
      <c r="R35" s="810"/>
      <c r="S35" s="63"/>
      <c r="T35" s="5"/>
    </row>
    <row r="36" spans="1:20" s="193" customFormat="1" ht="18" customHeight="1" thickTop="1">
      <c r="A36" s="27"/>
      <c r="B36" s="65"/>
      <c r="C36" s="66"/>
      <c r="D36" s="174"/>
      <c r="E36" s="67"/>
      <c r="F36" s="68"/>
      <c r="G36" s="69"/>
      <c r="H36" s="69"/>
      <c r="I36" s="70"/>
      <c r="J36" s="58"/>
      <c r="K36" s="65"/>
      <c r="L36" s="66"/>
      <c r="M36" s="174"/>
      <c r="N36" s="67"/>
      <c r="O36" s="68"/>
      <c r="P36" s="69"/>
      <c r="Q36" s="69"/>
      <c r="R36" s="70"/>
      <c r="S36" s="191"/>
      <c r="T36" s="192"/>
    </row>
    <row r="37" spans="1:20" s="193" customFormat="1" ht="21" customHeight="1">
      <c r="A37" s="27"/>
      <c r="B37" s="165">
        <v>501</v>
      </c>
      <c r="C37" s="214">
        <v>2.679</v>
      </c>
      <c r="D37" s="214">
        <v>3.318</v>
      </c>
      <c r="E37" s="215">
        <f>(D37-C37)*1000</f>
        <v>639.0000000000002</v>
      </c>
      <c r="F37" s="802" t="s">
        <v>49</v>
      </c>
      <c r="G37" s="803"/>
      <c r="H37" s="803"/>
      <c r="I37" s="804"/>
      <c r="J37" s="58"/>
      <c r="K37" s="360" t="s">
        <v>90</v>
      </c>
      <c r="L37" s="214">
        <v>2.679</v>
      </c>
      <c r="M37" s="214">
        <v>3.808</v>
      </c>
      <c r="N37" s="215">
        <f>(M37-L37)*1000</f>
        <v>1129</v>
      </c>
      <c r="O37" s="802" t="s">
        <v>49</v>
      </c>
      <c r="P37" s="803"/>
      <c r="Q37" s="803"/>
      <c r="R37" s="804"/>
      <c r="S37" s="191"/>
      <c r="T37" s="192"/>
    </row>
    <row r="38" spans="1:20" s="193" customFormat="1" ht="21" customHeight="1">
      <c r="A38" s="27"/>
      <c r="B38" s="65"/>
      <c r="C38" s="194"/>
      <c r="D38" s="195"/>
      <c r="E38" s="196"/>
      <c r="F38" s="799" t="s">
        <v>83</v>
      </c>
      <c r="G38" s="800"/>
      <c r="H38" s="800"/>
      <c r="I38" s="801"/>
      <c r="J38" s="58"/>
      <c r="K38" s="165"/>
      <c r="L38" s="66"/>
      <c r="M38" s="174"/>
      <c r="N38" s="67"/>
      <c r="O38" s="799" t="s">
        <v>83</v>
      </c>
      <c r="P38" s="800"/>
      <c r="Q38" s="800"/>
      <c r="R38" s="801"/>
      <c r="S38" s="191"/>
      <c r="T38" s="192"/>
    </row>
    <row r="39" spans="1:20" s="193" customFormat="1" ht="12.75" customHeight="1">
      <c r="A39" s="27"/>
      <c r="B39" s="65"/>
      <c r="C39" s="194"/>
      <c r="D39" s="195"/>
      <c r="E39" s="196"/>
      <c r="F39" s="234"/>
      <c r="G39" s="235"/>
      <c r="H39" s="235"/>
      <c r="I39" s="236"/>
      <c r="J39" s="58"/>
      <c r="K39" s="165"/>
      <c r="L39" s="214"/>
      <c r="M39" s="214"/>
      <c r="N39" s="215"/>
      <c r="O39" s="237"/>
      <c r="P39" s="238"/>
      <c r="Q39" s="238"/>
      <c r="R39" s="239"/>
      <c r="S39" s="191"/>
      <c r="T39" s="192"/>
    </row>
    <row r="40" spans="1:20" s="193" customFormat="1" ht="21" customHeight="1">
      <c r="A40" s="27"/>
      <c r="B40" s="165">
        <v>502</v>
      </c>
      <c r="C40" s="214">
        <v>2.868</v>
      </c>
      <c r="D40" s="214">
        <v>3.319</v>
      </c>
      <c r="E40" s="215">
        <f>(D40-C40)*1000</f>
        <v>451.00000000000006</v>
      </c>
      <c r="F40" s="802" t="s">
        <v>49</v>
      </c>
      <c r="G40" s="803"/>
      <c r="H40" s="803"/>
      <c r="I40" s="804"/>
      <c r="J40" s="58"/>
      <c r="K40" s="360" t="s">
        <v>91</v>
      </c>
      <c r="L40" s="214">
        <v>2.868</v>
      </c>
      <c r="M40" s="214">
        <v>3.808</v>
      </c>
      <c r="N40" s="215">
        <f>(M40-L40)*1000</f>
        <v>940</v>
      </c>
      <c r="O40" s="802" t="s">
        <v>49</v>
      </c>
      <c r="P40" s="803"/>
      <c r="Q40" s="803"/>
      <c r="R40" s="804"/>
      <c r="S40" s="191"/>
      <c r="T40" s="192"/>
    </row>
    <row r="41" spans="1:20" s="193" customFormat="1" ht="21" customHeight="1">
      <c r="A41" s="27"/>
      <c r="B41" s="165"/>
      <c r="C41" s="214"/>
      <c r="D41" s="214"/>
      <c r="E41" s="215"/>
      <c r="F41" s="799" t="s">
        <v>89</v>
      </c>
      <c r="G41" s="800"/>
      <c r="H41" s="800"/>
      <c r="I41" s="801"/>
      <c r="J41" s="58"/>
      <c r="K41" s="165"/>
      <c r="L41" s="66"/>
      <c r="M41" s="174"/>
      <c r="N41" s="67"/>
      <c r="O41" s="799" t="s">
        <v>84</v>
      </c>
      <c r="P41" s="800"/>
      <c r="Q41" s="800"/>
      <c r="R41" s="801"/>
      <c r="S41" s="191"/>
      <c r="T41" s="192"/>
    </row>
    <row r="42" spans="1:20" s="193" customFormat="1" ht="12.75" customHeight="1">
      <c r="A42" s="27"/>
      <c r="B42" s="260"/>
      <c r="C42" s="214"/>
      <c r="D42" s="214"/>
      <c r="E42" s="215"/>
      <c r="F42" s="231"/>
      <c r="G42" s="232"/>
      <c r="H42" s="232"/>
      <c r="I42" s="233"/>
      <c r="J42" s="58"/>
      <c r="K42" s="165"/>
      <c r="L42" s="214"/>
      <c r="M42" s="214"/>
      <c r="N42" s="215"/>
      <c r="O42" s="237"/>
      <c r="P42" s="238"/>
      <c r="Q42" s="238"/>
      <c r="R42" s="239"/>
      <c r="S42" s="191"/>
      <c r="T42" s="192"/>
    </row>
    <row r="43" spans="1:20" s="193" customFormat="1" ht="21" customHeight="1">
      <c r="A43" s="27"/>
      <c r="B43" s="165">
        <v>503</v>
      </c>
      <c r="C43" s="214">
        <v>2.665</v>
      </c>
      <c r="D43" s="214">
        <v>3.282</v>
      </c>
      <c r="E43" s="215">
        <f>(D43-C43)*1000</f>
        <v>617</v>
      </c>
      <c r="F43" s="802" t="s">
        <v>49</v>
      </c>
      <c r="G43" s="803"/>
      <c r="H43" s="803"/>
      <c r="I43" s="804"/>
      <c r="J43" s="58"/>
      <c r="K43" s="360"/>
      <c r="L43" s="214"/>
      <c r="M43" s="214"/>
      <c r="N43" s="215"/>
      <c r="O43" s="231"/>
      <c r="P43" s="232"/>
      <c r="Q43" s="232"/>
      <c r="R43" s="233"/>
      <c r="S43" s="191"/>
      <c r="T43" s="192"/>
    </row>
    <row r="44" spans="1:20" s="193" customFormat="1" ht="21" customHeight="1">
      <c r="A44" s="27"/>
      <c r="B44" s="165"/>
      <c r="C44" s="214"/>
      <c r="D44" s="214"/>
      <c r="E44" s="215"/>
      <c r="F44" s="799" t="s">
        <v>85</v>
      </c>
      <c r="G44" s="800"/>
      <c r="H44" s="800"/>
      <c r="I44" s="801"/>
      <c r="J44" s="58"/>
      <c r="K44" s="165"/>
      <c r="L44" s="66"/>
      <c r="M44" s="174"/>
      <c r="N44" s="67"/>
      <c r="O44" s="234"/>
      <c r="P44" s="235"/>
      <c r="Q44" s="235"/>
      <c r="R44" s="236"/>
      <c r="S44" s="191"/>
      <c r="T44" s="192"/>
    </row>
    <row r="45" spans="1:20" s="193" customFormat="1" ht="12.75" customHeight="1">
      <c r="A45" s="27"/>
      <c r="B45" s="165"/>
      <c r="C45" s="214"/>
      <c r="D45" s="214"/>
      <c r="E45" s="215">
        <f>(D45-C45)*1000</f>
        <v>0</v>
      </c>
      <c r="F45" s="231"/>
      <c r="G45" s="232"/>
      <c r="H45" s="232"/>
      <c r="I45" s="233"/>
      <c r="J45" s="58"/>
      <c r="K45" s="165"/>
      <c r="L45" s="66"/>
      <c r="M45" s="174"/>
      <c r="N45" s="67"/>
      <c r="O45" s="237"/>
      <c r="P45" s="238"/>
      <c r="Q45" s="238"/>
      <c r="R45" s="239"/>
      <c r="S45" s="191"/>
      <c r="T45" s="192"/>
    </row>
    <row r="46" spans="1:20" s="193" customFormat="1" ht="21" customHeight="1">
      <c r="A46" s="27"/>
      <c r="B46" s="165" t="s">
        <v>86</v>
      </c>
      <c r="C46" s="214">
        <v>3.501</v>
      </c>
      <c r="D46" s="214">
        <v>3.808</v>
      </c>
      <c r="E46" s="215">
        <f>(D46-C46)*1000</f>
        <v>306.99999999999994</v>
      </c>
      <c r="F46" s="802" t="s">
        <v>49</v>
      </c>
      <c r="G46" s="803"/>
      <c r="H46" s="803"/>
      <c r="I46" s="804"/>
      <c r="J46" s="58"/>
      <c r="K46" s="360" t="s">
        <v>92</v>
      </c>
      <c r="L46" s="214">
        <v>2.665</v>
      </c>
      <c r="M46" s="214">
        <v>3.808</v>
      </c>
      <c r="N46" s="215">
        <f>(M46-L46)*1000</f>
        <v>1142.9999999999998</v>
      </c>
      <c r="O46" s="802" t="s">
        <v>49</v>
      </c>
      <c r="P46" s="803"/>
      <c r="Q46" s="803"/>
      <c r="R46" s="804"/>
      <c r="S46" s="191"/>
      <c r="T46" s="192"/>
    </row>
    <row r="47" spans="1:20" s="193" customFormat="1" ht="21" customHeight="1">
      <c r="A47" s="27"/>
      <c r="B47" s="165"/>
      <c r="C47" s="214"/>
      <c r="D47" s="214"/>
      <c r="E47" s="215"/>
      <c r="F47" s="799" t="s">
        <v>87</v>
      </c>
      <c r="G47" s="800"/>
      <c r="H47" s="800"/>
      <c r="I47" s="801"/>
      <c r="J47" s="58"/>
      <c r="K47" s="165"/>
      <c r="L47" s="66"/>
      <c r="M47" s="174"/>
      <c r="N47" s="67"/>
      <c r="O47" s="799" t="s">
        <v>85</v>
      </c>
      <c r="P47" s="800"/>
      <c r="Q47" s="800"/>
      <c r="R47" s="801"/>
      <c r="S47" s="191"/>
      <c r="T47" s="192"/>
    </row>
    <row r="48" spans="1:20" s="193" customFormat="1" ht="12.75" customHeight="1">
      <c r="A48" s="27"/>
      <c r="B48" s="165"/>
      <c r="C48" s="214"/>
      <c r="D48" s="214"/>
      <c r="E48" s="215"/>
      <c r="F48" s="234"/>
      <c r="G48" s="235"/>
      <c r="H48" s="235"/>
      <c r="I48" s="236"/>
      <c r="J48" s="58"/>
      <c r="K48" s="65"/>
      <c r="L48" s="66"/>
      <c r="M48" s="174"/>
      <c r="N48" s="67"/>
      <c r="O48" s="237"/>
      <c r="P48" s="238"/>
      <c r="Q48" s="238"/>
      <c r="R48" s="239"/>
      <c r="S48" s="191"/>
      <c r="T48" s="192"/>
    </row>
    <row r="49" spans="1:20" s="193" customFormat="1" ht="21" customHeight="1">
      <c r="A49" s="27"/>
      <c r="B49" s="165" t="s">
        <v>88</v>
      </c>
      <c r="C49" s="214">
        <v>3.501</v>
      </c>
      <c r="D49" s="214">
        <v>3.808</v>
      </c>
      <c r="E49" s="215">
        <f>(D49-C49)*1000</f>
        <v>306.99999999999994</v>
      </c>
      <c r="F49" s="802" t="s">
        <v>49</v>
      </c>
      <c r="G49" s="803"/>
      <c r="H49" s="803"/>
      <c r="I49" s="804"/>
      <c r="J49" s="58"/>
      <c r="K49" s="360" t="s">
        <v>93</v>
      </c>
      <c r="L49" s="214">
        <v>2.665</v>
      </c>
      <c r="M49" s="214">
        <v>3.808</v>
      </c>
      <c r="N49" s="215">
        <f>(M49-L49)*1000</f>
        <v>1142.9999999999998</v>
      </c>
      <c r="O49" s="802" t="s">
        <v>49</v>
      </c>
      <c r="P49" s="803"/>
      <c r="Q49" s="803"/>
      <c r="R49" s="804"/>
      <c r="S49" s="191"/>
      <c r="T49" s="192"/>
    </row>
    <row r="50" spans="1:20" s="193" customFormat="1" ht="21" customHeight="1">
      <c r="A50" s="27"/>
      <c r="B50" s="165"/>
      <c r="C50" s="214"/>
      <c r="D50" s="214"/>
      <c r="E50" s="215"/>
      <c r="F50" s="799" t="s">
        <v>84</v>
      </c>
      <c r="G50" s="800"/>
      <c r="H50" s="800"/>
      <c r="I50" s="801"/>
      <c r="J50" s="58"/>
      <c r="K50" s="165"/>
      <c r="L50" s="66"/>
      <c r="M50" s="174"/>
      <c r="N50" s="67"/>
      <c r="O50" s="799" t="s">
        <v>85</v>
      </c>
      <c r="P50" s="800"/>
      <c r="Q50" s="800"/>
      <c r="R50" s="801"/>
      <c r="S50" s="191"/>
      <c r="T50" s="192"/>
    </row>
    <row r="51" spans="1:20" s="197" customFormat="1" ht="18" customHeight="1">
      <c r="A51" s="27"/>
      <c r="B51" s="71"/>
      <c r="C51" s="72"/>
      <c r="D51" s="175"/>
      <c r="E51" s="73"/>
      <c r="F51" s="74"/>
      <c r="G51" s="75"/>
      <c r="H51" s="75"/>
      <c r="I51" s="76"/>
      <c r="J51" s="58"/>
      <c r="K51" s="71"/>
      <c r="L51" s="72"/>
      <c r="M51" s="175"/>
      <c r="N51" s="73"/>
      <c r="O51" s="74"/>
      <c r="P51" s="75"/>
      <c r="Q51" s="75"/>
      <c r="R51" s="76"/>
      <c r="S51" s="191"/>
      <c r="T51" s="192"/>
    </row>
    <row r="52" spans="1:19" ht="25.5" customHeight="1" thickBot="1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</sheetData>
  <sheetProtection password="E755" sheet="1" objects="1" scenarios="1"/>
  <mergeCells count="29">
    <mergeCell ref="O47:R47"/>
    <mergeCell ref="O50:R50"/>
    <mergeCell ref="F41:I41"/>
    <mergeCell ref="F44:I44"/>
    <mergeCell ref="F47:I47"/>
    <mergeCell ref="F50:I50"/>
    <mergeCell ref="O49:R49"/>
    <mergeCell ref="F49:I49"/>
    <mergeCell ref="F46:I46"/>
    <mergeCell ref="L31:M31"/>
    <mergeCell ref="O46:R46"/>
    <mergeCell ref="O38:R38"/>
    <mergeCell ref="O40:R40"/>
    <mergeCell ref="O41:R41"/>
    <mergeCell ref="P9:Q9"/>
    <mergeCell ref="D34:G34"/>
    <mergeCell ref="M34:P34"/>
    <mergeCell ref="F35:I35"/>
    <mergeCell ref="O35:R35"/>
    <mergeCell ref="P19:Q19"/>
    <mergeCell ref="P20:Q20"/>
    <mergeCell ref="L30:M30"/>
    <mergeCell ref="P30:Q30"/>
    <mergeCell ref="P31:Q31"/>
    <mergeCell ref="F38:I38"/>
    <mergeCell ref="F43:I43"/>
    <mergeCell ref="O37:R37"/>
    <mergeCell ref="F40:I40"/>
    <mergeCell ref="F37:I37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</cols>
  <sheetData>
    <row r="1" spans="1:150" ht="13.5" customHeight="1" thickBot="1">
      <c r="A1" s="138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AD1" s="81"/>
      <c r="AE1" s="128"/>
      <c r="AF1" s="138"/>
      <c r="AG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81"/>
      <c r="BI1" s="12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L1" s="81"/>
      <c r="CM1" s="12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81"/>
      <c r="DQ1" s="128"/>
      <c r="EC1" s="83"/>
      <c r="ED1" s="425"/>
      <c r="EE1" s="242"/>
      <c r="EF1" s="242"/>
      <c r="EG1" s="242"/>
      <c r="EH1" s="242"/>
      <c r="EI1" s="242"/>
      <c r="EJ1" s="242"/>
      <c r="EK1" s="242"/>
      <c r="EL1" s="310"/>
      <c r="EM1" s="310"/>
      <c r="EN1" s="310"/>
      <c r="EO1" s="310"/>
      <c r="EP1" s="310"/>
      <c r="EQ1" s="310"/>
      <c r="ER1" s="242"/>
      <c r="ES1" s="242"/>
      <c r="ET1" s="138"/>
    </row>
    <row r="2" spans="2:149" ht="36" customHeight="1" thickBot="1">
      <c r="B2" s="268"/>
      <c r="C2" s="269"/>
      <c r="D2" s="269"/>
      <c r="E2" s="269"/>
      <c r="F2" s="269"/>
      <c r="G2" s="269"/>
      <c r="H2" s="270" t="s">
        <v>31</v>
      </c>
      <c r="I2" s="270"/>
      <c r="J2" s="270"/>
      <c r="K2" s="270"/>
      <c r="L2" s="271"/>
      <c r="M2" s="271"/>
      <c r="N2" s="269"/>
      <c r="O2" s="269"/>
      <c r="P2" s="269"/>
      <c r="Q2" s="272"/>
      <c r="AE2" s="138"/>
      <c r="AF2" s="138"/>
      <c r="AG2" s="138"/>
      <c r="AO2" s="138"/>
      <c r="AP2" s="138"/>
      <c r="AQ2" s="138"/>
      <c r="AR2" s="138"/>
      <c r="CZ2" s="246"/>
      <c r="DA2" s="246"/>
      <c r="DB2" s="246"/>
      <c r="DC2" s="246"/>
      <c r="DD2" s="246"/>
      <c r="DE2" s="246"/>
      <c r="DF2" s="263"/>
      <c r="DG2" s="263"/>
      <c r="DH2" s="263"/>
      <c r="DI2" s="263"/>
      <c r="DJ2" s="246"/>
      <c r="DK2" s="246"/>
      <c r="DL2" s="246"/>
      <c r="DM2" s="246"/>
      <c r="DN2" s="246"/>
      <c r="DO2" s="246"/>
      <c r="ED2" s="268"/>
      <c r="EE2" s="269"/>
      <c r="EF2" s="269"/>
      <c r="EG2" s="269"/>
      <c r="EH2" s="269"/>
      <c r="EI2" s="269"/>
      <c r="EJ2" s="270" t="s">
        <v>31</v>
      </c>
      <c r="EK2" s="270"/>
      <c r="EL2" s="270"/>
      <c r="EM2" s="270"/>
      <c r="EN2" s="269"/>
      <c r="EO2" s="269"/>
      <c r="EP2" s="269"/>
      <c r="EQ2" s="269"/>
      <c r="ER2" s="269"/>
      <c r="ES2" s="272"/>
    </row>
    <row r="3" spans="2:149" ht="21" customHeight="1" thickBot="1">
      <c r="B3" s="387"/>
      <c r="C3" s="388"/>
      <c r="D3" s="274" t="s">
        <v>15</v>
      </c>
      <c r="E3" s="313"/>
      <c r="F3" s="388"/>
      <c r="G3" s="389"/>
      <c r="H3" s="385"/>
      <c r="I3" s="405"/>
      <c r="J3" s="404" t="s">
        <v>16</v>
      </c>
      <c r="K3" s="275"/>
      <c r="L3" s="275"/>
      <c r="M3" s="276"/>
      <c r="N3" s="406"/>
      <c r="O3" s="275"/>
      <c r="P3" s="277" t="s">
        <v>58</v>
      </c>
      <c r="Q3" s="279"/>
      <c r="AD3" s="138"/>
      <c r="AE3" s="138"/>
      <c r="AF3" s="138"/>
      <c r="AG3" s="138"/>
      <c r="AO3" s="138"/>
      <c r="AP3" s="138"/>
      <c r="AQ3" s="138"/>
      <c r="AR3" s="138"/>
      <c r="CZ3" s="87"/>
      <c r="DA3" s="87"/>
      <c r="DB3" s="87"/>
      <c r="DC3" s="87"/>
      <c r="DD3" s="266"/>
      <c r="DE3" s="266"/>
      <c r="DF3" s="87"/>
      <c r="DG3" s="87"/>
      <c r="DH3" s="87"/>
      <c r="DI3" s="87"/>
      <c r="DJ3" s="87"/>
      <c r="DK3" s="87"/>
      <c r="DL3" s="185"/>
      <c r="DM3" s="185"/>
      <c r="DN3" s="185"/>
      <c r="DO3" s="185"/>
      <c r="ED3" s="273" t="s">
        <v>44</v>
      </c>
      <c r="EE3" s="278"/>
      <c r="EF3" s="278"/>
      <c r="EG3" s="311"/>
      <c r="EH3" s="415"/>
      <c r="EI3" s="414"/>
      <c r="EJ3" s="274" t="s">
        <v>16</v>
      </c>
      <c r="EK3" s="274"/>
      <c r="EL3" s="274"/>
      <c r="EM3" s="312"/>
      <c r="EN3" s="390"/>
      <c r="EO3" s="386"/>
      <c r="EP3" s="274" t="s">
        <v>15</v>
      </c>
      <c r="EQ3" s="274"/>
      <c r="ER3" s="274"/>
      <c r="ES3" s="314"/>
    </row>
    <row r="4" spans="2:149" ht="23.25" customHeight="1" thickTop="1">
      <c r="B4" s="280"/>
      <c r="C4" s="281"/>
      <c r="D4" s="282"/>
      <c r="E4" s="283"/>
      <c r="F4" s="282"/>
      <c r="G4" s="283"/>
      <c r="H4" s="285" t="s">
        <v>97</v>
      </c>
      <c r="I4" s="285"/>
      <c r="J4" s="285"/>
      <c r="K4" s="285"/>
      <c r="L4" s="383"/>
      <c r="M4" s="384"/>
      <c r="N4" s="284"/>
      <c r="O4" s="284"/>
      <c r="P4" s="132"/>
      <c r="Q4" s="142"/>
      <c r="AD4" s="138"/>
      <c r="AE4" s="138"/>
      <c r="AF4" s="138"/>
      <c r="AG4" s="138"/>
      <c r="AO4" s="138"/>
      <c r="AP4" s="138"/>
      <c r="AQ4" s="138"/>
      <c r="AR4" s="138"/>
      <c r="BW4" s="255" t="s">
        <v>78</v>
      </c>
      <c r="CZ4" s="246"/>
      <c r="DA4" s="309"/>
      <c r="DB4" s="246"/>
      <c r="DC4" s="246"/>
      <c r="DD4" s="246"/>
      <c r="DE4" s="246"/>
      <c r="DF4" s="253"/>
      <c r="DG4" s="253"/>
      <c r="DH4" s="253"/>
      <c r="DI4" s="253"/>
      <c r="DJ4" s="246"/>
      <c r="DK4" s="246"/>
      <c r="DL4" s="246"/>
      <c r="DM4" s="246"/>
      <c r="DN4" s="246"/>
      <c r="DO4" s="246"/>
      <c r="ED4" s="241"/>
      <c r="EE4" s="108"/>
      <c r="EF4" s="127"/>
      <c r="EG4" s="108"/>
      <c r="EH4" s="282"/>
      <c r="EI4" s="283"/>
      <c r="EJ4" s="285" t="s">
        <v>97</v>
      </c>
      <c r="EK4" s="285"/>
      <c r="EL4" s="285"/>
      <c r="EM4" s="285"/>
      <c r="EN4" s="127"/>
      <c r="EO4" s="127"/>
      <c r="EP4" s="315"/>
      <c r="EQ4" s="132"/>
      <c r="ER4" s="315"/>
      <c r="ES4" s="142"/>
    </row>
    <row r="5" spans="2:149" ht="21" customHeight="1">
      <c r="B5" s="410" t="s">
        <v>110</v>
      </c>
      <c r="C5" s="411"/>
      <c r="D5" s="412"/>
      <c r="E5" s="413"/>
      <c r="F5" s="391" t="s">
        <v>111</v>
      </c>
      <c r="G5" s="392"/>
      <c r="I5" s="290"/>
      <c r="J5" s="403"/>
      <c r="K5" s="399"/>
      <c r="L5" s="400"/>
      <c r="M5" s="289"/>
      <c r="O5" s="290"/>
      <c r="Q5" s="401"/>
      <c r="AD5" s="138"/>
      <c r="AE5" s="138"/>
      <c r="AF5" s="138"/>
      <c r="AG5" s="138"/>
      <c r="AO5" s="138"/>
      <c r="AP5" s="138"/>
      <c r="AQ5" s="138"/>
      <c r="AR5" s="138"/>
      <c r="CZ5" s="95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ED5" s="416"/>
      <c r="EE5" s="158"/>
      <c r="EF5" s="418"/>
      <c r="EG5" s="316"/>
      <c r="EH5" s="91"/>
      <c r="EI5" s="316"/>
      <c r="EJ5" s="91"/>
      <c r="EK5" s="158"/>
      <c r="EL5" s="418"/>
      <c r="EM5" s="316"/>
      <c r="EN5" s="91"/>
      <c r="EO5" s="316"/>
      <c r="EP5" s="422" t="s">
        <v>125</v>
      </c>
      <c r="EQ5" s="411"/>
      <c r="ER5" s="412"/>
      <c r="ES5" s="423"/>
    </row>
    <row r="6" spans="2:149" ht="21.75" customHeight="1">
      <c r="B6" s="286" t="s">
        <v>18</v>
      </c>
      <c r="C6" s="287"/>
      <c r="D6" s="408" t="s">
        <v>17</v>
      </c>
      <c r="E6" s="288"/>
      <c r="F6" s="393"/>
      <c r="G6" s="394"/>
      <c r="I6" s="81"/>
      <c r="K6" s="292"/>
      <c r="L6" s="293"/>
      <c r="M6" s="294"/>
      <c r="N6" s="299"/>
      <c r="O6" s="81"/>
      <c r="P6" s="299" t="s">
        <v>109</v>
      </c>
      <c r="Q6" s="82"/>
      <c r="AD6" s="138"/>
      <c r="AE6" s="138"/>
      <c r="AF6" s="138"/>
      <c r="AG6" s="138"/>
      <c r="AO6" s="138"/>
      <c r="AP6" s="138"/>
      <c r="AQ6" s="138"/>
      <c r="AR6" s="138"/>
      <c r="BV6" s="160" t="s">
        <v>54</v>
      </c>
      <c r="BW6" s="94" t="s">
        <v>19</v>
      </c>
      <c r="BX6" s="159" t="s">
        <v>53</v>
      </c>
      <c r="CZ6" s="188"/>
      <c r="DA6" s="265"/>
      <c r="DB6" s="188"/>
      <c r="DC6" s="265"/>
      <c r="DD6" s="188"/>
      <c r="DE6" s="265"/>
      <c r="DF6" s="188"/>
      <c r="DG6" s="265"/>
      <c r="DH6" s="264"/>
      <c r="DI6" s="216"/>
      <c r="DJ6" s="84"/>
      <c r="DK6" s="84"/>
      <c r="DL6" s="187"/>
      <c r="DM6" s="261"/>
      <c r="DN6" s="187"/>
      <c r="DO6" s="261"/>
      <c r="ED6" s="417" t="s">
        <v>121</v>
      </c>
      <c r="EE6" s="298">
        <v>3.318</v>
      </c>
      <c r="EF6" s="419" t="s">
        <v>118</v>
      </c>
      <c r="EG6" s="294"/>
      <c r="EH6" s="130"/>
      <c r="EI6" s="114"/>
      <c r="EJ6" s="92" t="s">
        <v>60</v>
      </c>
      <c r="EK6" s="298"/>
      <c r="EL6" s="419"/>
      <c r="EM6" s="294"/>
      <c r="EN6" s="293"/>
      <c r="EO6" s="294"/>
      <c r="EP6" s="408" t="s">
        <v>18</v>
      </c>
      <c r="EQ6" s="318"/>
      <c r="ER6" s="317" t="s">
        <v>17</v>
      </c>
      <c r="ES6" s="421"/>
    </row>
    <row r="7" spans="2:149" ht="21" customHeight="1">
      <c r="B7" s="407" t="s">
        <v>61</v>
      </c>
      <c r="C7" s="409">
        <v>0.809</v>
      </c>
      <c r="D7" s="395" t="s">
        <v>114</v>
      </c>
      <c r="E7" s="396" t="s">
        <v>116</v>
      </c>
      <c r="F7" s="395" t="s">
        <v>114</v>
      </c>
      <c r="G7" s="396" t="s">
        <v>115</v>
      </c>
      <c r="I7" s="81"/>
      <c r="J7" s="92"/>
      <c r="K7" s="298"/>
      <c r="L7" s="92" t="s">
        <v>65</v>
      </c>
      <c r="M7" s="294">
        <v>2.868</v>
      </c>
      <c r="N7" s="299"/>
      <c r="O7" s="267"/>
      <c r="P7" s="299" t="s">
        <v>63</v>
      </c>
      <c r="Q7" s="402">
        <v>2.912</v>
      </c>
      <c r="AD7" s="138"/>
      <c r="AE7" s="138"/>
      <c r="AF7" s="138"/>
      <c r="AG7" s="138"/>
      <c r="AO7" s="138"/>
      <c r="AP7" s="138"/>
      <c r="AQ7" s="138"/>
      <c r="AR7" s="138"/>
      <c r="CZ7" s="188"/>
      <c r="DA7" s="265"/>
      <c r="DB7" s="188"/>
      <c r="DC7" s="265"/>
      <c r="DD7" s="188"/>
      <c r="DE7" s="265"/>
      <c r="DF7" s="188"/>
      <c r="DG7" s="265"/>
      <c r="DH7" s="253"/>
      <c r="DI7" s="217"/>
      <c r="DJ7" s="84"/>
      <c r="DK7" s="84"/>
      <c r="DL7" s="185"/>
      <c r="DM7" s="186"/>
      <c r="DN7" s="185"/>
      <c r="DO7" s="186"/>
      <c r="ED7" s="417"/>
      <c r="EE7" s="298"/>
      <c r="EF7" s="419" t="s">
        <v>119</v>
      </c>
      <c r="EG7" s="294">
        <v>3.501</v>
      </c>
      <c r="EH7" s="299"/>
      <c r="EI7" s="267"/>
      <c r="EJ7" s="92" t="s">
        <v>119</v>
      </c>
      <c r="EK7" s="298">
        <v>3.808</v>
      </c>
      <c r="EL7" s="419" t="s">
        <v>76</v>
      </c>
      <c r="EM7" s="294">
        <v>0.39</v>
      </c>
      <c r="EN7" s="293"/>
      <c r="EO7" s="294"/>
      <c r="EP7" s="395" t="s">
        <v>114</v>
      </c>
      <c r="EQ7" s="409" t="s">
        <v>129</v>
      </c>
      <c r="ER7" s="395" t="s">
        <v>114</v>
      </c>
      <c r="ES7" s="424" t="s">
        <v>129</v>
      </c>
    </row>
    <row r="8" spans="2:149" ht="21" customHeight="1">
      <c r="B8" s="407"/>
      <c r="C8" s="409"/>
      <c r="D8" s="395" t="s">
        <v>117</v>
      </c>
      <c r="E8" s="396">
        <v>0.809</v>
      </c>
      <c r="F8" s="395" t="s">
        <v>46</v>
      </c>
      <c r="G8" s="396" t="s">
        <v>113</v>
      </c>
      <c r="I8" s="81"/>
      <c r="J8" s="92" t="s">
        <v>63</v>
      </c>
      <c r="K8" s="298">
        <v>2.679</v>
      </c>
      <c r="L8" s="92"/>
      <c r="M8" s="294"/>
      <c r="N8" s="299"/>
      <c r="O8" s="267"/>
      <c r="P8" s="299" t="s">
        <v>109</v>
      </c>
      <c r="Q8" s="402"/>
      <c r="AD8" s="138"/>
      <c r="AE8" s="138"/>
      <c r="AF8" s="138"/>
      <c r="AG8" s="138"/>
      <c r="AO8" s="138"/>
      <c r="AP8" s="138"/>
      <c r="AQ8" s="138"/>
      <c r="AR8" s="138"/>
      <c r="BW8" s="96" t="s">
        <v>94</v>
      </c>
      <c r="CZ8" s="188"/>
      <c r="DA8" s="265"/>
      <c r="DB8" s="188"/>
      <c r="DC8" s="265"/>
      <c r="DD8" s="188"/>
      <c r="DE8" s="265"/>
      <c r="DF8" s="188"/>
      <c r="DG8" s="265"/>
      <c r="DH8" s="264"/>
      <c r="DI8" s="203"/>
      <c r="DJ8" s="84"/>
      <c r="DK8" s="84"/>
      <c r="DL8" s="187"/>
      <c r="DM8" s="261"/>
      <c r="DN8" s="187"/>
      <c r="DO8" s="261"/>
      <c r="ED8" s="417" t="s">
        <v>122</v>
      </c>
      <c r="EE8" s="298">
        <v>3.319</v>
      </c>
      <c r="EF8" s="419"/>
      <c r="EG8" s="294"/>
      <c r="EH8" s="130"/>
      <c r="EI8" s="114"/>
      <c r="EJ8" s="92"/>
      <c r="EK8" s="298"/>
      <c r="EL8" s="419" t="s">
        <v>46</v>
      </c>
      <c r="EM8" s="294">
        <v>4.255</v>
      </c>
      <c r="EN8" s="293"/>
      <c r="EO8" s="294"/>
      <c r="EP8" s="395" t="s">
        <v>124</v>
      </c>
      <c r="EQ8" s="409" t="s">
        <v>75</v>
      </c>
      <c r="ER8" s="395" t="s">
        <v>66</v>
      </c>
      <c r="ES8" s="424" t="s">
        <v>75</v>
      </c>
    </row>
    <row r="9" spans="2:149" ht="21" customHeight="1">
      <c r="B9" s="129" t="s">
        <v>40</v>
      </c>
      <c r="C9" s="295">
        <v>2.188</v>
      </c>
      <c r="D9" s="296" t="s">
        <v>38</v>
      </c>
      <c r="E9" s="297">
        <v>1.838</v>
      </c>
      <c r="F9" s="397" t="s">
        <v>112</v>
      </c>
      <c r="G9" s="398">
        <v>1.21</v>
      </c>
      <c r="I9" s="81"/>
      <c r="J9" s="92"/>
      <c r="K9" s="298"/>
      <c r="L9" s="92" t="s">
        <v>64</v>
      </c>
      <c r="M9" s="294">
        <v>2.665</v>
      </c>
      <c r="N9" s="299"/>
      <c r="O9" s="267"/>
      <c r="P9" s="299" t="s">
        <v>64</v>
      </c>
      <c r="Q9" s="402">
        <v>2.912</v>
      </c>
      <c r="AD9" s="138"/>
      <c r="AE9" s="138"/>
      <c r="AF9" s="138"/>
      <c r="AG9" s="138"/>
      <c r="AO9" s="138"/>
      <c r="AP9" s="138"/>
      <c r="AQ9" s="138"/>
      <c r="AR9" s="138"/>
      <c r="CZ9" s="204"/>
      <c r="DA9" s="262"/>
      <c r="DB9" s="188"/>
      <c r="DC9" s="265"/>
      <c r="DD9" s="188"/>
      <c r="DE9" s="265"/>
      <c r="DF9" s="188"/>
      <c r="DG9" s="265"/>
      <c r="DH9" s="264"/>
      <c r="DI9" s="203"/>
      <c r="DJ9" s="84"/>
      <c r="DK9" s="84"/>
      <c r="DL9" s="185"/>
      <c r="DM9" s="186"/>
      <c r="DN9" s="185"/>
      <c r="DO9" s="186"/>
      <c r="ED9" s="417"/>
      <c r="EE9" s="298"/>
      <c r="EF9" s="419" t="s">
        <v>118</v>
      </c>
      <c r="EG9" s="294"/>
      <c r="EH9" s="299"/>
      <c r="EI9" s="267"/>
      <c r="EJ9" s="92" t="s">
        <v>60</v>
      </c>
      <c r="EK9" s="298"/>
      <c r="EL9" s="419"/>
      <c r="EM9" s="294"/>
      <c r="EN9" s="293"/>
      <c r="EO9" s="294"/>
      <c r="EP9" s="296" t="s">
        <v>20</v>
      </c>
      <c r="EQ9" s="88">
        <v>4.083</v>
      </c>
      <c r="ER9" s="319" t="s">
        <v>41</v>
      </c>
      <c r="ES9" s="320">
        <v>4.083</v>
      </c>
    </row>
    <row r="10" spans="2:149" ht="21" customHeight="1">
      <c r="B10" s="129"/>
      <c r="C10" s="295"/>
      <c r="D10" s="296"/>
      <c r="E10" s="297"/>
      <c r="F10" s="397" t="s">
        <v>46</v>
      </c>
      <c r="G10" s="398">
        <v>2.175</v>
      </c>
      <c r="I10" s="81"/>
      <c r="K10" s="292"/>
      <c r="L10" s="293"/>
      <c r="M10" s="294"/>
      <c r="O10" s="81"/>
      <c r="Q10" s="82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O10" s="138"/>
      <c r="AP10" s="138"/>
      <c r="AQ10" s="138"/>
      <c r="AR10" s="138"/>
      <c r="BT10" s="361"/>
      <c r="BU10" s="362"/>
      <c r="BV10" s="363"/>
      <c r="BW10" s="364" t="s">
        <v>95</v>
      </c>
      <c r="BX10" s="363"/>
      <c r="BY10" s="363"/>
      <c r="BZ10" s="365"/>
      <c r="CZ10" s="188"/>
      <c r="DA10" s="265"/>
      <c r="DB10" s="188"/>
      <c r="DC10" s="265"/>
      <c r="DD10" s="188"/>
      <c r="DE10" s="265"/>
      <c r="DF10" s="188"/>
      <c r="DG10" s="265"/>
      <c r="DH10" s="264"/>
      <c r="DI10" s="203"/>
      <c r="DJ10" s="84"/>
      <c r="DK10" s="84"/>
      <c r="DL10" s="188"/>
      <c r="DM10" s="265"/>
      <c r="DN10" s="188"/>
      <c r="DO10" s="265"/>
      <c r="ED10" s="417" t="s">
        <v>123</v>
      </c>
      <c r="EE10" s="298">
        <v>3.282</v>
      </c>
      <c r="EF10" s="419" t="s">
        <v>120</v>
      </c>
      <c r="EG10" s="294">
        <v>3.501</v>
      </c>
      <c r="EH10" s="130"/>
      <c r="EI10" s="114"/>
      <c r="EJ10" s="92" t="s">
        <v>120</v>
      </c>
      <c r="EK10" s="298">
        <v>3.808</v>
      </c>
      <c r="EL10" s="419"/>
      <c r="EM10" s="294"/>
      <c r="EN10" s="293"/>
      <c r="EO10" s="294"/>
      <c r="EP10" s="296" t="s">
        <v>46</v>
      </c>
      <c r="EQ10" s="88">
        <v>-0.05</v>
      </c>
      <c r="ER10" s="319" t="s">
        <v>46</v>
      </c>
      <c r="ES10" s="320">
        <v>-0.05</v>
      </c>
    </row>
    <row r="11" spans="2:149" ht="21" customHeight="1" thickBot="1">
      <c r="B11" s="300"/>
      <c r="C11" s="301"/>
      <c r="D11" s="302"/>
      <c r="E11" s="303"/>
      <c r="F11" s="304"/>
      <c r="G11" s="308"/>
      <c r="H11" s="304"/>
      <c r="I11" s="308"/>
      <c r="J11" s="207"/>
      <c r="K11" s="305"/>
      <c r="L11" s="306"/>
      <c r="M11" s="307"/>
      <c r="N11" s="304"/>
      <c r="O11" s="308"/>
      <c r="P11" s="304"/>
      <c r="Q11" s="20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O11" s="138"/>
      <c r="AP11" s="138"/>
      <c r="AQ11" s="138"/>
      <c r="AR11" s="138"/>
      <c r="BT11" s="366"/>
      <c r="BU11" s="367"/>
      <c r="BV11" s="367"/>
      <c r="BW11" s="368" t="s">
        <v>131</v>
      </c>
      <c r="BX11" s="367"/>
      <c r="BY11" s="367"/>
      <c r="BZ11" s="369"/>
      <c r="CZ11" s="95"/>
      <c r="DA11" s="84"/>
      <c r="DB11" s="95"/>
      <c r="DC11" s="84"/>
      <c r="DD11" s="95"/>
      <c r="DE11" s="84"/>
      <c r="DF11" s="95"/>
      <c r="DG11" s="84"/>
      <c r="DH11" s="95"/>
      <c r="DI11" s="84"/>
      <c r="DJ11" s="95"/>
      <c r="DK11" s="84"/>
      <c r="DL11" s="95"/>
      <c r="DM11" s="84"/>
      <c r="DN11" s="95"/>
      <c r="DO11" s="84"/>
      <c r="ED11" s="321"/>
      <c r="EE11" s="322"/>
      <c r="EF11" s="420"/>
      <c r="EG11" s="122"/>
      <c r="EH11" s="206"/>
      <c r="EI11" s="122"/>
      <c r="EJ11" s="206"/>
      <c r="EK11" s="322"/>
      <c r="EL11" s="420"/>
      <c r="EM11" s="122"/>
      <c r="EN11" s="207"/>
      <c r="EO11" s="308"/>
      <c r="EP11" s="323"/>
      <c r="EQ11" s="301"/>
      <c r="ER11" s="302"/>
      <c r="ES11" s="324"/>
    </row>
    <row r="12" spans="2:149" ht="21" customHeight="1">
      <c r="B12" s="95"/>
      <c r="C12" s="95"/>
      <c r="D12" s="95"/>
      <c r="E12" s="95"/>
      <c r="F12" s="95"/>
      <c r="G12" s="246"/>
      <c r="H12" s="95"/>
      <c r="I12" s="95"/>
      <c r="J12" s="248"/>
      <c r="K12" s="95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BT12" s="366"/>
      <c r="BU12" s="367"/>
      <c r="BV12" s="367"/>
      <c r="BW12" s="368" t="s">
        <v>96</v>
      </c>
      <c r="BX12" s="367"/>
      <c r="BY12" s="367"/>
      <c r="BZ12" s="369"/>
      <c r="EJ12" s="249"/>
      <c r="EK12" s="244"/>
      <c r="EL12" s="250"/>
      <c r="EM12" s="251"/>
      <c r="EN12" s="84"/>
      <c r="EO12" s="95"/>
      <c r="EP12" s="249"/>
      <c r="EQ12" s="244"/>
      <c r="ER12" s="252"/>
      <c r="ES12" s="251"/>
    </row>
    <row r="13" spans="2:149" ht="21" customHeight="1">
      <c r="B13" s="249"/>
      <c r="C13" s="244"/>
      <c r="D13" s="250"/>
      <c r="E13" s="251"/>
      <c r="F13" s="84"/>
      <c r="G13" s="95"/>
      <c r="H13" s="249"/>
      <c r="I13" s="244"/>
      <c r="J13" s="252"/>
      <c r="K13" s="251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BT13" s="370"/>
      <c r="BU13" s="371"/>
      <c r="BV13" s="371"/>
      <c r="BW13" s="372" t="s">
        <v>130</v>
      </c>
      <c r="BX13" s="371"/>
      <c r="BY13" s="371"/>
      <c r="BZ13" s="373"/>
      <c r="EH13" s="432" t="s">
        <v>134</v>
      </c>
      <c r="EJ13" s="84"/>
      <c r="EL13" s="84"/>
      <c r="EM13" s="245"/>
      <c r="EN13" s="84"/>
      <c r="EO13" s="245"/>
      <c r="EP13" s="84"/>
      <c r="EQ13" s="245"/>
      <c r="ER13" s="84"/>
      <c r="ES13" s="245"/>
    </row>
    <row r="14" spans="2:138" ht="21" customHeight="1">
      <c r="B14" s="84"/>
      <c r="C14" s="245"/>
      <c r="D14" s="84"/>
      <c r="E14" s="245"/>
      <c r="F14" s="84"/>
      <c r="G14" s="245"/>
      <c r="H14" s="84"/>
      <c r="I14" s="245"/>
      <c r="J14" s="84"/>
      <c r="K14" s="245"/>
      <c r="AU14" s="100"/>
      <c r="BE14" s="100"/>
      <c r="BQ14" s="179"/>
      <c r="BR14" s="134"/>
      <c r="CY14" s="223"/>
      <c r="DB14" s="180"/>
      <c r="DC14" s="227"/>
      <c r="EH14" s="221" t="s">
        <v>135</v>
      </c>
    </row>
    <row r="15" spans="101:138" ht="18" customHeight="1">
      <c r="CW15" s="100"/>
      <c r="CX15" s="100"/>
      <c r="CY15" s="100"/>
      <c r="CZ15" s="100"/>
      <c r="DA15" s="100"/>
      <c r="DC15" s="100"/>
      <c r="EH15" s="102"/>
    </row>
    <row r="16" spans="96:138" ht="18" customHeight="1">
      <c r="CR16" s="181"/>
      <c r="CV16" s="181"/>
      <c r="CY16" s="220"/>
      <c r="EG16" s="224"/>
      <c r="EH16" s="100"/>
    </row>
    <row r="17" spans="79:101" ht="18" customHeight="1">
      <c r="CA17" s="100"/>
      <c r="CC17" s="100"/>
      <c r="CO17" s="100"/>
      <c r="CS17" s="100"/>
      <c r="CT17" s="100"/>
      <c r="CU17" s="100"/>
      <c r="CV17" s="100"/>
      <c r="CW17" s="100"/>
    </row>
    <row r="18" spans="81:137" ht="18" customHeight="1">
      <c r="CC18" s="183"/>
      <c r="CJ18" s="162"/>
      <c r="CT18" s="100"/>
      <c r="CU18" s="100"/>
      <c r="CV18" s="100"/>
      <c r="DM18" s="139"/>
      <c r="EG18" s="100"/>
    </row>
    <row r="19" spans="41:117" ht="18" customHeight="1">
      <c r="AO19" s="354"/>
      <c r="BB19" s="100"/>
      <c r="BY19" s="100"/>
      <c r="CF19" s="100"/>
      <c r="CG19" s="100"/>
      <c r="CH19" s="100"/>
      <c r="CS19" s="101"/>
      <c r="CV19" s="100"/>
      <c r="CY19" s="100"/>
      <c r="DM19" s="100"/>
    </row>
    <row r="20" spans="46:136" ht="18" customHeight="1">
      <c r="AT20" s="100"/>
      <c r="AU20" s="100"/>
      <c r="AX20" s="100"/>
      <c r="BT20" s="219"/>
      <c r="CA20" s="100"/>
      <c r="CF20" s="183"/>
      <c r="CH20" s="100"/>
      <c r="CI20" s="100"/>
      <c r="CJ20" s="100"/>
      <c r="CO20" s="101"/>
      <c r="CS20" s="100"/>
      <c r="CU20" s="100"/>
      <c r="CV20" s="100"/>
      <c r="DM20" s="101"/>
      <c r="EA20" s="139"/>
      <c r="EF20" s="100"/>
    </row>
    <row r="21" spans="47:135" ht="18" customHeight="1">
      <c r="AU21" s="100"/>
      <c r="BE21" s="100"/>
      <c r="BG21" s="101"/>
      <c r="CH21" s="100"/>
      <c r="CI21" s="100"/>
      <c r="CK21" s="198"/>
      <c r="DE21" s="100"/>
      <c r="DK21" s="182"/>
      <c r="DM21" s="101"/>
      <c r="EA21" s="100"/>
      <c r="EE21" s="100"/>
    </row>
    <row r="22" spans="33:147" ht="18" customHeight="1">
      <c r="AG22" s="354" t="s">
        <v>64</v>
      </c>
      <c r="AI22" s="101"/>
      <c r="AT22" s="100"/>
      <c r="AY22" s="428" t="s">
        <v>128</v>
      </c>
      <c r="CI22" s="100"/>
      <c r="CJ22" s="100"/>
      <c r="CK22" s="100"/>
      <c r="DM22" s="100"/>
      <c r="EA22" s="101"/>
      <c r="ED22" s="100"/>
      <c r="EO22" s="133"/>
      <c r="EP22" s="133"/>
      <c r="EQ22" s="133"/>
    </row>
    <row r="23" spans="14:147" ht="18" customHeight="1">
      <c r="N23" s="426">
        <v>502</v>
      </c>
      <c r="Y23" s="426">
        <v>507</v>
      </c>
      <c r="AC23" s="138"/>
      <c r="AE23" s="100"/>
      <c r="AH23" s="137"/>
      <c r="AI23" s="138"/>
      <c r="BA23" s="100"/>
      <c r="BU23" s="100"/>
      <c r="CL23" s="100"/>
      <c r="CO23" s="101"/>
      <c r="CX23" s="100"/>
      <c r="CY23" s="100"/>
      <c r="DC23" s="137"/>
      <c r="DK23" s="182"/>
      <c r="DM23" s="100"/>
      <c r="DQ23" s="137"/>
      <c r="EA23" s="101"/>
      <c r="EC23" s="100"/>
      <c r="EP23" s="133"/>
      <c r="EQ23" s="133"/>
    </row>
    <row r="24" spans="2:147" ht="18" customHeight="1">
      <c r="B24" s="102"/>
      <c r="N24" s="100"/>
      <c r="Y24" s="100"/>
      <c r="AF24" s="100"/>
      <c r="AG24" s="100"/>
      <c r="AH24" s="100"/>
      <c r="BE24" s="101"/>
      <c r="BT24" s="100"/>
      <c r="BW24" s="101"/>
      <c r="BX24" s="100"/>
      <c r="CB24" s="182" t="s">
        <v>70</v>
      </c>
      <c r="CK24" s="100"/>
      <c r="DC24" s="100"/>
      <c r="DM24" s="100"/>
      <c r="DQ24" s="100"/>
      <c r="EA24" s="100"/>
      <c r="EG24" s="100"/>
      <c r="EH24" s="100"/>
      <c r="EQ24" s="133"/>
    </row>
    <row r="25" spans="4:147" ht="18" customHeight="1">
      <c r="D25" s="189" t="s">
        <v>38</v>
      </c>
      <c r="F25" s="168"/>
      <c r="AC25" s="100"/>
      <c r="AH25" s="354" t="s">
        <v>63</v>
      </c>
      <c r="AY25" s="428" t="s">
        <v>127</v>
      </c>
      <c r="BI25" s="100"/>
      <c r="BU25" s="100"/>
      <c r="CQ25" s="100"/>
      <c r="CR25" s="198" t="s">
        <v>71</v>
      </c>
      <c r="DM25" s="100"/>
      <c r="DO25" s="198" t="s">
        <v>73</v>
      </c>
      <c r="DW25" s="100"/>
      <c r="DX25" s="100"/>
      <c r="EA25" s="430" t="s">
        <v>133</v>
      </c>
      <c r="EF25" s="100"/>
      <c r="EG25" s="180"/>
      <c r="EI25" s="176" t="s">
        <v>41</v>
      </c>
      <c r="EK25" s="100"/>
      <c r="EL25" s="100"/>
      <c r="EM25" s="100"/>
      <c r="EN25" s="100"/>
      <c r="EP25" s="171"/>
      <c r="EQ25" s="133"/>
    </row>
    <row r="26" spans="9:147" ht="18" customHeight="1">
      <c r="I26" s="190" t="s">
        <v>112</v>
      </c>
      <c r="L26" s="137"/>
      <c r="AA26" s="137"/>
      <c r="AB26" s="137"/>
      <c r="AC26" s="137"/>
      <c r="AE26" s="100"/>
      <c r="AI26" s="100"/>
      <c r="AJ26" s="100"/>
      <c r="AL26" s="100"/>
      <c r="BH26" s="100"/>
      <c r="BQ26" s="100"/>
      <c r="BU26" s="100"/>
      <c r="CH26" s="426">
        <v>510</v>
      </c>
      <c r="CJ26" s="426">
        <v>511</v>
      </c>
      <c r="CM26" s="426">
        <v>512</v>
      </c>
      <c r="CT26" s="433"/>
      <c r="CU26" s="434" t="s">
        <v>136</v>
      </c>
      <c r="CV26" s="433"/>
      <c r="DE26" s="434"/>
      <c r="DF26" s="434" t="s">
        <v>138</v>
      </c>
      <c r="DJ26" s="437"/>
      <c r="DL26" s="433"/>
      <c r="DM26" s="433"/>
      <c r="DO26" s="100"/>
      <c r="DP26" s="426">
        <v>601</v>
      </c>
      <c r="DV26" s="137"/>
      <c r="DY26" s="100"/>
      <c r="DZ26" s="137"/>
      <c r="EB26" s="137"/>
      <c r="EQ26" s="133"/>
    </row>
    <row r="27" spans="2:150" ht="18" customHeight="1">
      <c r="B27" s="139"/>
      <c r="L27" s="100"/>
      <c r="Q27" s="100"/>
      <c r="T27" s="100"/>
      <c r="V27" s="100"/>
      <c r="AA27" s="100"/>
      <c r="AB27" s="100"/>
      <c r="AC27" s="100"/>
      <c r="AD27" s="100"/>
      <c r="AJ27" s="100"/>
      <c r="AO27" s="162"/>
      <c r="AQ27" s="139"/>
      <c r="AW27" s="100"/>
      <c r="AY27" s="101"/>
      <c r="BI27" s="100"/>
      <c r="BK27" s="100"/>
      <c r="BO27" s="100"/>
      <c r="BT27" s="100"/>
      <c r="BW27" s="101"/>
      <c r="BX27" s="100"/>
      <c r="CA27" s="100"/>
      <c r="CH27" s="100"/>
      <c r="CJ27" s="100"/>
      <c r="CM27" s="100"/>
      <c r="CT27" s="433"/>
      <c r="CU27" s="433"/>
      <c r="CV27" s="433"/>
      <c r="DC27" s="101"/>
      <c r="DD27" s="137"/>
      <c r="DJ27" s="436"/>
      <c r="DK27" s="438"/>
      <c r="DL27" s="433"/>
      <c r="DM27" s="433"/>
      <c r="DP27" s="100"/>
      <c r="DV27" s="100"/>
      <c r="DZ27" s="100"/>
      <c r="EA27" s="100"/>
      <c r="EB27" s="100"/>
      <c r="EC27" s="100"/>
      <c r="ED27" s="100"/>
      <c r="EL27" s="133"/>
      <c r="EM27" s="133"/>
      <c r="EN27" s="133"/>
      <c r="EP27" s="100"/>
      <c r="EQ27" s="133"/>
      <c r="ER27" s="102"/>
      <c r="ET27" s="102"/>
    </row>
    <row r="28" spans="17:147" ht="18" customHeight="1">
      <c r="Q28" s="427">
        <v>503</v>
      </c>
      <c r="T28" s="427" t="s">
        <v>126</v>
      </c>
      <c r="V28" s="427">
        <v>506</v>
      </c>
      <c r="AB28" s="100"/>
      <c r="AD28" s="137"/>
      <c r="AQ28" s="100"/>
      <c r="AV28" s="162" t="s">
        <v>65</v>
      </c>
      <c r="BP28" s="137"/>
      <c r="BR28" s="100"/>
      <c r="BS28" s="100"/>
      <c r="BY28" s="100"/>
      <c r="BZ28" s="100"/>
      <c r="CC28" s="354"/>
      <c r="CT28" s="433"/>
      <c r="CU28" s="433"/>
      <c r="CV28" s="433"/>
      <c r="DD28" s="100"/>
      <c r="DE28" s="100"/>
      <c r="DF28" s="100"/>
      <c r="DJ28" s="437"/>
      <c r="DK28" s="433"/>
      <c r="DL28" s="433"/>
      <c r="DM28" s="433"/>
      <c r="DO28" s="100"/>
      <c r="DQ28" s="100"/>
      <c r="DR28" s="100"/>
      <c r="DT28" s="100"/>
      <c r="DU28" s="100"/>
      <c r="DV28" s="100"/>
      <c r="DW28" s="100"/>
      <c r="EH28" s="220"/>
      <c r="EL28" s="133"/>
      <c r="EM28" s="139"/>
      <c r="EN28" s="133"/>
      <c r="EP28" s="133"/>
      <c r="EQ28" s="133"/>
    </row>
    <row r="29" spans="11:147" ht="18" customHeight="1">
      <c r="K29" s="178"/>
      <c r="L29" s="426">
        <v>501</v>
      </c>
      <c r="M29" s="100"/>
      <c r="N29" s="100"/>
      <c r="O29" s="100"/>
      <c r="P29" s="100"/>
      <c r="Q29" s="101"/>
      <c r="AA29" s="426">
        <v>508</v>
      </c>
      <c r="AC29" s="100"/>
      <c r="AD29" s="100"/>
      <c r="AI29" s="100"/>
      <c r="AJ29" s="100"/>
      <c r="AK29" s="100"/>
      <c r="AL29" s="100"/>
      <c r="AM29" s="100"/>
      <c r="AN29" s="100"/>
      <c r="AQ29" s="101"/>
      <c r="BC29" s="101"/>
      <c r="BI29" s="100"/>
      <c r="BJ29" s="100"/>
      <c r="BK29" s="100"/>
      <c r="BL29" s="100"/>
      <c r="BP29" s="100"/>
      <c r="BQ29" s="100"/>
      <c r="BS29" s="100"/>
      <c r="BT29" s="100"/>
      <c r="BU29" s="355"/>
      <c r="CA29" s="100"/>
      <c r="CE29" s="182" t="s">
        <v>68</v>
      </c>
      <c r="CG29" s="100"/>
      <c r="CT29" s="433"/>
      <c r="CU29" s="433"/>
      <c r="CV29" s="433"/>
      <c r="DF29" s="100"/>
      <c r="DH29" s="100"/>
      <c r="DJ29" s="439"/>
      <c r="DK29" s="438"/>
      <c r="DL29" s="433"/>
      <c r="DM29" s="433"/>
      <c r="DN29" s="201"/>
      <c r="DP29" s="100"/>
      <c r="DQ29" s="100"/>
      <c r="EL29" s="133"/>
      <c r="EM29" s="133"/>
      <c r="EN29" s="133"/>
      <c r="EP29" s="133"/>
      <c r="EQ29" s="133"/>
    </row>
    <row r="30" spans="2:149" ht="18" customHeight="1">
      <c r="B30" s="102"/>
      <c r="L30" s="100"/>
      <c r="T30" s="100"/>
      <c r="V30" s="100"/>
      <c r="Y30" s="100"/>
      <c r="AA30" s="100"/>
      <c r="AG30" s="100"/>
      <c r="AI30" s="100"/>
      <c r="AJ30" s="100"/>
      <c r="AL30" s="100"/>
      <c r="AM30" s="100"/>
      <c r="AP30" s="133"/>
      <c r="AQ30" s="101"/>
      <c r="AR30" s="133"/>
      <c r="AU30" s="133"/>
      <c r="AX30" s="100"/>
      <c r="AY30" s="101"/>
      <c r="AZ30" s="133"/>
      <c r="BA30" s="101"/>
      <c r="BB30" s="133"/>
      <c r="BC30" s="133"/>
      <c r="BD30" s="133"/>
      <c r="BE30" s="133"/>
      <c r="BF30" s="133"/>
      <c r="BG30" s="100"/>
      <c r="BK30" s="133"/>
      <c r="BW30" s="101"/>
      <c r="BX30" s="100"/>
      <c r="CC30" s="100"/>
      <c r="CF30" s="100"/>
      <c r="CQ30" s="100"/>
      <c r="CT30" s="435"/>
      <c r="CU30" s="433"/>
      <c r="CV30" s="433"/>
      <c r="DC30" s="101"/>
      <c r="DJ30" s="438"/>
      <c r="DK30" s="433"/>
      <c r="DL30" s="433"/>
      <c r="DM30" s="433"/>
      <c r="DN30" s="180"/>
      <c r="DR30" s="100"/>
      <c r="DT30" s="100"/>
      <c r="DV30" s="100"/>
      <c r="EG30" s="179"/>
      <c r="EH30" s="100"/>
      <c r="EL30" s="133"/>
      <c r="EM30" s="133"/>
      <c r="EP30" s="133"/>
      <c r="EQ30" s="133"/>
      <c r="ER30" s="139"/>
      <c r="ES30" s="139"/>
    </row>
    <row r="31" spans="20:147" ht="18" customHeight="1">
      <c r="T31" s="137"/>
      <c r="V31" s="137"/>
      <c r="Y31" s="137"/>
      <c r="AG31" s="198"/>
      <c r="AH31" s="100"/>
      <c r="AP31" s="133"/>
      <c r="AQ31" s="100"/>
      <c r="AR31" s="133"/>
      <c r="AS31" s="133"/>
      <c r="AT31" s="133"/>
      <c r="AU31" s="133"/>
      <c r="AV31" s="133"/>
      <c r="AX31" s="133"/>
      <c r="AY31" s="133"/>
      <c r="AZ31" s="133"/>
      <c r="BA31" s="133"/>
      <c r="BB31" s="133"/>
      <c r="BC31" s="133"/>
      <c r="BD31" s="133"/>
      <c r="BE31" s="133"/>
      <c r="BF31" s="133"/>
      <c r="BI31" s="100"/>
      <c r="BJ31" s="100"/>
      <c r="BK31" s="133"/>
      <c r="BL31" s="100"/>
      <c r="CC31" s="137"/>
      <c r="CF31" s="427">
        <v>509</v>
      </c>
      <c r="CQ31" s="427">
        <v>513</v>
      </c>
      <c r="CT31" s="433"/>
      <c r="CU31" s="434" t="s">
        <v>137</v>
      </c>
      <c r="CV31" s="436"/>
      <c r="DJ31" s="433"/>
      <c r="DK31" s="433"/>
      <c r="DL31" s="433"/>
      <c r="DM31" s="436"/>
      <c r="DR31" s="137"/>
      <c r="DT31" s="427">
        <v>602</v>
      </c>
      <c r="DV31" s="427">
        <v>603</v>
      </c>
      <c r="DW31" s="137"/>
      <c r="EH31" s="137"/>
      <c r="EM31" s="133"/>
      <c r="EP31" s="133"/>
      <c r="EQ31" s="133"/>
    </row>
    <row r="32" spans="1:147" ht="18" customHeight="1">
      <c r="A32" s="100"/>
      <c r="F32" s="169"/>
      <c r="I32" s="190" t="s">
        <v>40</v>
      </c>
      <c r="K32" s="178"/>
      <c r="L32" s="100"/>
      <c r="R32" s="100"/>
      <c r="S32" s="100"/>
      <c r="T32" s="100"/>
      <c r="U32" s="100"/>
      <c r="V32" s="100"/>
      <c r="X32" s="100"/>
      <c r="Y32" s="100"/>
      <c r="Z32" s="100"/>
      <c r="AA32" s="100"/>
      <c r="AC32" s="100"/>
      <c r="AI32" s="100"/>
      <c r="AJ32" s="100"/>
      <c r="AK32" s="100"/>
      <c r="AL32" s="100"/>
      <c r="AN32" s="100"/>
      <c r="AQ32" s="100"/>
      <c r="AR32" s="101"/>
      <c r="AS32" s="101"/>
      <c r="AV32" s="100"/>
      <c r="AZ32" s="100"/>
      <c r="BM32" s="100"/>
      <c r="BQ32" s="101"/>
      <c r="BS32" s="100"/>
      <c r="CE32" s="182" t="s">
        <v>69</v>
      </c>
      <c r="CR32" s="182" t="s">
        <v>72</v>
      </c>
      <c r="DE32" s="100"/>
      <c r="DJ32" s="436"/>
      <c r="DK32" s="433"/>
      <c r="DL32" s="433"/>
      <c r="DM32" s="433"/>
      <c r="DN32" s="201"/>
      <c r="DO32" s="182" t="s">
        <v>74</v>
      </c>
      <c r="DP32" s="100"/>
      <c r="DQ32" s="100"/>
      <c r="DT32" s="100"/>
      <c r="DU32" s="100"/>
      <c r="DV32" s="100"/>
      <c r="DW32" s="100"/>
      <c r="DZ32" s="100"/>
      <c r="EA32" s="431" t="s">
        <v>133</v>
      </c>
      <c r="EB32" s="100"/>
      <c r="EC32" s="100"/>
      <c r="ED32" s="100"/>
      <c r="EF32" s="100"/>
      <c r="EH32" s="100"/>
      <c r="EI32" s="140" t="s">
        <v>20</v>
      </c>
      <c r="EL32" s="133"/>
      <c r="EM32" s="133"/>
      <c r="EP32" s="170"/>
      <c r="EQ32" s="133"/>
    </row>
    <row r="33" spans="17:147" ht="18" customHeight="1">
      <c r="Q33" s="100"/>
      <c r="Y33" s="100"/>
      <c r="AF33" s="100"/>
      <c r="AM33" s="198"/>
      <c r="AN33" s="100"/>
      <c r="AQ33" s="100"/>
      <c r="AR33" s="133"/>
      <c r="BA33" s="101"/>
      <c r="BF33" s="133"/>
      <c r="BY33" s="100"/>
      <c r="CF33" s="100"/>
      <c r="DE33" s="200"/>
      <c r="DN33" s="180"/>
      <c r="DU33" s="100"/>
      <c r="DX33" s="100"/>
      <c r="EG33" s="202"/>
      <c r="EL33" s="133"/>
      <c r="EM33" s="133"/>
      <c r="EO33" s="133"/>
      <c r="EP33" s="133"/>
      <c r="EQ33" s="133"/>
    </row>
    <row r="34" spans="25:143" ht="18" customHeight="1">
      <c r="Y34" s="100"/>
      <c r="AF34" s="137"/>
      <c r="AG34" s="178"/>
      <c r="AM34" s="100"/>
      <c r="AN34" s="100"/>
      <c r="AO34" s="100"/>
      <c r="AP34" s="100"/>
      <c r="AQ34" s="100"/>
      <c r="AR34" s="133"/>
      <c r="AS34" s="133"/>
      <c r="BY34" s="137"/>
      <c r="CA34" s="100"/>
      <c r="CF34" s="137"/>
      <c r="DE34" s="199"/>
      <c r="EL34" s="133"/>
      <c r="EM34" s="133"/>
    </row>
    <row r="35" spans="11:143" ht="18" customHeight="1">
      <c r="K35" s="100"/>
      <c r="L35" s="100"/>
      <c r="M35" s="100"/>
      <c r="Q35" s="100"/>
      <c r="R35" s="100"/>
      <c r="S35" s="100"/>
      <c r="U35" s="100"/>
      <c r="V35" s="100"/>
      <c r="Y35" s="100"/>
      <c r="Z35" s="100"/>
      <c r="AA35" s="100"/>
      <c r="AB35" s="100"/>
      <c r="AC35" s="100"/>
      <c r="AE35" s="100"/>
      <c r="AH35" s="100"/>
      <c r="AI35" s="100"/>
      <c r="AL35" s="100"/>
      <c r="AP35" s="100"/>
      <c r="AQ35" s="100"/>
      <c r="AR35" s="101"/>
      <c r="AS35" s="100"/>
      <c r="AZ35" s="100"/>
      <c r="BL35" s="100"/>
      <c r="BY35" s="133"/>
      <c r="CV35" s="358"/>
      <c r="DE35" s="100"/>
      <c r="DR35" s="100"/>
      <c r="DS35" s="100"/>
      <c r="DT35" s="100"/>
      <c r="DU35" s="100"/>
      <c r="DV35" s="100"/>
      <c r="DW35" s="100"/>
      <c r="DZ35" s="100"/>
      <c r="EA35" s="100"/>
      <c r="EB35" s="100"/>
      <c r="ED35" s="100"/>
      <c r="EF35" s="100"/>
      <c r="EG35" s="100"/>
      <c r="EH35" s="100"/>
      <c r="EI35" s="100"/>
      <c r="EJ35" s="100"/>
      <c r="EK35" s="100"/>
      <c r="EL35" s="133"/>
      <c r="EM35" s="133"/>
    </row>
    <row r="36" spans="31:143" ht="18" customHeight="1">
      <c r="AE36" s="137"/>
      <c r="AM36" s="100"/>
      <c r="AO36" s="100"/>
      <c r="AQ36" s="198"/>
      <c r="AU36" s="133"/>
      <c r="BC36" s="100"/>
      <c r="BP36" s="133"/>
      <c r="BU36" s="100"/>
      <c r="BY36" s="162"/>
      <c r="DE36" s="200"/>
      <c r="ED36" s="221" t="s">
        <v>50</v>
      </c>
      <c r="EG36" s="137"/>
      <c r="EH36" s="426">
        <v>604</v>
      </c>
      <c r="EL36" s="133"/>
      <c r="EM36" s="133"/>
    </row>
    <row r="37" spans="17:143" ht="18" customHeight="1">
      <c r="Q37" s="178"/>
      <c r="AA37" s="100"/>
      <c r="AB37" s="100"/>
      <c r="AC37" s="100"/>
      <c r="AF37" s="100"/>
      <c r="AK37" s="291"/>
      <c r="AR37" s="133"/>
      <c r="AU37" s="133"/>
      <c r="BP37" s="133"/>
      <c r="BU37" s="183"/>
      <c r="DE37" s="199"/>
      <c r="DF37" s="100"/>
      <c r="DN37" s="100"/>
      <c r="DO37" s="100"/>
      <c r="DP37" s="100"/>
      <c r="DQ37" s="100"/>
      <c r="DS37" s="100"/>
      <c r="DT37" s="100"/>
      <c r="DV37" s="100"/>
      <c r="EC37" s="429">
        <v>4</v>
      </c>
      <c r="EE37" s="100"/>
      <c r="EH37" s="100"/>
      <c r="EK37" s="101"/>
      <c r="EL37" s="133"/>
      <c r="EM37" s="133"/>
    </row>
    <row r="38" spans="2:144" ht="18" customHeight="1">
      <c r="B38" s="102"/>
      <c r="AE38" s="134"/>
      <c r="AJ38" s="137"/>
      <c r="AK38" s="100"/>
      <c r="AL38" s="100"/>
      <c r="BC38" s="101"/>
      <c r="BG38" s="101"/>
      <c r="BO38" s="223"/>
      <c r="BY38" s="100"/>
      <c r="CG38" s="100"/>
      <c r="CI38" s="100"/>
      <c r="CJ38" s="100"/>
      <c r="CL38" s="100"/>
      <c r="CM38" s="100"/>
      <c r="DD38" s="100"/>
      <c r="DE38" s="100"/>
      <c r="DF38" s="100"/>
      <c r="DG38" s="100"/>
      <c r="DM38" s="100"/>
      <c r="DN38" s="100"/>
      <c r="DO38" s="100"/>
      <c r="DS38" s="100"/>
      <c r="DT38" s="100"/>
      <c r="DU38" s="100"/>
      <c r="DW38" s="100"/>
      <c r="EA38" s="100"/>
      <c r="EC38" s="100"/>
      <c r="EM38" s="133"/>
      <c r="EN38" s="133"/>
    </row>
    <row r="39" spans="36:147" ht="18" customHeight="1">
      <c r="AJ39" s="137"/>
      <c r="AK39" s="218"/>
      <c r="AQ39" s="198"/>
      <c r="BB39" s="100"/>
      <c r="BC39" s="100"/>
      <c r="BQ39" s="222"/>
      <c r="BY39" s="137"/>
      <c r="DE39" s="100"/>
      <c r="DM39" s="100"/>
      <c r="DR39" s="100"/>
      <c r="DS39" s="100"/>
      <c r="DT39" s="100"/>
      <c r="DW39" s="133"/>
      <c r="DX39" s="133"/>
      <c r="EL39" s="133"/>
      <c r="EM39" s="133"/>
      <c r="EN39" s="133"/>
      <c r="EO39" s="133"/>
      <c r="EP39" s="133"/>
      <c r="EQ39" s="133"/>
    </row>
    <row r="40" spans="29:147" ht="18" customHeight="1">
      <c r="AC40" s="100"/>
      <c r="AD40" s="100"/>
      <c r="AG40" s="100"/>
      <c r="AK40" s="178"/>
      <c r="AN40" s="100"/>
      <c r="AO40" s="100"/>
      <c r="AR40" s="133"/>
      <c r="AS40" s="133"/>
      <c r="AT40" s="133"/>
      <c r="AY40" s="133"/>
      <c r="AZ40" s="133"/>
      <c r="BA40" s="356"/>
      <c r="BP40" s="223"/>
      <c r="BT40" s="100"/>
      <c r="CL40" s="133"/>
      <c r="DA40" s="163"/>
      <c r="DD40" s="100"/>
      <c r="DE40" s="183"/>
      <c r="EL40" s="133"/>
      <c r="EM40" s="133"/>
      <c r="EN40" s="133"/>
      <c r="EO40" s="133"/>
      <c r="EP40" s="133"/>
      <c r="EQ40" s="133"/>
    </row>
    <row r="41" spans="29:147" ht="18" customHeight="1">
      <c r="AC41" s="100"/>
      <c r="AD41" s="100"/>
      <c r="AH41" s="100"/>
      <c r="AJ41" s="100"/>
      <c r="AP41" s="100"/>
      <c r="AQ41" s="100"/>
      <c r="AR41" s="100"/>
      <c r="AS41" s="100"/>
      <c r="BA41" s="100"/>
      <c r="BJ41" s="100"/>
      <c r="BK41" s="100"/>
      <c r="BN41" s="100"/>
      <c r="BQ41" s="100"/>
      <c r="BR41" s="100"/>
      <c r="BS41" s="100"/>
      <c r="CH41" s="100"/>
      <c r="CI41" s="100"/>
      <c r="CM41" s="100"/>
      <c r="CP41" s="100"/>
      <c r="CR41" s="100"/>
      <c r="CY41" s="100"/>
      <c r="CZ41" s="100"/>
      <c r="DF41" s="100"/>
      <c r="EQ41" s="201" t="s">
        <v>76</v>
      </c>
    </row>
    <row r="42" spans="22:106" ht="18" customHeight="1">
      <c r="V42" s="95"/>
      <c r="W42" s="95"/>
      <c r="X42" s="95"/>
      <c r="Y42" s="95"/>
      <c r="Z42" s="95"/>
      <c r="AA42" s="95"/>
      <c r="AB42" s="95"/>
      <c r="AF42" s="100"/>
      <c r="AL42" s="100"/>
      <c r="AQ42" s="100"/>
      <c r="AR42" s="101"/>
      <c r="CS42" s="101"/>
      <c r="CT42" s="101"/>
      <c r="CW42" s="100"/>
      <c r="CX42" s="100"/>
      <c r="CY42" s="100"/>
      <c r="DB42" s="100"/>
    </row>
    <row r="43" spans="22:105" ht="18" customHeight="1">
      <c r="V43" s="95"/>
      <c r="W43" s="253"/>
      <c r="X43" s="95"/>
      <c r="Y43" s="253"/>
      <c r="Z43" s="95"/>
      <c r="AA43" s="253"/>
      <c r="AB43" s="95"/>
      <c r="AC43" s="100"/>
      <c r="AD43" s="100"/>
      <c r="AG43" s="100"/>
      <c r="AH43" s="100"/>
      <c r="BJ43" s="100"/>
      <c r="BS43" s="163"/>
      <c r="CK43" s="221"/>
      <c r="CZ43" s="226"/>
      <c r="DA43" s="86"/>
    </row>
    <row r="44" spans="22:104" ht="18" customHeight="1">
      <c r="V44" s="95"/>
      <c r="W44" s="253"/>
      <c r="X44" s="95"/>
      <c r="Y44" s="253"/>
      <c r="Z44" s="95"/>
      <c r="AA44" s="253"/>
      <c r="AB44" s="95"/>
      <c r="AI44" s="100"/>
      <c r="CZ44" s="100"/>
    </row>
    <row r="45" spans="2:103" ht="18" customHeight="1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V45" s="95"/>
      <c r="W45" s="253"/>
      <c r="X45" s="95"/>
      <c r="Y45" s="253"/>
      <c r="Z45" s="95"/>
      <c r="AA45" s="253"/>
      <c r="AB45" s="95"/>
      <c r="BJ45" s="100"/>
      <c r="BK45" s="100"/>
      <c r="CY45" s="100"/>
    </row>
    <row r="46" spans="2:150" ht="18" customHeight="1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V46" s="95"/>
      <c r="W46" s="95"/>
      <c r="X46" s="95"/>
      <c r="Y46" s="253"/>
      <c r="Z46" s="95"/>
      <c r="AA46" s="253"/>
      <c r="AB46" s="95"/>
      <c r="BL46" s="100"/>
      <c r="BQ46" s="100"/>
      <c r="CU46" s="100"/>
      <c r="CV46" s="100"/>
      <c r="CW46" s="100"/>
      <c r="CZ46" s="226"/>
      <c r="DA46" s="86"/>
      <c r="DT46" s="246"/>
      <c r="DU46" s="246"/>
      <c r="DV46" s="95"/>
      <c r="DW46" s="95"/>
      <c r="DX46" s="95"/>
      <c r="DY46" s="247"/>
      <c r="DZ46" s="95"/>
      <c r="EA46" s="95"/>
      <c r="EB46" s="95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</row>
    <row r="47" spans="13:137" ht="18" customHeight="1">
      <c r="M47" s="246"/>
      <c r="N47" s="246"/>
      <c r="P47" s="83"/>
      <c r="Q47" s="83"/>
      <c r="R47" s="83"/>
      <c r="AH47" s="101"/>
      <c r="BI47" s="83"/>
      <c r="BJ47" s="100"/>
      <c r="BK47" s="100"/>
      <c r="BP47" s="101"/>
      <c r="BQ47" s="101"/>
      <c r="CD47" s="101"/>
      <c r="CE47" s="101"/>
      <c r="CF47" s="101"/>
      <c r="CG47" s="101"/>
      <c r="CH47" s="101"/>
      <c r="CL47" s="101"/>
      <c r="CO47" s="100"/>
      <c r="CT47" s="100"/>
      <c r="CU47" s="100"/>
      <c r="CW47" s="183"/>
      <c r="DT47" s="246"/>
      <c r="DU47" s="345"/>
      <c r="DV47" s="95"/>
      <c r="DW47" s="253"/>
      <c r="DX47" s="95"/>
      <c r="DY47" s="253"/>
      <c r="DZ47" s="95"/>
      <c r="EA47" s="253"/>
      <c r="EF47" s="246"/>
      <c r="EG47" s="246"/>
    </row>
    <row r="48" spans="13:137" ht="21" customHeight="1">
      <c r="M48" s="253"/>
      <c r="N48" s="328"/>
      <c r="P48" s="83"/>
      <c r="Q48" s="83"/>
      <c r="R48" s="83"/>
      <c r="BI48" s="83"/>
      <c r="BJ48" s="100"/>
      <c r="BP48" s="101"/>
      <c r="BQ48" s="101"/>
      <c r="CD48" s="101"/>
      <c r="CE48" s="101"/>
      <c r="CF48" s="101"/>
      <c r="CG48" s="101"/>
      <c r="CH48" s="101"/>
      <c r="CI48" s="222"/>
      <c r="CX48" s="100"/>
      <c r="DT48" s="253"/>
      <c r="DU48" s="328"/>
      <c r="DV48" s="328"/>
      <c r="DW48" s="87"/>
      <c r="DX48" s="253"/>
      <c r="DY48" s="328"/>
      <c r="DZ48" s="328"/>
      <c r="EA48" s="87"/>
      <c r="EF48" s="253"/>
      <c r="EG48" s="328"/>
    </row>
    <row r="49" spans="2:148" ht="21" customHeight="1" thickBot="1">
      <c r="B49" s="103" t="s">
        <v>9</v>
      </c>
      <c r="C49" s="104" t="s">
        <v>21</v>
      </c>
      <c r="D49" s="104" t="s">
        <v>14</v>
      </c>
      <c r="E49" s="104" t="s">
        <v>22</v>
      </c>
      <c r="F49" s="240" t="s">
        <v>23</v>
      </c>
      <c r="G49" s="343"/>
      <c r="H49" s="104" t="s">
        <v>9</v>
      </c>
      <c r="I49" s="104" t="s">
        <v>21</v>
      </c>
      <c r="J49" s="105" t="s">
        <v>23</v>
      </c>
      <c r="K49" s="344"/>
      <c r="L49" s="104" t="s">
        <v>9</v>
      </c>
      <c r="M49" s="104" t="s">
        <v>21</v>
      </c>
      <c r="N49" s="105" t="s">
        <v>23</v>
      </c>
      <c r="O49" s="344"/>
      <c r="P49" s="104" t="s">
        <v>9</v>
      </c>
      <c r="Q49" s="104" t="s">
        <v>21</v>
      </c>
      <c r="R49" s="106" t="s">
        <v>23</v>
      </c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BI49" s="83"/>
      <c r="BJ49" s="100"/>
      <c r="BP49" s="101"/>
      <c r="BQ49" s="101"/>
      <c r="BW49" s="136" t="s">
        <v>32</v>
      </c>
      <c r="CC49" s="101"/>
      <c r="CX49" s="218"/>
      <c r="EB49" s="103" t="s">
        <v>9</v>
      </c>
      <c r="EC49" s="104" t="s">
        <v>21</v>
      </c>
      <c r="ED49" s="105" t="s">
        <v>23</v>
      </c>
      <c r="EE49" s="344"/>
      <c r="EF49" s="104" t="s">
        <v>9</v>
      </c>
      <c r="EG49" s="104" t="s">
        <v>21</v>
      </c>
      <c r="EH49" s="105" t="s">
        <v>23</v>
      </c>
      <c r="EI49" s="344"/>
      <c r="EJ49" s="104" t="s">
        <v>9</v>
      </c>
      <c r="EK49" s="104" t="s">
        <v>21</v>
      </c>
      <c r="EL49" s="105" t="s">
        <v>23</v>
      </c>
      <c r="EM49" s="343"/>
      <c r="EN49" s="104" t="s">
        <v>9</v>
      </c>
      <c r="EO49" s="104" t="s">
        <v>21</v>
      </c>
      <c r="EP49" s="104" t="s">
        <v>14</v>
      </c>
      <c r="EQ49" s="104" t="s">
        <v>22</v>
      </c>
      <c r="ER49" s="106" t="s">
        <v>23</v>
      </c>
    </row>
    <row r="50" spans="2:148" ht="21" customHeight="1" thickTop="1">
      <c r="B50" s="107"/>
      <c r="C50" s="132"/>
      <c r="D50" s="127"/>
      <c r="E50" s="132"/>
      <c r="F50" s="132"/>
      <c r="G50" s="285" t="s">
        <v>97</v>
      </c>
      <c r="H50" s="285"/>
      <c r="I50" s="329"/>
      <c r="J50" s="285"/>
      <c r="K50" s="329"/>
      <c r="L50" s="329"/>
      <c r="M50" s="329"/>
      <c r="N50" s="127"/>
      <c r="O50" s="132"/>
      <c r="P50" s="132"/>
      <c r="Q50" s="132"/>
      <c r="R50" s="184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BI50" s="83"/>
      <c r="BJ50" s="83"/>
      <c r="BP50" s="101"/>
      <c r="BQ50" s="101"/>
      <c r="BW50" s="131" t="s">
        <v>33</v>
      </c>
      <c r="CC50" s="101"/>
      <c r="CU50" s="177"/>
      <c r="CX50" s="178"/>
      <c r="EB50" s="241"/>
      <c r="EC50" s="127"/>
      <c r="ED50" s="127"/>
      <c r="EE50" s="132"/>
      <c r="EF50" s="127"/>
      <c r="EG50" s="285" t="s">
        <v>108</v>
      </c>
      <c r="EH50" s="285"/>
      <c r="EI50" s="329"/>
      <c r="EJ50" s="285"/>
      <c r="EK50" s="285"/>
      <c r="EL50" s="285"/>
      <c r="EM50" s="285"/>
      <c r="EN50" s="132"/>
      <c r="EO50" s="127"/>
      <c r="EP50" s="132"/>
      <c r="EQ50" s="132"/>
      <c r="ER50" s="346"/>
    </row>
    <row r="51" spans="2:148" ht="21" customHeight="1">
      <c r="B51" s="109"/>
      <c r="C51" s="110"/>
      <c r="D51" s="110"/>
      <c r="E51" s="110"/>
      <c r="F51" s="87"/>
      <c r="G51" s="330"/>
      <c r="H51" s="110"/>
      <c r="I51" s="110"/>
      <c r="J51" s="111"/>
      <c r="K51" s="331"/>
      <c r="L51" s="110"/>
      <c r="M51" s="110"/>
      <c r="N51" s="111"/>
      <c r="O51" s="331"/>
      <c r="P51" s="110"/>
      <c r="Q51" s="110"/>
      <c r="R51" s="112"/>
      <c r="T51" s="143"/>
      <c r="U51" s="144"/>
      <c r="V51" s="144"/>
      <c r="W51" s="145" t="s">
        <v>98</v>
      </c>
      <c r="X51" s="144"/>
      <c r="Y51" s="144"/>
      <c r="Z51" s="146"/>
      <c r="AF51" s="253"/>
      <c r="AG51" s="253"/>
      <c r="AH51" s="253"/>
      <c r="AI51" s="253"/>
      <c r="AJ51" s="253"/>
      <c r="AK51" s="87"/>
      <c r="AL51" s="87"/>
      <c r="AM51" s="375"/>
      <c r="AN51" s="375"/>
      <c r="AO51" s="87"/>
      <c r="AP51" s="87"/>
      <c r="BI51" s="83"/>
      <c r="BJ51" s="83"/>
      <c r="BP51" s="101"/>
      <c r="BQ51" s="101"/>
      <c r="BW51" s="209" t="s">
        <v>104</v>
      </c>
      <c r="CC51" s="101"/>
      <c r="CR51" s="100"/>
      <c r="CU51" s="225"/>
      <c r="DH51" s="246"/>
      <c r="DI51" s="246"/>
      <c r="DJ51" s="246"/>
      <c r="DK51" s="246"/>
      <c r="DL51" s="246"/>
      <c r="DM51" s="246"/>
      <c r="DN51" s="246"/>
      <c r="EB51" s="109"/>
      <c r="EC51" s="110"/>
      <c r="ED51" s="111"/>
      <c r="EE51" s="347"/>
      <c r="EF51" s="110"/>
      <c r="EG51" s="110"/>
      <c r="EH51" s="111"/>
      <c r="EI51" s="347"/>
      <c r="EJ51" s="110"/>
      <c r="EK51" s="110"/>
      <c r="EL51" s="111"/>
      <c r="EM51" s="330"/>
      <c r="EN51" s="167">
        <v>601</v>
      </c>
      <c r="EO51" s="164">
        <v>3.809</v>
      </c>
      <c r="EP51" s="115">
        <v>55</v>
      </c>
      <c r="EQ51" s="116">
        <f>EO51+EP51*0.001</f>
        <v>3.8640000000000003</v>
      </c>
      <c r="ER51" s="349" t="s">
        <v>24</v>
      </c>
    </row>
    <row r="52" spans="2:148" ht="21" customHeight="1" thickBot="1">
      <c r="B52" s="172">
        <v>501</v>
      </c>
      <c r="C52" s="164">
        <v>2.381</v>
      </c>
      <c r="D52" s="115">
        <v>55</v>
      </c>
      <c r="E52" s="116">
        <f>C52+D52*0.001</f>
        <v>2.436</v>
      </c>
      <c r="F52" s="332" t="s">
        <v>24</v>
      </c>
      <c r="G52" s="333"/>
      <c r="H52" s="166"/>
      <c r="I52" s="88"/>
      <c r="J52" s="113"/>
      <c r="K52" s="334"/>
      <c r="L52" s="166">
        <v>505</v>
      </c>
      <c r="M52" s="88">
        <v>2.485</v>
      </c>
      <c r="N52" s="113" t="s">
        <v>24</v>
      </c>
      <c r="O52" s="334"/>
      <c r="P52" s="166">
        <v>507</v>
      </c>
      <c r="Q52" s="88">
        <v>2.555</v>
      </c>
      <c r="R52" s="93" t="s">
        <v>24</v>
      </c>
      <c r="T52" s="147"/>
      <c r="U52" s="148" t="s">
        <v>51</v>
      </c>
      <c r="V52" s="149"/>
      <c r="W52" s="150" t="s">
        <v>39</v>
      </c>
      <c r="X52" s="151"/>
      <c r="Y52" s="148" t="s">
        <v>52</v>
      </c>
      <c r="Z52" s="152"/>
      <c r="AF52" s="204"/>
      <c r="AG52" s="204"/>
      <c r="AH52" s="204"/>
      <c r="AI52" s="204"/>
      <c r="AJ52" s="204"/>
      <c r="AK52" s="253"/>
      <c r="AL52" s="204"/>
      <c r="AM52" s="204"/>
      <c r="AN52" s="204"/>
      <c r="AO52" s="204"/>
      <c r="AP52" s="204"/>
      <c r="BI52" s="83"/>
      <c r="BJ52" s="83"/>
      <c r="BP52" s="101"/>
      <c r="BQ52" s="101"/>
      <c r="CC52" s="101"/>
      <c r="DH52" s="95"/>
      <c r="DI52" s="95"/>
      <c r="DJ52" s="95"/>
      <c r="DK52" s="247"/>
      <c r="DL52" s="95"/>
      <c r="DM52" s="95"/>
      <c r="DN52" s="95"/>
      <c r="DT52" s="143"/>
      <c r="DU52" s="144"/>
      <c r="DV52" s="144"/>
      <c r="DW52" s="145" t="s">
        <v>105</v>
      </c>
      <c r="DX52" s="144"/>
      <c r="DY52" s="144"/>
      <c r="DZ52" s="146"/>
      <c r="EB52" s="325">
        <v>509</v>
      </c>
      <c r="EC52" s="88">
        <v>3.337</v>
      </c>
      <c r="ED52" s="113" t="s">
        <v>24</v>
      </c>
      <c r="EE52" s="348"/>
      <c r="EF52" s="166">
        <v>511</v>
      </c>
      <c r="EG52" s="88">
        <v>3.4</v>
      </c>
      <c r="EH52" s="113" t="s">
        <v>24</v>
      </c>
      <c r="EI52" s="348"/>
      <c r="EJ52" s="166">
        <v>513</v>
      </c>
      <c r="EK52" s="88">
        <v>3.496</v>
      </c>
      <c r="EL52" s="113" t="s">
        <v>24</v>
      </c>
      <c r="EM52" s="333"/>
      <c r="EN52" s="167">
        <v>603</v>
      </c>
      <c r="EO52" s="164">
        <v>3.904</v>
      </c>
      <c r="EP52" s="115">
        <v>55</v>
      </c>
      <c r="EQ52" s="116">
        <f>EO52+EP52*0.001</f>
        <v>3.959</v>
      </c>
      <c r="ER52" s="349" t="s">
        <v>24</v>
      </c>
    </row>
    <row r="53" spans="2:149" ht="21" customHeight="1" thickBot="1" thickTop="1">
      <c r="B53" s="172">
        <v>502</v>
      </c>
      <c r="C53" s="164">
        <v>2.408</v>
      </c>
      <c r="D53" s="115">
        <v>55</v>
      </c>
      <c r="E53" s="116">
        <f>C53+D53*0.001</f>
        <v>2.463</v>
      </c>
      <c r="F53" s="332" t="s">
        <v>24</v>
      </c>
      <c r="G53" s="333"/>
      <c r="H53" s="166">
        <v>504</v>
      </c>
      <c r="I53" s="88">
        <v>2.485</v>
      </c>
      <c r="J53" s="113" t="s">
        <v>24</v>
      </c>
      <c r="K53" s="334"/>
      <c r="L53" s="166"/>
      <c r="M53" s="88"/>
      <c r="N53" s="113"/>
      <c r="O53" s="334"/>
      <c r="P53" s="335"/>
      <c r="Q53" s="88"/>
      <c r="R53" s="93"/>
      <c r="T53" s="89"/>
      <c r="U53" s="85"/>
      <c r="V53" s="90"/>
      <c r="W53" s="90"/>
      <c r="X53" s="85"/>
      <c r="Y53" s="85"/>
      <c r="Z53" s="117"/>
      <c r="AF53" s="87"/>
      <c r="AG53" s="87"/>
      <c r="AH53" s="87"/>
      <c r="AI53" s="87"/>
      <c r="AJ53" s="87"/>
      <c r="AK53" s="87"/>
      <c r="AL53" s="246"/>
      <c r="AM53" s="246"/>
      <c r="AN53" s="246"/>
      <c r="AO53" s="246"/>
      <c r="AP53" s="246"/>
      <c r="BI53" s="83"/>
      <c r="BJ53" s="83"/>
      <c r="BP53" s="101"/>
      <c r="BQ53" s="101"/>
      <c r="BW53" s="98" t="s">
        <v>34</v>
      </c>
      <c r="CC53" s="101"/>
      <c r="DH53" s="95"/>
      <c r="DI53" s="253"/>
      <c r="DJ53" s="95"/>
      <c r="DK53" s="253"/>
      <c r="DL53" s="95"/>
      <c r="DM53" s="253"/>
      <c r="DN53" s="95"/>
      <c r="DT53" s="147"/>
      <c r="DU53" s="148" t="s">
        <v>51</v>
      </c>
      <c r="DV53" s="149"/>
      <c r="DW53" s="150" t="s">
        <v>39</v>
      </c>
      <c r="DX53" s="151"/>
      <c r="DY53" s="148" t="s">
        <v>52</v>
      </c>
      <c r="DZ53" s="152"/>
      <c r="EB53" s="325"/>
      <c r="EC53" s="88"/>
      <c r="ED53" s="113"/>
      <c r="EE53" s="348"/>
      <c r="EF53" s="166"/>
      <c r="EG53" s="88"/>
      <c r="EH53" s="113"/>
      <c r="EI53" s="348"/>
      <c r="EJ53" s="166"/>
      <c r="EK53" s="88"/>
      <c r="EL53" s="113"/>
      <c r="EM53" s="333"/>
      <c r="EN53" s="336" t="s">
        <v>50</v>
      </c>
      <c r="EO53" s="327">
        <v>4.02</v>
      </c>
      <c r="EP53" s="115"/>
      <c r="EQ53" s="116"/>
      <c r="ER53" s="349" t="s">
        <v>47</v>
      </c>
      <c r="ES53" s="326"/>
    </row>
    <row r="54" spans="2:148" ht="21" customHeight="1" thickTop="1">
      <c r="B54" s="172" t="s">
        <v>46</v>
      </c>
      <c r="C54" s="164">
        <v>1.4429999999999996</v>
      </c>
      <c r="D54" s="115">
        <v>55</v>
      </c>
      <c r="E54" s="116">
        <f>C54+D54*0.001</f>
        <v>1.4979999999999996</v>
      </c>
      <c r="F54" s="332"/>
      <c r="G54" s="333"/>
      <c r="H54" s="166"/>
      <c r="I54" s="88"/>
      <c r="J54" s="113"/>
      <c r="K54" s="334"/>
      <c r="L54" s="166"/>
      <c r="M54" s="88"/>
      <c r="N54" s="113"/>
      <c r="O54" s="334"/>
      <c r="P54" s="335"/>
      <c r="Q54" s="88"/>
      <c r="R54" s="93"/>
      <c r="T54" s="89"/>
      <c r="U54" s="141" t="s">
        <v>99</v>
      </c>
      <c r="V54" s="90"/>
      <c r="W54" s="153" t="s">
        <v>100</v>
      </c>
      <c r="X54" s="85"/>
      <c r="Y54" s="141" t="s">
        <v>101</v>
      </c>
      <c r="Z54" s="117"/>
      <c r="AF54" s="376"/>
      <c r="AG54" s="377"/>
      <c r="AH54" s="378"/>
      <c r="AI54" s="379"/>
      <c r="AJ54" s="87"/>
      <c r="AK54" s="374"/>
      <c r="AL54" s="204"/>
      <c r="AM54" s="246"/>
      <c r="AN54" s="246"/>
      <c r="AO54" s="246"/>
      <c r="AP54" s="246"/>
      <c r="BI54" s="83"/>
      <c r="BJ54" s="83"/>
      <c r="BP54" s="101"/>
      <c r="BQ54" s="101"/>
      <c r="BW54" s="131" t="s">
        <v>37</v>
      </c>
      <c r="CC54" s="101"/>
      <c r="CP54" s="357"/>
      <c r="DH54" s="95"/>
      <c r="DI54" s="95"/>
      <c r="DJ54" s="95"/>
      <c r="DK54" s="95"/>
      <c r="DL54" s="95"/>
      <c r="DM54" s="95"/>
      <c r="DN54" s="95"/>
      <c r="DT54" s="89"/>
      <c r="DU54" s="85"/>
      <c r="DV54" s="90"/>
      <c r="DW54" s="90"/>
      <c r="DX54" s="85"/>
      <c r="DY54" s="85"/>
      <c r="DZ54" s="117"/>
      <c r="EB54" s="350"/>
      <c r="EC54" s="88"/>
      <c r="ED54" s="113"/>
      <c r="EE54" s="348"/>
      <c r="EF54" s="335"/>
      <c r="EG54" s="88"/>
      <c r="EH54" s="113"/>
      <c r="EI54" s="348"/>
      <c r="EJ54" s="335"/>
      <c r="EK54" s="88"/>
      <c r="EL54" s="113"/>
      <c r="EM54" s="333"/>
      <c r="EN54" s="167">
        <v>604</v>
      </c>
      <c r="EO54" s="164">
        <v>4.073</v>
      </c>
      <c r="EP54" s="115">
        <v>-42</v>
      </c>
      <c r="EQ54" s="116">
        <f>EO54+EP54*0.001</f>
        <v>4.031000000000001</v>
      </c>
      <c r="ER54" s="349" t="s">
        <v>24</v>
      </c>
    </row>
    <row r="55" spans="2:148" ht="21" customHeight="1">
      <c r="B55" s="172">
        <v>503</v>
      </c>
      <c r="C55" s="164">
        <v>2.451</v>
      </c>
      <c r="D55" s="115">
        <v>-55</v>
      </c>
      <c r="E55" s="116">
        <f>C55+D55*0.001</f>
        <v>2.396</v>
      </c>
      <c r="F55" s="332" t="s">
        <v>24</v>
      </c>
      <c r="G55" s="333"/>
      <c r="H55" s="166"/>
      <c r="I55" s="88"/>
      <c r="J55" s="113"/>
      <c r="K55" s="334"/>
      <c r="L55" s="166">
        <v>506</v>
      </c>
      <c r="M55" s="88">
        <v>2.519</v>
      </c>
      <c r="N55" s="113" t="s">
        <v>24</v>
      </c>
      <c r="O55" s="334"/>
      <c r="P55" s="166">
        <v>508</v>
      </c>
      <c r="Q55" s="88">
        <v>2.59</v>
      </c>
      <c r="R55" s="93" t="s">
        <v>24</v>
      </c>
      <c r="T55" s="89"/>
      <c r="U55" s="141" t="s">
        <v>45</v>
      </c>
      <c r="V55" s="90"/>
      <c r="W55" s="153" t="s">
        <v>102</v>
      </c>
      <c r="X55" s="85"/>
      <c r="Y55" s="141" t="s">
        <v>103</v>
      </c>
      <c r="Z55" s="117"/>
      <c r="AF55" s="380"/>
      <c r="AG55" s="381"/>
      <c r="AH55" s="378"/>
      <c r="AI55" s="379"/>
      <c r="AJ55" s="87"/>
      <c r="AK55" s="374"/>
      <c r="AL55" s="204"/>
      <c r="AM55" s="246"/>
      <c r="AN55" s="246"/>
      <c r="AO55" s="246"/>
      <c r="AP55" s="246"/>
      <c r="BI55" s="83"/>
      <c r="BJ55" s="83"/>
      <c r="BP55" s="101"/>
      <c r="BQ55" s="101"/>
      <c r="BW55" s="131" t="s">
        <v>35</v>
      </c>
      <c r="CC55" s="101"/>
      <c r="DH55" s="95"/>
      <c r="DI55" s="253"/>
      <c r="DJ55" s="95"/>
      <c r="DK55" s="253"/>
      <c r="DL55" s="95"/>
      <c r="DM55" s="253"/>
      <c r="DN55" s="95"/>
      <c r="DT55" s="89"/>
      <c r="DU55" s="141" t="s">
        <v>106</v>
      </c>
      <c r="DV55" s="90"/>
      <c r="DW55" s="153" t="s">
        <v>102</v>
      </c>
      <c r="DX55" s="85"/>
      <c r="DY55" s="141" t="s">
        <v>107</v>
      </c>
      <c r="DZ55" s="117"/>
      <c r="EB55" s="325">
        <v>510</v>
      </c>
      <c r="EC55" s="88">
        <v>3.373</v>
      </c>
      <c r="ED55" s="113" t="s">
        <v>24</v>
      </c>
      <c r="EE55" s="351"/>
      <c r="EF55" s="166">
        <v>512</v>
      </c>
      <c r="EG55" s="88">
        <v>3.441</v>
      </c>
      <c r="EH55" s="113" t="s">
        <v>24</v>
      </c>
      <c r="EI55" s="351"/>
      <c r="EJ55" s="166">
        <v>602</v>
      </c>
      <c r="EK55" s="88">
        <v>3.878</v>
      </c>
      <c r="EL55" s="113" t="s">
        <v>24</v>
      </c>
      <c r="EM55" s="333"/>
      <c r="EN55" s="167" t="s">
        <v>46</v>
      </c>
      <c r="EO55" s="164">
        <v>0.20800000000000035</v>
      </c>
      <c r="EP55" s="115">
        <v>-42</v>
      </c>
      <c r="EQ55" s="116">
        <f>EO55+EP55*0.001</f>
        <v>0.16600000000000034</v>
      </c>
      <c r="ER55" s="349"/>
    </row>
    <row r="56" spans="2:148" ht="21" customHeight="1" thickBot="1">
      <c r="B56" s="118"/>
      <c r="C56" s="119"/>
      <c r="D56" s="120"/>
      <c r="E56" s="120"/>
      <c r="F56" s="337"/>
      <c r="G56" s="338"/>
      <c r="H56" s="339"/>
      <c r="I56" s="340"/>
      <c r="J56" s="121"/>
      <c r="K56" s="341"/>
      <c r="L56" s="342"/>
      <c r="M56" s="340"/>
      <c r="N56" s="121"/>
      <c r="O56" s="341"/>
      <c r="P56" s="342"/>
      <c r="Q56" s="340"/>
      <c r="R56" s="124"/>
      <c r="T56" s="154"/>
      <c r="U56" s="157"/>
      <c r="V56" s="99"/>
      <c r="W56" s="156"/>
      <c r="X56" s="97"/>
      <c r="Y56" s="157"/>
      <c r="Z56" s="155"/>
      <c r="AD56" s="81"/>
      <c r="AE56" s="128"/>
      <c r="AF56" s="382"/>
      <c r="AG56" s="379"/>
      <c r="AH56" s="378"/>
      <c r="AI56" s="379"/>
      <c r="AJ56" s="87"/>
      <c r="AK56" s="374"/>
      <c r="AL56" s="246"/>
      <c r="AM56" s="246"/>
      <c r="AN56" s="246"/>
      <c r="AO56" s="246"/>
      <c r="AP56" s="246"/>
      <c r="BH56" s="81"/>
      <c r="BI56" s="128"/>
      <c r="BP56" s="101"/>
      <c r="BQ56" s="101"/>
      <c r="CC56" s="101"/>
      <c r="CL56" s="81"/>
      <c r="CM56" s="128"/>
      <c r="DH56" s="95"/>
      <c r="DI56" s="95"/>
      <c r="DJ56" s="95"/>
      <c r="DK56" s="253"/>
      <c r="DL56" s="95"/>
      <c r="DM56" s="253"/>
      <c r="DN56" s="95"/>
      <c r="DP56" s="81"/>
      <c r="DQ56" s="128"/>
      <c r="DT56" s="154"/>
      <c r="DU56" s="97"/>
      <c r="DV56" s="99"/>
      <c r="DW56" s="156"/>
      <c r="DX56" s="97"/>
      <c r="DY56" s="157"/>
      <c r="DZ56" s="155"/>
      <c r="EB56" s="352"/>
      <c r="EC56" s="120"/>
      <c r="ED56" s="205"/>
      <c r="EE56" s="353"/>
      <c r="EF56" s="120"/>
      <c r="EG56" s="120"/>
      <c r="EH56" s="205"/>
      <c r="EI56" s="353"/>
      <c r="EJ56" s="120"/>
      <c r="EK56" s="120"/>
      <c r="EL56" s="205"/>
      <c r="EM56" s="338"/>
      <c r="EN56" s="123"/>
      <c r="EO56" s="119"/>
      <c r="EP56" s="120"/>
      <c r="EQ56" s="120"/>
      <c r="ER56" s="124"/>
    </row>
    <row r="57" spans="68:139" ht="12.75"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EG57" s="83"/>
      <c r="EH57" s="83"/>
      <c r="EI57" s="83"/>
    </row>
  </sheetData>
  <sheetProtection password="E755" sheet="1" objects="1" scenarios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3087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2014-03-10T09:30:04Z</cp:lastPrinted>
  <dcterms:created xsi:type="dcterms:W3CDTF">2004-05-28T09:30:30Z</dcterms:created>
  <dcterms:modified xsi:type="dcterms:W3CDTF">2014-03-14T09:05:23Z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