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stětice" sheetId="2" r:id="rId2"/>
  </sheets>
  <definedNames/>
  <calcPr fullCalcOnLoad="1"/>
</workbook>
</file>

<file path=xl/sharedStrings.xml><?xml version="1.0" encoding="utf-8"?>
<sst xmlns="http://schemas.openxmlformats.org/spreadsheetml/2006/main" count="271" uniqueCount="152">
  <si>
    <t>Vjezdová</t>
  </si>
  <si>
    <t>Odjezdová</t>
  </si>
  <si>
    <t>L 1</t>
  </si>
  <si>
    <t>Př L</t>
  </si>
  <si>
    <t>S 1</t>
  </si>
  <si>
    <t>L 2</t>
  </si>
  <si>
    <t>Př S</t>
  </si>
  <si>
    <t>L</t>
  </si>
  <si>
    <t>S 2</t>
  </si>
  <si>
    <t>Elektromechanické</t>
  </si>
  <si>
    <t>L 3</t>
  </si>
  <si>
    <t>S</t>
  </si>
  <si>
    <t>S 3</t>
  </si>
  <si>
    <t>L 4</t>
  </si>
  <si>
    <t>S 4</t>
  </si>
  <si>
    <t>S 5</t>
  </si>
  <si>
    <t>zast.</t>
  </si>
  <si>
    <t>Cestová</t>
  </si>
  <si>
    <t>proj.</t>
  </si>
  <si>
    <t>Lc 3</t>
  </si>
  <si>
    <t>Př 2S</t>
  </si>
  <si>
    <t>Lc 5</t>
  </si>
  <si>
    <t>2 S</t>
  </si>
  <si>
    <t>A1</t>
  </si>
  <si>
    <t>St.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</si>
  <si>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</si>
  <si>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</si>
  <si>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</si>
  <si>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</si>
  <si>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</si>
  <si>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</si>
  <si>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</si>
  <si>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</si>
  <si>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</si>
  <si>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elm.</t>
  </si>
  <si>
    <t>Směr  :  Čelákovice</t>
  </si>
  <si>
    <t>Návěstidla  -  ŽST</t>
  </si>
  <si>
    <t>Směr  :  Praha - Horní Počernice</t>
  </si>
  <si>
    <t>Seřaďovací</t>
  </si>
  <si>
    <t>Obvod  signalisty  St.1</t>
  </si>
  <si>
    <t>Obvod  signalisty  St.2</t>
  </si>
  <si>
    <t>Traťové</t>
  </si>
  <si>
    <t>zabezpečovací</t>
  </si>
  <si>
    <t>Automatické  hradlo</t>
  </si>
  <si>
    <t>Kód : 14</t>
  </si>
  <si>
    <t>Z  koleje  č. 2</t>
  </si>
  <si>
    <t>Z  koleje  č. 1</t>
  </si>
  <si>
    <t>Se 1</t>
  </si>
  <si>
    <t>JTom</t>
  </si>
  <si>
    <t>Zhlaví  bez</t>
  </si>
  <si>
    <t>zařízení :</t>
  </si>
  <si>
    <t>Př 1L</t>
  </si>
  <si>
    <t>seřaďovacích</t>
  </si>
  <si>
    <t>1 L</t>
  </si>
  <si>
    <t>=</t>
  </si>
  <si>
    <t>návěstidel</t>
  </si>
  <si>
    <t>Zjišťování  konce</t>
  </si>
  <si>
    <t>samočinně činností</t>
  </si>
  <si>
    <t>vlaku :</t>
  </si>
  <si>
    <t>zabezpečovacího zařízení</t>
  </si>
  <si>
    <t>Vjezdové / odjezdové rychlosti :</t>
  </si>
  <si>
    <t>v pokračování traťové koleje - rychlost traťová s místním omezením</t>
  </si>
  <si>
    <t>Oddílová</t>
  </si>
  <si>
    <t>při jízdě do odbočky - rychlost 40 km/h</t>
  </si>
  <si>
    <t>od  Čelákovic</t>
  </si>
  <si>
    <t>do  Čelákovic</t>
  </si>
  <si>
    <t>do  P.-H.Počernic</t>
  </si>
  <si>
    <t>od  P.-H.Počernic</t>
  </si>
  <si>
    <t>EZ</t>
  </si>
  <si>
    <t>Př2Lo</t>
  </si>
  <si>
    <t>Př1So</t>
  </si>
  <si>
    <t>Vk 1</t>
  </si>
  <si>
    <t>Vk 2</t>
  </si>
  <si>
    <t>( A1 )</t>
  </si>
  <si>
    <t>2Lo</t>
  </si>
  <si>
    <t>1So</t>
  </si>
  <si>
    <t xml:space="preserve">St. 1        </t>
  </si>
  <si>
    <t>Vlečka č: V1094</t>
  </si>
  <si>
    <t>22   23</t>
  </si>
  <si>
    <t>BVk1</t>
  </si>
  <si>
    <t>Vlečka č: V1298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</si>
  <si>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</si>
  <si>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</si>
  <si>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</si>
  <si>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poznámka</t>
  </si>
  <si>
    <t>Obvod  posunu</t>
  </si>
  <si>
    <t>8a</t>
  </si>
  <si>
    <t>15a</t>
  </si>
  <si>
    <t>8b</t>
  </si>
  <si>
    <t>ručně</t>
  </si>
  <si>
    <t xml:space="preserve">  bez zabezpečení</t>
  </si>
  <si>
    <t>počernické zhlaví</t>
  </si>
  <si>
    <t>15b</t>
  </si>
  <si>
    <t xml:space="preserve">  výměnový zámek, klíč je držen v kontrolním zámku v.č.14</t>
  </si>
  <si>
    <t>z / na</t>
  </si>
  <si>
    <t>na / z</t>
  </si>
  <si>
    <t>přes  výhybky</t>
  </si>
  <si>
    <t>10a</t>
  </si>
  <si>
    <t xml:space="preserve">  kontr.výměnový zámek, klíč 14/13 je držen zástrčkovým klíčem v ŘP</t>
  </si>
  <si>
    <t>kříž</t>
  </si>
  <si>
    <t xml:space="preserve">  námezník k zadání délky k.č.8 a 10</t>
  </si>
  <si>
    <t xml:space="preserve">  vým.zámek, klíč je držen v EZ, klíč EZA1 je držen zástr.klíčem v ŘP</t>
  </si>
  <si>
    <t>traťové  koleje  č. 2</t>
  </si>
  <si>
    <t>k. č. 2, 4</t>
  </si>
  <si>
    <t>23, 22</t>
  </si>
  <si>
    <t>Trať :</t>
  </si>
  <si>
    <t>Ev. č. :</t>
  </si>
  <si>
    <t>Staniční</t>
  </si>
  <si>
    <t>2. kategorie</t>
  </si>
  <si>
    <t>Kód :  5</t>
  </si>
  <si>
    <t>závislá stvědla, RNS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</si>
  <si>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</si>
  <si>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</si>
  <si>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</si>
  <si>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</si>
  <si>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</si>
  <si>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</si>
  <si>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</si>
  <si>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</si>
  <si>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Zjišťování</t>
  </si>
  <si>
    <t>signalista hlásí obsluhou</t>
  </si>
  <si>
    <t>zast. - 20</t>
  </si>
  <si>
    <t>konce  vlaku</t>
  </si>
  <si>
    <t>proj. - 10</t>
  </si>
  <si>
    <t>Dopravní  koleje</t>
  </si>
  <si>
    <t>Nástupiště  u  koleje</t>
  </si>
  <si>
    <t>Poznámka</t>
  </si>
  <si>
    <t>směr Čelákovice</t>
  </si>
  <si>
    <t>č. II,  úrovňové,</t>
  </si>
  <si>
    <t>směr Praha-Horní Počernice</t>
  </si>
  <si>
    <t>konstrukce Tischer</t>
  </si>
  <si>
    <t>Vjezd - odjezd - průjezd,  NTV</t>
  </si>
  <si>
    <t>přístup od DK</t>
  </si>
  <si>
    <t>3 a</t>
  </si>
  <si>
    <t>( 3 + 3a = 712 m )</t>
  </si>
  <si>
    <t>č. I,  úrovňové</t>
  </si>
  <si>
    <t>Vjezd - odjezd - průjezd</t>
  </si>
  <si>
    <t>( 5 + 3a = 685 m )</t>
  </si>
  <si>
    <r>
      <t>Hlavní  staniční  kolej,</t>
    </r>
    <r>
      <rPr>
        <sz val="14"/>
        <rFont val="Arial CE"/>
        <family val="2"/>
      </rPr>
      <t xml:space="preserve">  NTV</t>
    </r>
  </si>
  <si>
    <t>typ AHP03 ( s návěstním bodem )</t>
  </si>
  <si>
    <t>km 11,485</t>
  </si>
  <si>
    <t>km 16,985</t>
  </si>
  <si>
    <t>524 A</t>
  </si>
  <si>
    <t>V.  /  2014</t>
  </si>
  <si>
    <t>KANGO</t>
  </si>
  <si>
    <t>Km  14,250</t>
  </si>
  <si>
    <t>jednostranné</t>
  </si>
  <si>
    <t xml:space="preserve">  námezník k zadání délky k.č.6</t>
  </si>
  <si>
    <t>Vk 4</t>
  </si>
  <si>
    <t>SVk1</t>
  </si>
  <si>
    <t xml:space="preserve">   SVk1</t>
  </si>
  <si>
    <t>bývalá vlečka Agro, není v číselníku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</si>
</sst>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3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sz val="12"/>
      <name val="Times New Roman CE"/>
      <family val="1"/>
    </font>
    <font>
      <i/>
      <sz val="12"/>
      <name val="Arial CE"/>
      <family val="0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sz val="12"/>
      <color indexed="10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i/>
      <sz val="10"/>
      <name val="Arial CE"/>
      <family val="0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u val="single"/>
      <sz val="14"/>
      <name val="Arial CE"/>
      <family val="2"/>
    </font>
    <font>
      <sz val="10"/>
      <name val="Arial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sz val="12"/>
      <name val="Times New Roman"/>
      <family val="1"/>
    </font>
    <font>
      <sz val="11"/>
      <name val="Arial"/>
      <family val="0"/>
    </font>
    <font>
      <b/>
      <sz val="12"/>
      <name val="Times New Roman CE"/>
      <family val="0"/>
    </font>
    <font>
      <i/>
      <sz val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sz val="20"/>
      <name val="Arial CE"/>
      <family val="2"/>
    </font>
    <font>
      <i/>
      <sz val="14"/>
      <name val="Times New Roman"/>
      <family val="1"/>
    </font>
    <font>
      <sz val="12"/>
      <color indexed="16"/>
      <name val="Arial CE"/>
      <family val="2"/>
    </font>
    <font>
      <b/>
      <i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  <font>
      <sz val="16"/>
      <name val="Arial CE"/>
      <family val="0"/>
    </font>
    <font>
      <i/>
      <sz val="14"/>
      <name val="Times New Roman CE"/>
      <family val="1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3" fillId="3" borderId="8" xfId="0" applyFont="1" applyFill="1" applyBorder="1" applyAlignment="1">
      <alignment horizontal="centerContinuous" vertical="center"/>
    </xf>
    <xf numFmtId="0" fontId="0" fillId="3" borderId="9" xfId="0" applyFill="1" applyBorder="1" applyAlignment="1">
      <alignment/>
    </xf>
    <xf numFmtId="0" fontId="13" fillId="4" borderId="10" xfId="0" applyFont="1" applyFill="1" applyBorder="1" applyAlignment="1">
      <alignment horizontal="centerContinuous" vertical="center"/>
    </xf>
    <xf numFmtId="0" fontId="13" fillId="4" borderId="11" xfId="0" applyFont="1" applyFill="1" applyBorder="1" applyAlignment="1">
      <alignment horizontal="centerContinuous" vertical="center"/>
    </xf>
    <xf numFmtId="0" fontId="13" fillId="4" borderId="12" xfId="0" applyFont="1" applyFill="1" applyBorder="1" applyAlignment="1">
      <alignment horizontal="centerContinuous" vertical="center"/>
    </xf>
    <xf numFmtId="0" fontId="13" fillId="4" borderId="13" xfId="0" applyFont="1" applyFill="1" applyBorder="1" applyAlignment="1">
      <alignment horizontal="centerContinuous" vertical="center"/>
    </xf>
    <xf numFmtId="0" fontId="24" fillId="4" borderId="13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24" fillId="4" borderId="13" xfId="0" applyFont="1" applyFill="1" applyBorder="1" applyAlignment="1">
      <alignment horizontal="centerContinuous" vertical="center"/>
    </xf>
    <xf numFmtId="0" fontId="24" fillId="4" borderId="14" xfId="0" applyFont="1" applyFill="1" applyBorder="1" applyAlignment="1">
      <alignment horizontal="centerContinuous" vertical="center"/>
    </xf>
    <xf numFmtId="0" fontId="24" fillId="4" borderId="10" xfId="0" applyFont="1" applyFill="1" applyBorder="1" applyAlignment="1">
      <alignment horizontal="centerContinuous" vertical="center"/>
    </xf>
    <xf numFmtId="0" fontId="24" fillId="4" borderId="12" xfId="0" applyFont="1" applyFill="1" applyBorder="1" applyAlignment="1">
      <alignment horizontal="centerContinuous" vertical="center"/>
    </xf>
    <xf numFmtId="0" fontId="13" fillId="4" borderId="13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3" fillId="4" borderId="15" xfId="0" applyFont="1" applyFill="1" applyBorder="1" applyAlignment="1">
      <alignment horizontal="centerContinuous" vertical="center"/>
    </xf>
    <xf numFmtId="0" fontId="13" fillId="4" borderId="16" xfId="0" applyFont="1" applyFill="1" applyBorder="1" applyAlignment="1">
      <alignment horizontal="centerContinuous" vertical="center"/>
    </xf>
    <xf numFmtId="0" fontId="13" fillId="4" borderId="17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5" fillId="0" borderId="0" xfId="21" applyNumberFormat="1" applyFont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6" xfId="0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3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5" fillId="0" borderId="34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3" fillId="0" borderId="34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31" fillId="0" borderId="33" xfId="0" applyNumberFormat="1" applyFont="1" applyBorder="1" applyAlignment="1">
      <alignment horizontal="centerContinuous" vertical="center"/>
    </xf>
    <xf numFmtId="164" fontId="31" fillId="0" borderId="34" xfId="0" applyNumberFormat="1" applyFont="1" applyBorder="1" applyAlignment="1">
      <alignment horizontal="centerContinuous" vertical="center"/>
    </xf>
    <xf numFmtId="164" fontId="0" fillId="0" borderId="34" xfId="0" applyNumberFormat="1" applyFont="1" applyBorder="1" applyAlignment="1">
      <alignment vertical="center"/>
    </xf>
    <xf numFmtId="0" fontId="27" fillId="0" borderId="35" xfId="0" applyFont="1" applyBorder="1" applyAlignment="1">
      <alignment horizontal="centerContinuous" vertical="center"/>
    </xf>
    <xf numFmtId="0" fontId="27" fillId="0" borderId="30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Continuous" vertical="center"/>
    </xf>
    <xf numFmtId="164" fontId="3" fillId="0" borderId="34" xfId="0" applyNumberFormat="1" applyFont="1" applyBorder="1" applyAlignment="1">
      <alignment horizontal="centerContinuous" vertical="center"/>
    </xf>
    <xf numFmtId="164" fontId="3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3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4" borderId="46" xfId="0" applyFont="1" applyFill="1" applyBorder="1" applyAlignment="1">
      <alignment horizontal="centerContinuous" vertical="center"/>
    </xf>
    <xf numFmtId="0" fontId="13" fillId="4" borderId="47" xfId="0" applyFont="1" applyFill="1" applyBorder="1" applyAlignment="1">
      <alignment horizontal="centerContinuous" vertical="center"/>
    </xf>
    <xf numFmtId="0" fontId="13" fillId="4" borderId="48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49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4" fillId="0" borderId="49" xfId="0" applyFont="1" applyFill="1" applyBorder="1" applyAlignment="1">
      <alignment horizontal="centerContinuous" vertical="center"/>
    </xf>
    <xf numFmtId="0" fontId="3" fillId="0" borderId="50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164" fontId="36" fillId="0" borderId="0" xfId="0" applyNumberFormat="1" applyFont="1" applyFill="1" applyBorder="1" applyAlignment="1">
      <alignment horizontal="right"/>
    </xf>
    <xf numFmtId="164" fontId="0" fillId="0" borderId="0" xfId="20" applyNumberFormat="1" applyFont="1" applyAlignment="1">
      <alignment horizontal="right"/>
      <protection/>
    </xf>
    <xf numFmtId="0" fontId="3" fillId="0" borderId="0" xfId="0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" fontId="9" fillId="0" borderId="0" xfId="0" applyNumberFormat="1" applyFont="1" applyAlignment="1">
      <alignment horizontal="left" vertical="center"/>
    </xf>
    <xf numFmtId="49" fontId="0" fillId="0" borderId="0" xfId="20" applyNumberFormat="1" applyFont="1" applyAlignment="1">
      <alignment horizontal="left"/>
      <protection/>
    </xf>
    <xf numFmtId="0" fontId="38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64" fontId="2" fillId="0" borderId="34" xfId="0" applyNumberFormat="1" applyFont="1" applyBorder="1" applyAlignment="1" quotePrefix="1">
      <alignment horizontal="center" vertical="center"/>
    </xf>
    <xf numFmtId="164" fontId="2" fillId="0" borderId="31" xfId="0" applyNumberFormat="1" applyFont="1" applyBorder="1" applyAlignment="1" quotePrefix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49" fontId="0" fillId="0" borderId="0" xfId="20" applyNumberFormat="1" applyFont="1" applyAlignment="1">
      <alignment/>
      <protection/>
    </xf>
    <xf numFmtId="0" fontId="4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9" fillId="0" borderId="0" xfId="0" applyFont="1" applyFill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20" applyNumberFormat="1" applyFont="1" applyAlignment="1">
      <alignment horizontal="right" vertical="top"/>
      <protection/>
    </xf>
    <xf numFmtId="0" fontId="37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64" fontId="0" fillId="0" borderId="0" xfId="20" applyNumberFormat="1" applyFont="1" applyFill="1" applyBorder="1" applyAlignment="1">
      <alignment horizontal="center" vertical="top"/>
      <protection/>
    </xf>
    <xf numFmtId="0" fontId="9" fillId="0" borderId="0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Fill="1" applyBorder="1" applyAlignment="1">
      <alignment horizontal="left"/>
    </xf>
    <xf numFmtId="164" fontId="0" fillId="0" borderId="0" xfId="20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4" fillId="0" borderId="3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44" fillId="0" borderId="51" xfId="0" applyNumberFormat="1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0" fillId="0" borderId="31" xfId="0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49" fontId="45" fillId="0" borderId="30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44" fillId="0" borderId="59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2" xfId="0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Fill="1" applyAlignment="1" quotePrefix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0" fontId="20" fillId="0" borderId="0" xfId="21" applyFont="1" applyFill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2" borderId="65" xfId="21" applyFont="1" applyFill="1" applyBorder="1" applyAlignment="1">
      <alignment vertical="center"/>
      <protection/>
    </xf>
    <xf numFmtId="0" fontId="0" fillId="2" borderId="66" xfId="21" applyFont="1" applyFill="1" applyBorder="1" applyAlignment="1">
      <alignment vertical="center"/>
      <protection/>
    </xf>
    <xf numFmtId="0" fontId="0" fillId="2" borderId="66" xfId="21" applyFont="1" applyFill="1" applyBorder="1" applyAlignment="1" quotePrefix="1">
      <alignment vertical="center"/>
      <protection/>
    </xf>
    <xf numFmtId="164" fontId="0" fillId="2" borderId="66" xfId="21" applyNumberFormat="1" applyFont="1" applyFill="1" applyBorder="1" applyAlignment="1">
      <alignment vertical="center"/>
      <protection/>
    </xf>
    <xf numFmtId="0" fontId="0" fillId="2" borderId="6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33" xfId="21" applyFont="1" applyFill="1" applyBorder="1" applyAlignment="1">
      <alignment vertical="center"/>
      <protection/>
    </xf>
    <xf numFmtId="0" fontId="0" fillId="0" borderId="6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9" xfId="21" applyFont="1" applyBorder="1">
      <alignment/>
      <protection/>
    </xf>
    <xf numFmtId="0" fontId="0" fillId="2" borderId="31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1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53" fillId="5" borderId="0" xfId="21" applyFont="1" applyFill="1" applyBorder="1" applyAlignment="1">
      <alignment horizontal="center" vertical="center"/>
      <protection/>
    </xf>
    <xf numFmtId="0" fontId="0" fillId="0" borderId="34" xfId="21" applyFont="1" applyBorder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34" xfId="21" applyBorder="1" applyAlignment="1">
      <alignment vertical="center"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0" fillId="0" borderId="71" xfId="21" applyFont="1" applyBorder="1">
      <alignment/>
      <protection/>
    </xf>
    <xf numFmtId="0" fontId="54" fillId="0" borderId="0" xfId="21" applyFont="1" applyFill="1" applyBorder="1" applyAlignment="1">
      <alignment horizontal="center" vertical="center"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/>
      <protection/>
    </xf>
    <xf numFmtId="49" fontId="56" fillId="0" borderId="0" xfId="21" applyNumberFormat="1" applyFont="1" applyBorder="1" applyAlignment="1">
      <alignment horizontal="center" vertical="center"/>
      <protection/>
    </xf>
    <xf numFmtId="0" fontId="57" fillId="0" borderId="0" xfId="21" applyNumberFormat="1" applyFont="1" applyBorder="1" applyAlignment="1">
      <alignment horizontal="center" vertical="center"/>
      <protection/>
    </xf>
    <xf numFmtId="164" fontId="56" fillId="0" borderId="0" xfId="21" applyNumberFormat="1" applyFont="1" applyFill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72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73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33" xfId="2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0" fillId="6" borderId="76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33" xfId="21" applyFont="1" applyFill="1" applyBorder="1" applyAlignment="1">
      <alignment vertical="center"/>
      <protection/>
    </xf>
    <xf numFmtId="0" fontId="3" fillId="6" borderId="77" xfId="21" applyFont="1" applyFill="1" applyBorder="1" applyAlignment="1">
      <alignment horizontal="center" vertical="center"/>
      <protection/>
    </xf>
    <xf numFmtId="0" fontId="3" fillId="6" borderId="78" xfId="21" applyFont="1" applyFill="1" applyBorder="1" applyAlignment="1">
      <alignment horizontal="center" vertical="center"/>
      <protection/>
    </xf>
    <xf numFmtId="0" fontId="3" fillId="6" borderId="58" xfId="21" applyFont="1" applyFill="1" applyBorder="1" applyAlignment="1">
      <alignment horizontal="center" vertical="center"/>
      <protection/>
    </xf>
    <xf numFmtId="0" fontId="0" fillId="2" borderId="3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14" fillId="0" borderId="2" xfId="21" applyNumberFormat="1" applyFont="1" applyBorder="1" applyAlignment="1">
      <alignment horizontal="center" vertical="center"/>
      <protection/>
    </xf>
    <xf numFmtId="164" fontId="58" fillId="0" borderId="30" xfId="21" applyNumberFormat="1" applyFont="1" applyFill="1" applyBorder="1" applyAlignment="1">
      <alignment horizontal="center" vertical="center"/>
      <protection/>
    </xf>
    <xf numFmtId="1" fontId="58" fillId="0" borderId="34" xfId="21" applyNumberFormat="1" applyFont="1" applyBorder="1" applyAlignment="1">
      <alignment horizontal="center" vertical="center"/>
      <protection/>
    </xf>
    <xf numFmtId="49" fontId="14" fillId="0" borderId="2" xfId="21" applyNumberFormat="1" applyFont="1" applyBorder="1" applyAlignment="1">
      <alignment horizontal="center" vertical="center"/>
      <protection/>
    </xf>
    <xf numFmtId="0" fontId="59" fillId="0" borderId="35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34" xfId="21" applyFont="1" applyBorder="1" applyAlignment="1">
      <alignment horizontal="center" vertical="center"/>
      <protection/>
    </xf>
    <xf numFmtId="164" fontId="0" fillId="0" borderId="30" xfId="21" applyNumberFormat="1" applyFont="1" applyFill="1" applyBorder="1" applyAlignment="1">
      <alignment vertical="center"/>
      <protection/>
    </xf>
    <xf numFmtId="164" fontId="0" fillId="0" borderId="30" xfId="21" applyNumberFormat="1" applyFont="1" applyFill="1" applyBorder="1" applyAlignment="1">
      <alignment vertical="center"/>
      <protection/>
    </xf>
    <xf numFmtId="0" fontId="5" fillId="0" borderId="3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34" xfId="21" applyFont="1" applyBorder="1" applyAlignment="1">
      <alignment horizontal="center" vertical="center"/>
      <protection/>
    </xf>
    <xf numFmtId="164" fontId="60" fillId="0" borderId="30" xfId="21" applyNumberFormat="1" applyFont="1" applyFill="1" applyBorder="1" applyAlignment="1">
      <alignment horizontal="center" vertical="center"/>
      <protection/>
    </xf>
    <xf numFmtId="49" fontId="0" fillId="0" borderId="79" xfId="21" applyNumberFormat="1" applyFont="1" applyBorder="1" applyAlignment="1">
      <alignment vertical="center"/>
      <protection/>
    </xf>
    <xf numFmtId="164" fontId="0" fillId="0" borderId="80" xfId="21" applyNumberFormat="1" applyFont="1" applyBorder="1" applyAlignment="1">
      <alignment vertical="center"/>
      <protection/>
    </xf>
    <xf numFmtId="164" fontId="0" fillId="0" borderId="80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72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0" fontId="0" fillId="0" borderId="73" xfId="21" applyFont="1" applyBorder="1" applyAlignment="1">
      <alignment vertical="center"/>
      <protection/>
    </xf>
    <xf numFmtId="0" fontId="0" fillId="2" borderId="39" xfId="21" applyFill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0" fontId="0" fillId="2" borderId="4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5" fillId="0" borderId="51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44" fillId="0" borderId="30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44" fillId="0" borderId="51" xfId="0" applyNumberFormat="1" applyFont="1" applyBorder="1" applyAlignment="1">
      <alignment horizontal="center" vertical="center"/>
    </xf>
    <xf numFmtId="0" fontId="45" fillId="0" borderId="30" xfId="0" applyNumberFormat="1" applyFont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horizontal="center" vertical="center"/>
    </xf>
    <xf numFmtId="0" fontId="3" fillId="5" borderId="83" xfId="0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/>
    </xf>
    <xf numFmtId="0" fontId="3" fillId="5" borderId="84" xfId="0" applyFont="1" applyFill="1" applyBorder="1" applyAlignment="1">
      <alignment horizontal="center" vertical="center"/>
    </xf>
    <xf numFmtId="0" fontId="3" fillId="5" borderId="84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Continuous" vertical="center"/>
    </xf>
    <xf numFmtId="0" fontId="3" fillId="5" borderId="48" xfId="0" applyFont="1" applyFill="1" applyBorder="1" applyAlignment="1">
      <alignment horizontal="centerContinuous" vertical="center"/>
    </xf>
    <xf numFmtId="0" fontId="0" fillId="5" borderId="47" xfId="0" applyFont="1" applyFill="1" applyBorder="1" applyAlignment="1">
      <alignment vertical="center"/>
    </xf>
    <xf numFmtId="0" fontId="3" fillId="5" borderId="47" xfId="0" applyFont="1" applyFill="1" applyBorder="1" applyAlignment="1">
      <alignment vertical="center"/>
    </xf>
    <xf numFmtId="0" fontId="3" fillId="5" borderId="48" xfId="0" applyFont="1" applyFill="1" applyBorder="1" applyAlignment="1">
      <alignment vertical="center"/>
    </xf>
    <xf numFmtId="0" fontId="3" fillId="5" borderId="7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164" fontId="57" fillId="0" borderId="0" xfId="21" applyNumberFormat="1" applyFont="1" applyBorder="1" applyAlignment="1">
      <alignment horizontal="center" vertical="center"/>
      <protection/>
    </xf>
    <xf numFmtId="164" fontId="56" fillId="0" borderId="0" xfId="21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left" vertical="center"/>
    </xf>
    <xf numFmtId="164" fontId="62" fillId="0" borderId="30" xfId="0" applyNumberFormat="1" applyFont="1" applyBorder="1" applyAlignment="1">
      <alignment horizontal="center" vertical="center"/>
    </xf>
    <xf numFmtId="0" fontId="8" fillId="0" borderId="85" xfId="0" applyNumberFormat="1" applyFont="1" applyBorder="1" applyAlignment="1">
      <alignment horizontal="center" vertical="center"/>
    </xf>
    <xf numFmtId="164" fontId="62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33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35" xfId="21" applyFont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4" xfId="21" applyFont="1" applyFill="1" applyBorder="1" applyAlignment="1">
      <alignment horizontal="center" vertical="center"/>
      <protection/>
    </xf>
    <xf numFmtId="0" fontId="5" fillId="0" borderId="3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34" xfId="21" applyFont="1" applyBorder="1" applyAlignment="1">
      <alignment horizontal="center" vertical="center"/>
      <protection/>
    </xf>
    <xf numFmtId="0" fontId="2" fillId="0" borderId="35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34" xfId="21" applyFont="1" applyBorder="1" applyAlignment="1">
      <alignment horizontal="center" vertical="center"/>
      <protection/>
    </xf>
    <xf numFmtId="0" fontId="59" fillId="0" borderId="35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34" xfId="21" applyFont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6" borderId="86" xfId="21" applyFont="1" applyFill="1" applyBorder="1" applyAlignment="1">
      <alignment horizontal="center" vertical="center"/>
      <protection/>
    </xf>
    <xf numFmtId="0" fontId="3" fillId="6" borderId="87" xfId="21" applyFont="1" applyFill="1" applyBorder="1" applyAlignment="1">
      <alignment horizontal="center" vertical="center"/>
      <protection/>
    </xf>
    <xf numFmtId="0" fontId="3" fillId="6" borderId="88" xfId="21" applyFont="1" applyFill="1" applyBorder="1" applyAlignment="1">
      <alignment horizontal="center" vertical="center"/>
      <protection/>
    </xf>
    <xf numFmtId="0" fontId="12" fillId="6" borderId="75" xfId="21" applyFont="1" applyFill="1" applyBorder="1" applyAlignment="1">
      <alignment horizontal="center" vertical="center"/>
      <protection/>
    </xf>
    <xf numFmtId="0" fontId="12" fillId="6" borderId="75" xfId="21" applyFont="1" applyFill="1" applyBorder="1" applyAlignment="1" quotePrefix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34" xfId="21" applyFont="1" applyBorder="1" applyAlignment="1">
      <alignment horizontal="center" vertical="center"/>
      <protection/>
    </xf>
    <xf numFmtId="0" fontId="59" fillId="0" borderId="35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34" xfId="21" applyFont="1" applyBorder="1" applyAlignment="1">
      <alignment horizontal="center" vertical="center"/>
      <protection/>
    </xf>
    <xf numFmtId="0" fontId="39" fillId="0" borderId="0" xfId="0" applyFont="1" applyAlignment="1">
      <alignment horizontal="right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Mstětice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14350" y="7877175"/>
          <a:ext cx="2577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114300</xdr:rowOff>
    </xdr:from>
    <xdr:to>
      <xdr:col>87</xdr:col>
      <xdr:colOff>304800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7260550" y="7877175"/>
          <a:ext cx="37757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14</xdr:col>
      <xdr:colOff>0</xdr:colOff>
      <xdr:row>49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420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40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428875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Mstětice</a:t>
          </a:r>
        </a:p>
      </xdr:txBody>
    </xdr:sp>
    <xdr:clientData/>
  </xdr:twoCellAnchor>
  <xdr:twoCellAnchor>
    <xdr:from>
      <xdr:col>75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5797450" y="11649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36</xdr:col>
      <xdr:colOff>342900</xdr:colOff>
      <xdr:row>5</xdr:row>
      <xdr:rowOff>0</xdr:rowOff>
    </xdr:from>
    <xdr:ext cx="304800" cy="285750"/>
    <xdr:sp>
      <xdr:nvSpPr>
        <xdr:cNvPr id="6" name="Oval 6"/>
        <xdr:cNvSpPr>
          <a:spLocks/>
        </xdr:cNvSpPr>
      </xdr:nvSpPr>
      <xdr:spPr>
        <a:xfrm>
          <a:off x="26631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28</xdr:row>
      <xdr:rowOff>114300</xdr:rowOff>
    </xdr:from>
    <xdr:to>
      <xdr:col>15</xdr:col>
      <xdr:colOff>266700</xdr:colOff>
      <xdr:row>31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210550" y="7191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37</xdr:col>
      <xdr:colOff>0</xdr:colOff>
      <xdr:row>32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26289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72</xdr:col>
      <xdr:colOff>542925</xdr:colOff>
      <xdr:row>26</xdr:row>
      <xdr:rowOff>209550</xdr:rowOff>
    </xdr:from>
    <xdr:to>
      <xdr:col>72</xdr:col>
      <xdr:colOff>847725</xdr:colOff>
      <xdr:row>28</xdr:row>
      <xdr:rowOff>114300</xdr:rowOff>
    </xdr:to>
    <xdr:grpSp>
      <xdr:nvGrpSpPr>
        <xdr:cNvPr id="9" name="Group 9"/>
        <xdr:cNvGrpSpPr>
          <a:grpSpLocks/>
        </xdr:cNvGrpSpPr>
      </xdr:nvGrpSpPr>
      <xdr:grpSpPr>
        <a:xfrm>
          <a:off x="53882925" y="68294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0</xdr:colOff>
      <xdr:row>34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26289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36</xdr:col>
      <xdr:colOff>962025</xdr:colOff>
      <xdr:row>11</xdr:row>
      <xdr:rowOff>19050</xdr:rowOff>
    </xdr:from>
    <xdr:to>
      <xdr:col>37</xdr:col>
      <xdr:colOff>504825</xdr:colOff>
      <xdr:row>11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27251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11</xdr:row>
      <xdr:rowOff>19050</xdr:rowOff>
    </xdr:from>
    <xdr:to>
      <xdr:col>37</xdr:col>
      <xdr:colOff>504825</xdr:colOff>
      <xdr:row>11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27251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10</xdr:row>
      <xdr:rowOff>19050</xdr:rowOff>
    </xdr:from>
    <xdr:to>
      <xdr:col>37</xdr:col>
      <xdr:colOff>504825</xdr:colOff>
      <xdr:row>10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27251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352425</xdr:colOff>
      <xdr:row>19</xdr:row>
      <xdr:rowOff>9525</xdr:rowOff>
    </xdr:from>
    <xdr:to>
      <xdr:col>24</xdr:col>
      <xdr:colOff>704850</xdr:colOff>
      <xdr:row>19</xdr:row>
      <xdr:rowOff>123825</xdr:rowOff>
    </xdr:to>
    <xdr:sp>
      <xdr:nvSpPr>
        <xdr:cNvPr id="37" name="kreslení 16"/>
        <xdr:cNvSpPr>
          <a:spLocks/>
        </xdr:cNvSpPr>
      </xdr:nvSpPr>
      <xdr:spPr>
        <a:xfrm>
          <a:off x="17726025" y="50292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48</xdr:col>
      <xdr:colOff>504825</xdr:colOff>
      <xdr:row>22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27260550" y="5819775"/>
          <a:ext cx="875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36</xdr:col>
      <xdr:colOff>0</xdr:colOff>
      <xdr:row>22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17868900" y="581977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26289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52</xdr:row>
      <xdr:rowOff>0</xdr:rowOff>
    </xdr:from>
    <xdr:to>
      <xdr:col>74</xdr:col>
      <xdr:colOff>0</xdr:colOff>
      <xdr:row>54</xdr:row>
      <xdr:rowOff>0</xdr:rowOff>
    </xdr:to>
    <xdr:sp>
      <xdr:nvSpPr>
        <xdr:cNvPr id="91" name="text 6"/>
        <xdr:cNvSpPr txBox="1">
          <a:spLocks noChangeArrowheads="1"/>
        </xdr:cNvSpPr>
      </xdr:nvSpPr>
      <xdr:spPr>
        <a:xfrm>
          <a:off x="498538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170" name="Line 170"/>
        <xdr:cNvSpPr>
          <a:spLocks/>
        </xdr:cNvSpPr>
      </xdr:nvSpPr>
      <xdr:spPr>
        <a:xfrm flipV="1">
          <a:off x="781050" y="7191375"/>
          <a:ext cx="25507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71" name="Line 171"/>
        <xdr:cNvSpPr>
          <a:spLocks/>
        </xdr:cNvSpPr>
      </xdr:nvSpPr>
      <xdr:spPr>
        <a:xfrm flipV="1">
          <a:off x="27260550" y="7191375"/>
          <a:ext cx="37966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172" name="text 7166"/>
        <xdr:cNvSpPr txBox="1">
          <a:spLocks noChangeArrowheads="1"/>
        </xdr:cNvSpPr>
      </xdr:nvSpPr>
      <xdr:spPr>
        <a:xfrm>
          <a:off x="26289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27251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27251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27251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27251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21</xdr:row>
      <xdr:rowOff>19050</xdr:rowOff>
    </xdr:from>
    <xdr:to>
      <xdr:col>37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27251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21</xdr:row>
      <xdr:rowOff>19050</xdr:rowOff>
    </xdr:from>
    <xdr:to>
      <xdr:col>37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27251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21</xdr:row>
      <xdr:rowOff>19050</xdr:rowOff>
    </xdr:from>
    <xdr:to>
      <xdr:col>37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27251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21</xdr:row>
      <xdr:rowOff>19050</xdr:rowOff>
    </xdr:from>
    <xdr:to>
      <xdr:col>37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27251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114300</xdr:rowOff>
    </xdr:from>
    <xdr:to>
      <xdr:col>0</xdr:col>
      <xdr:colOff>285750</xdr:colOff>
      <xdr:row>28</xdr:row>
      <xdr:rowOff>114300</xdr:rowOff>
    </xdr:to>
    <xdr:sp>
      <xdr:nvSpPr>
        <xdr:cNvPr id="185" name="Line 185"/>
        <xdr:cNvSpPr>
          <a:spLocks/>
        </xdr:cNvSpPr>
      </xdr:nvSpPr>
      <xdr:spPr>
        <a:xfrm flipH="1">
          <a:off x="0" y="71913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28</xdr:row>
      <xdr:rowOff>0</xdr:rowOff>
    </xdr:from>
    <xdr:to>
      <xdr:col>1</xdr:col>
      <xdr:colOff>266700</xdr:colOff>
      <xdr:row>29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26670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sp>
      <xdr:nvSpPr>
        <xdr:cNvPr id="187" name="text 3"/>
        <xdr:cNvSpPr txBox="1">
          <a:spLocks noChangeArrowheads="1"/>
        </xdr:cNvSpPr>
      </xdr:nvSpPr>
      <xdr:spPr>
        <a:xfrm>
          <a:off x="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219075</xdr:colOff>
      <xdr:row>31</xdr:row>
      <xdr:rowOff>114300</xdr:rowOff>
    </xdr:from>
    <xdr:to>
      <xdr:col>88</xdr:col>
      <xdr:colOff>495300</xdr:colOff>
      <xdr:row>31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65446275" y="78771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28</xdr:row>
      <xdr:rowOff>0</xdr:rowOff>
    </xdr:from>
    <xdr:to>
      <xdr:col>88</xdr:col>
      <xdr:colOff>504825</xdr:colOff>
      <xdr:row>29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65217675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247650</xdr:colOff>
      <xdr:row>32</xdr:row>
      <xdr:rowOff>0</xdr:rowOff>
    </xdr:to>
    <xdr:sp>
      <xdr:nvSpPr>
        <xdr:cNvPr id="190" name="text 3"/>
        <xdr:cNvSpPr txBox="1">
          <a:spLocks noChangeArrowheads="1"/>
        </xdr:cNvSpPr>
      </xdr:nvSpPr>
      <xdr:spPr>
        <a:xfrm>
          <a:off x="6496050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22</xdr:col>
      <xdr:colOff>514350</xdr:colOff>
      <xdr:row>37</xdr:row>
      <xdr:rowOff>123825</xdr:rowOff>
    </xdr:to>
    <xdr:sp>
      <xdr:nvSpPr>
        <xdr:cNvPr id="191" name="Line 191"/>
        <xdr:cNvSpPr>
          <a:spLocks/>
        </xdr:cNvSpPr>
      </xdr:nvSpPr>
      <xdr:spPr>
        <a:xfrm>
          <a:off x="13411200" y="8334375"/>
          <a:ext cx="29908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28</xdr:row>
      <xdr:rowOff>114300</xdr:rowOff>
    </xdr:from>
    <xdr:to>
      <xdr:col>77</xdr:col>
      <xdr:colOff>285750</xdr:colOff>
      <xdr:row>31</xdr:row>
      <xdr:rowOff>114300</xdr:rowOff>
    </xdr:to>
    <xdr:sp>
      <xdr:nvSpPr>
        <xdr:cNvPr id="214" name="Line 214"/>
        <xdr:cNvSpPr>
          <a:spLocks/>
        </xdr:cNvSpPr>
      </xdr:nvSpPr>
      <xdr:spPr>
        <a:xfrm flipH="1" flipV="1">
          <a:off x="54035325" y="7191375"/>
          <a:ext cx="3533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39</xdr:row>
      <xdr:rowOff>47625</xdr:rowOff>
    </xdr:from>
    <xdr:to>
      <xdr:col>32</xdr:col>
      <xdr:colOff>466725</xdr:colOff>
      <xdr:row>39</xdr:row>
      <xdr:rowOff>114300</xdr:rowOff>
    </xdr:to>
    <xdr:sp>
      <xdr:nvSpPr>
        <xdr:cNvPr id="215" name="Line 215"/>
        <xdr:cNvSpPr>
          <a:spLocks/>
        </xdr:cNvSpPr>
      </xdr:nvSpPr>
      <xdr:spPr>
        <a:xfrm flipV="1">
          <a:off x="23079075" y="96393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466725</xdr:colOff>
      <xdr:row>38</xdr:row>
      <xdr:rowOff>171450</xdr:rowOff>
    </xdr:from>
    <xdr:to>
      <xdr:col>33</xdr:col>
      <xdr:colOff>104775</xdr:colOff>
      <xdr:row>39</xdr:row>
      <xdr:rowOff>47625</xdr:rowOff>
    </xdr:to>
    <xdr:sp>
      <xdr:nvSpPr>
        <xdr:cNvPr id="216" name="Line 216"/>
        <xdr:cNvSpPr>
          <a:spLocks/>
        </xdr:cNvSpPr>
      </xdr:nvSpPr>
      <xdr:spPr>
        <a:xfrm flipV="1">
          <a:off x="23783925" y="95345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37</xdr:row>
      <xdr:rowOff>133350</xdr:rowOff>
    </xdr:from>
    <xdr:to>
      <xdr:col>34</xdr:col>
      <xdr:colOff>447675</xdr:colOff>
      <xdr:row>38</xdr:row>
      <xdr:rowOff>171450</xdr:rowOff>
    </xdr:to>
    <xdr:sp>
      <xdr:nvSpPr>
        <xdr:cNvPr id="217" name="Line 217"/>
        <xdr:cNvSpPr>
          <a:spLocks/>
        </xdr:cNvSpPr>
      </xdr:nvSpPr>
      <xdr:spPr>
        <a:xfrm flipH="1">
          <a:off x="24393525" y="9267825"/>
          <a:ext cx="857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123825</xdr:rowOff>
    </xdr:from>
    <xdr:to>
      <xdr:col>48</xdr:col>
      <xdr:colOff>495300</xdr:colOff>
      <xdr:row>22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34518600" y="53721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9" name="Line 22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0" name="Line 22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1" name="Line 22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" name="Line 22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" name="Line 22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4" name="Line 22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5" name="Line 22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6" name="Line 22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" name="Line 22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" name="Line 23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43</xdr:col>
      <xdr:colOff>0</xdr:colOff>
      <xdr:row>51</xdr:row>
      <xdr:rowOff>0</xdr:rowOff>
    </xdr:to>
    <xdr:sp>
      <xdr:nvSpPr>
        <xdr:cNvPr id="279" name="text 55"/>
        <xdr:cNvSpPr txBox="1">
          <a:spLocks noChangeArrowheads="1"/>
        </xdr:cNvSpPr>
      </xdr:nvSpPr>
      <xdr:spPr>
        <a:xfrm>
          <a:off x="22802850" y="118776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37</xdr:col>
      <xdr:colOff>228600</xdr:colOff>
      <xdr:row>40</xdr:row>
      <xdr:rowOff>219075</xdr:rowOff>
    </xdr:from>
    <xdr:to>
      <xdr:col>38</xdr:col>
      <xdr:colOff>962025</xdr:colOff>
      <xdr:row>42</xdr:row>
      <xdr:rowOff>219075</xdr:rowOff>
    </xdr:to>
    <xdr:pic>
      <xdr:nvPicPr>
        <xdr:cNvPr id="280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10039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37</xdr:row>
      <xdr:rowOff>47625</xdr:rowOff>
    </xdr:from>
    <xdr:to>
      <xdr:col>21</xdr:col>
      <xdr:colOff>209550</xdr:colOff>
      <xdr:row>37</xdr:row>
      <xdr:rowOff>114300</xdr:rowOff>
    </xdr:to>
    <xdr:sp>
      <xdr:nvSpPr>
        <xdr:cNvPr id="281" name="Line 282"/>
        <xdr:cNvSpPr>
          <a:spLocks/>
        </xdr:cNvSpPr>
      </xdr:nvSpPr>
      <xdr:spPr>
        <a:xfrm flipH="1" flipV="1">
          <a:off x="14839950" y="9182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35</xdr:row>
      <xdr:rowOff>133350</xdr:rowOff>
    </xdr:from>
    <xdr:to>
      <xdr:col>20</xdr:col>
      <xdr:colOff>447675</xdr:colOff>
      <xdr:row>37</xdr:row>
      <xdr:rowOff>47625</xdr:rowOff>
    </xdr:to>
    <xdr:sp>
      <xdr:nvSpPr>
        <xdr:cNvPr id="282" name="Line 283"/>
        <xdr:cNvSpPr>
          <a:spLocks/>
        </xdr:cNvSpPr>
      </xdr:nvSpPr>
      <xdr:spPr>
        <a:xfrm flipH="1" flipV="1">
          <a:off x="13296900" y="8810625"/>
          <a:ext cx="155257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0" name="Line 29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3" name="Line 29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4" name="Line 29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5" name="Line 29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6" name="Line 29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7" name="Line 29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39</xdr:row>
      <xdr:rowOff>114300</xdr:rowOff>
    </xdr:from>
    <xdr:to>
      <xdr:col>17</xdr:col>
      <xdr:colOff>485775</xdr:colOff>
      <xdr:row>39</xdr:row>
      <xdr:rowOff>114300</xdr:rowOff>
    </xdr:to>
    <xdr:sp>
      <xdr:nvSpPr>
        <xdr:cNvPr id="299" name="Line 300"/>
        <xdr:cNvSpPr>
          <a:spLocks/>
        </xdr:cNvSpPr>
      </xdr:nvSpPr>
      <xdr:spPr>
        <a:xfrm flipH="1" flipV="1">
          <a:off x="11791950" y="9705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352425</xdr:colOff>
      <xdr:row>23</xdr:row>
      <xdr:rowOff>209550</xdr:rowOff>
    </xdr:from>
    <xdr:to>
      <xdr:col>52</xdr:col>
      <xdr:colOff>657225</xdr:colOff>
      <xdr:row>25</xdr:row>
      <xdr:rowOff>114300</xdr:rowOff>
    </xdr:to>
    <xdr:grpSp>
      <xdr:nvGrpSpPr>
        <xdr:cNvPr id="300" name="Group 301"/>
        <xdr:cNvGrpSpPr>
          <a:grpSpLocks/>
        </xdr:cNvGrpSpPr>
      </xdr:nvGrpSpPr>
      <xdr:grpSpPr>
        <a:xfrm>
          <a:off x="38833425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01" name="Line 302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3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31</xdr:row>
      <xdr:rowOff>114300</xdr:rowOff>
    </xdr:from>
    <xdr:to>
      <xdr:col>68</xdr:col>
      <xdr:colOff>647700</xdr:colOff>
      <xdr:row>33</xdr:row>
      <xdr:rowOff>28575</xdr:rowOff>
    </xdr:to>
    <xdr:grpSp>
      <xdr:nvGrpSpPr>
        <xdr:cNvPr id="303" name="Group 304"/>
        <xdr:cNvGrpSpPr>
          <a:grpSpLocks/>
        </xdr:cNvGrpSpPr>
      </xdr:nvGrpSpPr>
      <xdr:grpSpPr>
        <a:xfrm>
          <a:off x="50711100" y="78771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304" name="Line 305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6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533400</xdr:colOff>
      <xdr:row>19</xdr:row>
      <xdr:rowOff>114300</xdr:rowOff>
    </xdr:from>
    <xdr:to>
      <xdr:col>45</xdr:col>
      <xdr:colOff>428625</xdr:colOff>
      <xdr:row>19</xdr:row>
      <xdr:rowOff>190500</xdr:rowOff>
    </xdr:to>
    <xdr:sp>
      <xdr:nvSpPr>
        <xdr:cNvPr id="306" name="Line 307"/>
        <xdr:cNvSpPr>
          <a:spLocks/>
        </xdr:cNvSpPr>
      </xdr:nvSpPr>
      <xdr:spPr>
        <a:xfrm flipH="1" flipV="1">
          <a:off x="32918400" y="51339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19</xdr:row>
      <xdr:rowOff>190500</xdr:rowOff>
    </xdr:from>
    <xdr:to>
      <xdr:col>46</xdr:col>
      <xdr:colOff>495300</xdr:colOff>
      <xdr:row>20</xdr:row>
      <xdr:rowOff>123825</xdr:rowOff>
    </xdr:to>
    <xdr:sp>
      <xdr:nvSpPr>
        <xdr:cNvPr id="307" name="Line 308"/>
        <xdr:cNvSpPr>
          <a:spLocks/>
        </xdr:cNvSpPr>
      </xdr:nvSpPr>
      <xdr:spPr>
        <a:xfrm flipH="1" flipV="1">
          <a:off x="33775650" y="5210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308" name="Group 309"/>
        <xdr:cNvGrpSpPr>
          <a:grpSpLocks/>
        </xdr:cNvGrpSpPr>
      </xdr:nvGrpSpPr>
      <xdr:grpSpPr>
        <a:xfrm>
          <a:off x="49958625" y="78771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09" name="Line 310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1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647700</xdr:colOff>
      <xdr:row>19</xdr:row>
      <xdr:rowOff>38100</xdr:rowOff>
    </xdr:from>
    <xdr:to>
      <xdr:col>46</xdr:col>
      <xdr:colOff>323850</xdr:colOff>
      <xdr:row>19</xdr:row>
      <xdr:rowOff>171450</xdr:rowOff>
    </xdr:to>
    <xdr:sp>
      <xdr:nvSpPr>
        <xdr:cNvPr id="311" name="kreslení 12"/>
        <xdr:cNvSpPr>
          <a:spLocks/>
        </xdr:cNvSpPr>
      </xdr:nvSpPr>
      <xdr:spPr>
        <a:xfrm>
          <a:off x="34004250" y="505777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58</xdr:col>
      <xdr:colOff>238125</xdr:colOff>
      <xdr:row>22</xdr:row>
      <xdr:rowOff>114300</xdr:rowOff>
    </xdr:to>
    <xdr:sp>
      <xdr:nvSpPr>
        <xdr:cNvPr id="336" name="Line 337"/>
        <xdr:cNvSpPr>
          <a:spLocks/>
        </xdr:cNvSpPr>
      </xdr:nvSpPr>
      <xdr:spPr>
        <a:xfrm flipH="1" flipV="1">
          <a:off x="35985450" y="5819775"/>
          <a:ext cx="719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904875</xdr:colOff>
      <xdr:row>24</xdr:row>
      <xdr:rowOff>0</xdr:rowOff>
    </xdr:from>
    <xdr:to>
      <xdr:col>67</xdr:col>
      <xdr:colOff>447675</xdr:colOff>
      <xdr:row>25</xdr:row>
      <xdr:rowOff>0</xdr:rowOff>
    </xdr:to>
    <xdr:grpSp>
      <xdr:nvGrpSpPr>
        <xdr:cNvPr id="373" name="Group 374"/>
        <xdr:cNvGrpSpPr>
          <a:grpSpLocks/>
        </xdr:cNvGrpSpPr>
      </xdr:nvGrpSpPr>
      <xdr:grpSpPr>
        <a:xfrm>
          <a:off x="49787175" y="6162675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374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376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77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20</xdr:row>
      <xdr:rowOff>0</xdr:rowOff>
    </xdr:from>
    <xdr:ext cx="3429000" cy="228600"/>
    <xdr:sp>
      <xdr:nvSpPr>
        <xdr:cNvPr id="377" name="text 348"/>
        <xdr:cNvSpPr txBox="1">
          <a:spLocks noChangeArrowheads="1"/>
        </xdr:cNvSpPr>
      </xdr:nvSpPr>
      <xdr:spPr>
        <a:xfrm>
          <a:off x="12915900" y="5248275"/>
          <a:ext cx="3429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13,939 v.č.8  = 0,000 vlečky V1094</a:t>
          </a:r>
        </a:p>
      </xdr:txBody>
    </xdr:sp>
    <xdr:clientData/>
  </xdr:oneCellAnchor>
  <xdr:twoCellAnchor>
    <xdr:from>
      <xdr:col>21</xdr:col>
      <xdr:colOff>428625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378" name="Line 379"/>
        <xdr:cNvSpPr>
          <a:spLocks/>
        </xdr:cNvSpPr>
      </xdr:nvSpPr>
      <xdr:spPr>
        <a:xfrm flipV="1">
          <a:off x="15801975" y="8562975"/>
          <a:ext cx="1048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400050</xdr:colOff>
      <xdr:row>25</xdr:row>
      <xdr:rowOff>114300</xdr:rowOff>
    </xdr:from>
    <xdr:to>
      <xdr:col>20</xdr:col>
      <xdr:colOff>504825</xdr:colOff>
      <xdr:row>25</xdr:row>
      <xdr:rowOff>114300</xdr:rowOff>
    </xdr:to>
    <xdr:sp>
      <xdr:nvSpPr>
        <xdr:cNvPr id="379" name="Line 380"/>
        <xdr:cNvSpPr>
          <a:spLocks/>
        </xdr:cNvSpPr>
      </xdr:nvSpPr>
      <xdr:spPr>
        <a:xfrm>
          <a:off x="2914650" y="6505575"/>
          <a:ext cx="1199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209550</xdr:rowOff>
    </xdr:from>
    <xdr:to>
      <xdr:col>11</xdr:col>
      <xdr:colOff>419100</xdr:colOff>
      <xdr:row>28</xdr:row>
      <xdr:rowOff>114300</xdr:rowOff>
    </xdr:to>
    <xdr:grpSp>
      <xdr:nvGrpSpPr>
        <xdr:cNvPr id="380" name="Group 381"/>
        <xdr:cNvGrpSpPr>
          <a:grpSpLocks/>
        </xdr:cNvGrpSpPr>
      </xdr:nvGrpSpPr>
      <xdr:grpSpPr>
        <a:xfrm>
          <a:off x="8048625" y="68294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381" name="Line 38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8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383" name="Group 384"/>
        <xdr:cNvGrpSpPr>
          <a:grpSpLocks/>
        </xdr:cNvGrpSpPr>
      </xdr:nvGrpSpPr>
      <xdr:grpSpPr>
        <a:xfrm>
          <a:off x="8048625" y="78771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84" name="Line 385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86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28</xdr:row>
      <xdr:rowOff>114300</xdr:rowOff>
    </xdr:from>
    <xdr:to>
      <xdr:col>15</xdr:col>
      <xdr:colOff>266700</xdr:colOff>
      <xdr:row>31</xdr:row>
      <xdr:rowOff>114300</xdr:rowOff>
    </xdr:to>
    <xdr:sp>
      <xdr:nvSpPr>
        <xdr:cNvPr id="386" name="Line 387"/>
        <xdr:cNvSpPr>
          <a:spLocks/>
        </xdr:cNvSpPr>
      </xdr:nvSpPr>
      <xdr:spPr>
        <a:xfrm flipV="1">
          <a:off x="8210550" y="7191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387" name="Group 388"/>
        <xdr:cNvGrpSpPr>
          <a:grpSpLocks/>
        </xdr:cNvGrpSpPr>
      </xdr:nvGrpSpPr>
      <xdr:grpSpPr>
        <a:xfrm>
          <a:off x="13258800" y="8334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388" name="Line 389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0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276225</xdr:colOff>
      <xdr:row>25</xdr:row>
      <xdr:rowOff>114300</xdr:rowOff>
    </xdr:to>
    <xdr:sp>
      <xdr:nvSpPr>
        <xdr:cNvPr id="390" name="Line 391"/>
        <xdr:cNvSpPr>
          <a:spLocks/>
        </xdr:cNvSpPr>
      </xdr:nvSpPr>
      <xdr:spPr>
        <a:xfrm flipV="1">
          <a:off x="14897100" y="6048375"/>
          <a:ext cx="752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31</xdr:row>
      <xdr:rowOff>114300</xdr:rowOff>
    </xdr:from>
    <xdr:to>
      <xdr:col>18</xdr:col>
      <xdr:colOff>495300</xdr:colOff>
      <xdr:row>33</xdr:row>
      <xdr:rowOff>114300</xdr:rowOff>
    </xdr:to>
    <xdr:sp>
      <xdr:nvSpPr>
        <xdr:cNvPr id="391" name="Line 392"/>
        <xdr:cNvSpPr>
          <a:spLocks/>
        </xdr:cNvSpPr>
      </xdr:nvSpPr>
      <xdr:spPr>
        <a:xfrm>
          <a:off x="11934825" y="7877175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34</xdr:row>
      <xdr:rowOff>114300</xdr:rowOff>
    </xdr:from>
    <xdr:to>
      <xdr:col>16</xdr:col>
      <xdr:colOff>314325</xdr:colOff>
      <xdr:row>34</xdr:row>
      <xdr:rowOff>114300</xdr:rowOff>
    </xdr:to>
    <xdr:sp>
      <xdr:nvSpPr>
        <xdr:cNvPr id="392" name="Line 393"/>
        <xdr:cNvSpPr>
          <a:spLocks/>
        </xdr:cNvSpPr>
      </xdr:nvSpPr>
      <xdr:spPr>
        <a:xfrm>
          <a:off x="8924925" y="8562975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21</xdr:row>
      <xdr:rowOff>9525</xdr:rowOff>
    </xdr:from>
    <xdr:to>
      <xdr:col>15</xdr:col>
      <xdr:colOff>504825</xdr:colOff>
      <xdr:row>37</xdr:row>
      <xdr:rowOff>9525</xdr:rowOff>
    </xdr:to>
    <xdr:sp>
      <xdr:nvSpPr>
        <xdr:cNvPr id="441" name="Line 442"/>
        <xdr:cNvSpPr>
          <a:spLocks/>
        </xdr:cNvSpPr>
      </xdr:nvSpPr>
      <xdr:spPr>
        <a:xfrm>
          <a:off x="11420475" y="5486400"/>
          <a:ext cx="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19</xdr:row>
      <xdr:rowOff>0</xdr:rowOff>
    </xdr:from>
    <xdr:ext cx="971550" cy="457200"/>
    <xdr:sp>
      <xdr:nvSpPr>
        <xdr:cNvPr id="442" name="text 774"/>
        <xdr:cNvSpPr txBox="1">
          <a:spLocks noChangeArrowheads="1"/>
        </xdr:cNvSpPr>
      </xdr:nvSpPr>
      <xdr:spPr>
        <a:xfrm>
          <a:off x="1091565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13,845</a:t>
          </a:r>
        </a:p>
      </xdr:txBody>
    </xdr:sp>
    <xdr:clientData/>
  </xdr:oneCellAnchor>
  <xdr:twoCellAnchor>
    <xdr:from>
      <xdr:col>4</xdr:col>
      <xdr:colOff>9525</xdr:colOff>
      <xdr:row>35</xdr:row>
      <xdr:rowOff>114300</xdr:rowOff>
    </xdr:from>
    <xdr:to>
      <xdr:col>10</xdr:col>
      <xdr:colOff>476250</xdr:colOff>
      <xdr:row>44</xdr:row>
      <xdr:rowOff>0</xdr:rowOff>
    </xdr:to>
    <xdr:sp>
      <xdr:nvSpPr>
        <xdr:cNvPr id="443" name="Line 444"/>
        <xdr:cNvSpPr>
          <a:spLocks/>
        </xdr:cNvSpPr>
      </xdr:nvSpPr>
      <xdr:spPr>
        <a:xfrm flipV="1">
          <a:off x="2524125" y="8791575"/>
          <a:ext cx="4924425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34</xdr:row>
      <xdr:rowOff>114300</xdr:rowOff>
    </xdr:from>
    <xdr:to>
      <xdr:col>12</xdr:col>
      <xdr:colOff>438150</xdr:colOff>
      <xdr:row>34</xdr:row>
      <xdr:rowOff>171450</xdr:rowOff>
    </xdr:to>
    <xdr:sp>
      <xdr:nvSpPr>
        <xdr:cNvPr id="444" name="Line 445"/>
        <xdr:cNvSpPr>
          <a:spLocks/>
        </xdr:cNvSpPr>
      </xdr:nvSpPr>
      <xdr:spPr>
        <a:xfrm flipH="1">
          <a:off x="8239125" y="8562975"/>
          <a:ext cx="6572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171450</xdr:rowOff>
    </xdr:from>
    <xdr:to>
      <xdr:col>11</xdr:col>
      <xdr:colOff>295275</xdr:colOff>
      <xdr:row>35</xdr:row>
      <xdr:rowOff>114300</xdr:rowOff>
    </xdr:to>
    <xdr:sp>
      <xdr:nvSpPr>
        <xdr:cNvPr id="445" name="Line 446"/>
        <xdr:cNvSpPr>
          <a:spLocks/>
        </xdr:cNvSpPr>
      </xdr:nvSpPr>
      <xdr:spPr>
        <a:xfrm flipH="1">
          <a:off x="7448550" y="8620125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6" name="Line 47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133350</xdr:colOff>
      <xdr:row>22</xdr:row>
      <xdr:rowOff>0</xdr:rowOff>
    </xdr:from>
    <xdr:to>
      <xdr:col>68</xdr:col>
      <xdr:colOff>133350</xdr:colOff>
      <xdr:row>33</xdr:row>
      <xdr:rowOff>219075</xdr:rowOff>
    </xdr:to>
    <xdr:sp>
      <xdr:nvSpPr>
        <xdr:cNvPr id="494" name="Line 495"/>
        <xdr:cNvSpPr>
          <a:spLocks/>
        </xdr:cNvSpPr>
      </xdr:nvSpPr>
      <xdr:spPr>
        <a:xfrm>
          <a:off x="50501550" y="5705475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161925</xdr:colOff>
      <xdr:row>20</xdr:row>
      <xdr:rowOff>0</xdr:rowOff>
    </xdr:from>
    <xdr:ext cx="971550" cy="457200"/>
    <xdr:sp>
      <xdr:nvSpPr>
        <xdr:cNvPr id="495" name="text 774"/>
        <xdr:cNvSpPr txBox="1">
          <a:spLocks noChangeArrowheads="1"/>
        </xdr:cNvSpPr>
      </xdr:nvSpPr>
      <xdr:spPr>
        <a:xfrm>
          <a:off x="50015775" y="5248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14,772</a:t>
          </a:r>
        </a:p>
      </xdr:txBody>
    </xdr:sp>
    <xdr:clientData/>
  </xdr:one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3" name="Line 50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4" name="Line 50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6" name="Line 50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8" name="Line 50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25</xdr:col>
      <xdr:colOff>266700</xdr:colOff>
      <xdr:row>40</xdr:row>
      <xdr:rowOff>114300</xdr:rowOff>
    </xdr:to>
    <xdr:sp>
      <xdr:nvSpPr>
        <xdr:cNvPr id="520" name="Line 521"/>
        <xdr:cNvSpPr>
          <a:spLocks/>
        </xdr:cNvSpPr>
      </xdr:nvSpPr>
      <xdr:spPr>
        <a:xfrm>
          <a:off x="16383000" y="9248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41</xdr:row>
      <xdr:rowOff>47625</xdr:rowOff>
    </xdr:from>
    <xdr:to>
      <xdr:col>27</xdr:col>
      <xdr:colOff>276225</xdr:colOff>
      <xdr:row>41</xdr:row>
      <xdr:rowOff>114300</xdr:rowOff>
    </xdr:to>
    <xdr:sp>
      <xdr:nvSpPr>
        <xdr:cNvPr id="521" name="Line 522"/>
        <xdr:cNvSpPr>
          <a:spLocks/>
        </xdr:cNvSpPr>
      </xdr:nvSpPr>
      <xdr:spPr>
        <a:xfrm flipH="1" flipV="1">
          <a:off x="19364325" y="10096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40</xdr:row>
      <xdr:rowOff>114300</xdr:rowOff>
    </xdr:from>
    <xdr:to>
      <xdr:col>26</xdr:col>
      <xdr:colOff>504825</xdr:colOff>
      <xdr:row>41</xdr:row>
      <xdr:rowOff>47625</xdr:rowOff>
    </xdr:to>
    <xdr:sp>
      <xdr:nvSpPr>
        <xdr:cNvPr id="522" name="Line 523"/>
        <xdr:cNvSpPr>
          <a:spLocks/>
        </xdr:cNvSpPr>
      </xdr:nvSpPr>
      <xdr:spPr>
        <a:xfrm flipH="1" flipV="1">
          <a:off x="18611850" y="99345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295275</xdr:colOff>
      <xdr:row>35</xdr:row>
      <xdr:rowOff>57150</xdr:rowOff>
    </xdr:from>
    <xdr:to>
      <xdr:col>14</xdr:col>
      <xdr:colOff>647700</xdr:colOff>
      <xdr:row>35</xdr:row>
      <xdr:rowOff>190500</xdr:rowOff>
    </xdr:to>
    <xdr:sp>
      <xdr:nvSpPr>
        <xdr:cNvPr id="523" name="kreslení 417"/>
        <xdr:cNvSpPr>
          <a:spLocks/>
        </xdr:cNvSpPr>
      </xdr:nvSpPr>
      <xdr:spPr>
        <a:xfrm>
          <a:off x="10239375" y="87344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8" name="Line 55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26</xdr:row>
      <xdr:rowOff>209550</xdr:rowOff>
    </xdr:from>
    <xdr:to>
      <xdr:col>67</xdr:col>
      <xdr:colOff>419100</xdr:colOff>
      <xdr:row>28</xdr:row>
      <xdr:rowOff>114300</xdr:rowOff>
    </xdr:to>
    <xdr:grpSp>
      <xdr:nvGrpSpPr>
        <xdr:cNvPr id="560" name="Group 561"/>
        <xdr:cNvGrpSpPr>
          <a:grpSpLocks/>
        </xdr:cNvGrpSpPr>
      </xdr:nvGrpSpPr>
      <xdr:grpSpPr>
        <a:xfrm>
          <a:off x="49958625" y="68294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561" name="Line 56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564" name="Line 565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52</xdr:col>
      <xdr:colOff>514350</xdr:colOff>
      <xdr:row>25</xdr:row>
      <xdr:rowOff>114300</xdr:rowOff>
    </xdr:to>
    <xdr:sp>
      <xdr:nvSpPr>
        <xdr:cNvPr id="575" name="Line 576"/>
        <xdr:cNvSpPr>
          <a:spLocks/>
        </xdr:cNvSpPr>
      </xdr:nvSpPr>
      <xdr:spPr>
        <a:xfrm flipH="1" flipV="1">
          <a:off x="35985450" y="5819775"/>
          <a:ext cx="3009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28</xdr:row>
      <xdr:rowOff>114300</xdr:rowOff>
    </xdr:from>
    <xdr:to>
      <xdr:col>72</xdr:col>
      <xdr:colOff>285750</xdr:colOff>
      <xdr:row>31</xdr:row>
      <xdr:rowOff>114300</xdr:rowOff>
    </xdr:to>
    <xdr:sp>
      <xdr:nvSpPr>
        <xdr:cNvPr id="576" name="Line 577"/>
        <xdr:cNvSpPr>
          <a:spLocks/>
        </xdr:cNvSpPr>
      </xdr:nvSpPr>
      <xdr:spPr>
        <a:xfrm flipH="1">
          <a:off x="50873025" y="7191375"/>
          <a:ext cx="2752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41</xdr:row>
      <xdr:rowOff>114300</xdr:rowOff>
    </xdr:from>
    <xdr:to>
      <xdr:col>34</xdr:col>
      <xdr:colOff>742950</xdr:colOff>
      <xdr:row>41</xdr:row>
      <xdr:rowOff>114300</xdr:rowOff>
    </xdr:to>
    <xdr:sp>
      <xdr:nvSpPr>
        <xdr:cNvPr id="577" name="Line 578"/>
        <xdr:cNvSpPr>
          <a:spLocks/>
        </xdr:cNvSpPr>
      </xdr:nvSpPr>
      <xdr:spPr>
        <a:xfrm flipH="1" flipV="1">
          <a:off x="20059650" y="10163175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578" name="Line 579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579" name="Line 580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17</xdr:row>
      <xdr:rowOff>19050</xdr:rowOff>
    </xdr:from>
    <xdr:to>
      <xdr:col>64</xdr:col>
      <xdr:colOff>504825</xdr:colOff>
      <xdr:row>17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473964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581" name="Line 582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17</xdr:row>
      <xdr:rowOff>19050</xdr:rowOff>
    </xdr:from>
    <xdr:to>
      <xdr:col>64</xdr:col>
      <xdr:colOff>504825</xdr:colOff>
      <xdr:row>17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473964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583" name="Line 584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585" name="Line 586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587" name="Line 588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0" name="Line 606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1" name="Line 607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2" name="Line 608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3" name="Line 609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4" name="Line 610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5" name="Line 611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596" name="Line 612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597" name="Line 613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598" name="Line 614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599" name="Line 615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0" name="Line 616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1" name="Line 617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2" name="Line 618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3" name="Line 619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4" name="Line 620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5" name="Line 621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6" name="Line 622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7" name="Line 623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8" name="Line 624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9" name="Line 625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10" name="Line 626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11" name="Line 627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19</xdr:row>
      <xdr:rowOff>114300</xdr:rowOff>
    </xdr:from>
    <xdr:to>
      <xdr:col>44</xdr:col>
      <xdr:colOff>523875</xdr:colOff>
      <xdr:row>19</xdr:row>
      <xdr:rowOff>114300</xdr:rowOff>
    </xdr:to>
    <xdr:sp>
      <xdr:nvSpPr>
        <xdr:cNvPr id="612" name="Line 628"/>
        <xdr:cNvSpPr>
          <a:spLocks/>
        </xdr:cNvSpPr>
      </xdr:nvSpPr>
      <xdr:spPr>
        <a:xfrm>
          <a:off x="19145250" y="5133975"/>
          <a:ext cx="1376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209550</xdr:colOff>
      <xdr:row>19</xdr:row>
      <xdr:rowOff>0</xdr:rowOff>
    </xdr:from>
    <xdr:ext cx="552450" cy="228600"/>
    <xdr:sp>
      <xdr:nvSpPr>
        <xdr:cNvPr id="613" name="text 7125"/>
        <xdr:cNvSpPr txBox="1">
          <a:spLocks noChangeArrowheads="1"/>
        </xdr:cNvSpPr>
      </xdr:nvSpPr>
      <xdr:spPr>
        <a:xfrm>
          <a:off x="26498550" y="501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37</xdr:col>
      <xdr:colOff>0</xdr:colOff>
      <xdr:row>34</xdr:row>
      <xdr:rowOff>114300</xdr:rowOff>
    </xdr:from>
    <xdr:to>
      <xdr:col>62</xdr:col>
      <xdr:colOff>590550</xdr:colOff>
      <xdr:row>34</xdr:row>
      <xdr:rowOff>114300</xdr:rowOff>
    </xdr:to>
    <xdr:sp>
      <xdr:nvSpPr>
        <xdr:cNvPr id="614" name="Line 630"/>
        <xdr:cNvSpPr>
          <a:spLocks/>
        </xdr:cNvSpPr>
      </xdr:nvSpPr>
      <xdr:spPr>
        <a:xfrm flipV="1">
          <a:off x="27260550" y="8562975"/>
          <a:ext cx="1924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285750</xdr:colOff>
      <xdr:row>21</xdr:row>
      <xdr:rowOff>57150</xdr:rowOff>
    </xdr:from>
    <xdr:to>
      <xdr:col>24</xdr:col>
      <xdr:colOff>609600</xdr:colOff>
      <xdr:row>21</xdr:row>
      <xdr:rowOff>171450</xdr:rowOff>
    </xdr:to>
    <xdr:grpSp>
      <xdr:nvGrpSpPr>
        <xdr:cNvPr id="615" name="Group 631"/>
        <xdr:cNvGrpSpPr>
          <a:grpSpLocks noChangeAspect="1"/>
        </xdr:cNvGrpSpPr>
      </xdr:nvGrpSpPr>
      <xdr:grpSpPr>
        <a:xfrm>
          <a:off x="17145000" y="5534025"/>
          <a:ext cx="838200" cy="114300"/>
          <a:chOff x="638" y="71"/>
          <a:chExt cx="76" cy="12"/>
        </a:xfrm>
        <a:solidFill>
          <a:srgbClr val="FFFFFF"/>
        </a:solidFill>
      </xdr:grpSpPr>
      <xdr:sp>
        <xdr:nvSpPr>
          <xdr:cNvPr id="616" name="Line 632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33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34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35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36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37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38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639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640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37</xdr:row>
      <xdr:rowOff>0</xdr:rowOff>
    </xdr:from>
    <xdr:ext cx="971550" cy="228600"/>
    <xdr:sp>
      <xdr:nvSpPr>
        <xdr:cNvPr id="625" name="text 774"/>
        <xdr:cNvSpPr txBox="1">
          <a:spLocks noChangeArrowheads="1"/>
        </xdr:cNvSpPr>
      </xdr:nvSpPr>
      <xdr:spPr>
        <a:xfrm>
          <a:off x="10915650" y="9134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P3613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67</xdr:col>
      <xdr:colOff>152400</xdr:colOff>
      <xdr:row>34</xdr:row>
      <xdr:rowOff>0</xdr:rowOff>
    </xdr:from>
    <xdr:ext cx="981075" cy="228600"/>
    <xdr:sp>
      <xdr:nvSpPr>
        <xdr:cNvPr id="626" name="text 774"/>
        <xdr:cNvSpPr txBox="1">
          <a:spLocks noChangeArrowheads="1"/>
        </xdr:cNvSpPr>
      </xdr:nvSpPr>
      <xdr:spPr>
        <a:xfrm>
          <a:off x="50006250" y="8448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P3614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 editAs="absolute">
    <xdr:from>
      <xdr:col>14</xdr:col>
      <xdr:colOff>152400</xdr:colOff>
      <xdr:row>24</xdr:row>
      <xdr:rowOff>38100</xdr:rowOff>
    </xdr:from>
    <xdr:to>
      <xdr:col>14</xdr:col>
      <xdr:colOff>504825</xdr:colOff>
      <xdr:row>24</xdr:row>
      <xdr:rowOff>171450</xdr:rowOff>
    </xdr:to>
    <xdr:sp>
      <xdr:nvSpPr>
        <xdr:cNvPr id="627" name="kreslení 12"/>
        <xdr:cNvSpPr>
          <a:spLocks/>
        </xdr:cNvSpPr>
      </xdr:nvSpPr>
      <xdr:spPr>
        <a:xfrm>
          <a:off x="10096500" y="62007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22</xdr:row>
      <xdr:rowOff>9525</xdr:rowOff>
    </xdr:from>
    <xdr:to>
      <xdr:col>17</xdr:col>
      <xdr:colOff>238125</xdr:colOff>
      <xdr:row>23</xdr:row>
      <xdr:rowOff>9525</xdr:rowOff>
    </xdr:to>
    <xdr:grpSp>
      <xdr:nvGrpSpPr>
        <xdr:cNvPr id="628" name="Group 644"/>
        <xdr:cNvGrpSpPr>
          <a:grpSpLocks/>
        </xdr:cNvGrpSpPr>
      </xdr:nvGrpSpPr>
      <xdr:grpSpPr>
        <a:xfrm>
          <a:off x="12125325" y="5715000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629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Line 646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47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352425</xdr:colOff>
      <xdr:row>26</xdr:row>
      <xdr:rowOff>57150</xdr:rowOff>
    </xdr:from>
    <xdr:to>
      <xdr:col>10</xdr:col>
      <xdr:colOff>771525</xdr:colOff>
      <xdr:row>26</xdr:row>
      <xdr:rowOff>171450</xdr:rowOff>
    </xdr:to>
    <xdr:grpSp>
      <xdr:nvGrpSpPr>
        <xdr:cNvPr id="632" name="Group 648"/>
        <xdr:cNvGrpSpPr>
          <a:grpSpLocks/>
        </xdr:cNvGrpSpPr>
      </xdr:nvGrpSpPr>
      <xdr:grpSpPr>
        <a:xfrm>
          <a:off x="7324725" y="6677025"/>
          <a:ext cx="428625" cy="114300"/>
          <a:chOff x="-14399" y="-19"/>
          <a:chExt cx="14703" cy="12"/>
        </a:xfrm>
        <a:solidFill>
          <a:srgbClr val="FFFFFF"/>
        </a:solidFill>
      </xdr:grpSpPr>
      <xdr:sp>
        <xdr:nvSpPr>
          <xdr:cNvPr id="633" name="Line 649"/>
          <xdr:cNvSpPr>
            <a:spLocks/>
          </xdr:cNvSpPr>
        </xdr:nvSpPr>
        <xdr:spPr>
          <a:xfrm>
            <a:off x="-13267" y="-13"/>
            <a:ext cx="4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50"/>
          <xdr:cNvSpPr>
            <a:spLocks/>
          </xdr:cNvSpPr>
        </xdr:nvSpPr>
        <xdr:spPr>
          <a:xfrm>
            <a:off x="-14399" y="-18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51"/>
          <xdr:cNvSpPr>
            <a:spLocks/>
          </xdr:cNvSpPr>
        </xdr:nvSpPr>
        <xdr:spPr>
          <a:xfrm>
            <a:off x="-8746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52"/>
          <xdr:cNvSpPr>
            <a:spLocks/>
          </xdr:cNvSpPr>
        </xdr:nvSpPr>
        <xdr:spPr>
          <a:xfrm>
            <a:off x="-4221" y="-19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51</xdr:row>
      <xdr:rowOff>0</xdr:rowOff>
    </xdr:from>
    <xdr:to>
      <xdr:col>28</xdr:col>
      <xdr:colOff>0</xdr:colOff>
      <xdr:row>53</xdr:row>
      <xdr:rowOff>0</xdr:rowOff>
    </xdr:to>
    <xdr:sp>
      <xdr:nvSpPr>
        <xdr:cNvPr id="637" name="text 55"/>
        <xdr:cNvSpPr txBox="1">
          <a:spLocks noChangeArrowheads="1"/>
        </xdr:cNvSpPr>
      </xdr:nvSpPr>
      <xdr:spPr>
        <a:xfrm>
          <a:off x="13887450" y="123348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62</xdr:col>
      <xdr:colOff>523875</xdr:colOff>
      <xdr:row>25</xdr:row>
      <xdr:rowOff>114300</xdr:rowOff>
    </xdr:to>
    <xdr:sp>
      <xdr:nvSpPr>
        <xdr:cNvPr id="638" name="Line 659"/>
        <xdr:cNvSpPr>
          <a:spLocks/>
        </xdr:cNvSpPr>
      </xdr:nvSpPr>
      <xdr:spPr>
        <a:xfrm flipV="1">
          <a:off x="27260550" y="6505575"/>
          <a:ext cx="1917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36</xdr:col>
      <xdr:colOff>0</xdr:colOff>
      <xdr:row>25</xdr:row>
      <xdr:rowOff>114300</xdr:rowOff>
    </xdr:to>
    <xdr:sp>
      <xdr:nvSpPr>
        <xdr:cNvPr id="639" name="Line 660"/>
        <xdr:cNvSpPr>
          <a:spLocks/>
        </xdr:cNvSpPr>
      </xdr:nvSpPr>
      <xdr:spPr>
        <a:xfrm flipV="1">
          <a:off x="14897100" y="6505575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25</xdr:row>
      <xdr:rowOff>0</xdr:rowOff>
    </xdr:from>
    <xdr:ext cx="971550" cy="228600"/>
    <xdr:sp>
      <xdr:nvSpPr>
        <xdr:cNvPr id="640" name="text 7166"/>
        <xdr:cNvSpPr txBox="1">
          <a:spLocks noChangeArrowheads="1"/>
        </xdr:cNvSpPr>
      </xdr:nvSpPr>
      <xdr:spPr>
        <a:xfrm>
          <a:off x="26289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1" name="Line 662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2" name="Line 663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3" name="Line 664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4" name="Line 665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5" name="Line 666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6" name="Line 667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7" name="Line 668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8" name="Line 669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9" name="Line 670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0" name="Line 671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1" name="Line 672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2" name="Line 673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3" name="Line 674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4" name="Line 675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5" name="Line 676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6" name="Line 677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7" name="Line 678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8" name="Line 679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9" name="Line 680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60" name="Line 681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37</xdr:row>
      <xdr:rowOff>114300</xdr:rowOff>
    </xdr:from>
    <xdr:to>
      <xdr:col>32</xdr:col>
      <xdr:colOff>0</xdr:colOff>
      <xdr:row>37</xdr:row>
      <xdr:rowOff>114300</xdr:rowOff>
    </xdr:to>
    <xdr:sp>
      <xdr:nvSpPr>
        <xdr:cNvPr id="661" name="Line 682"/>
        <xdr:cNvSpPr>
          <a:spLocks/>
        </xdr:cNvSpPr>
      </xdr:nvSpPr>
      <xdr:spPr>
        <a:xfrm>
          <a:off x="16392525" y="9248775"/>
          <a:ext cx="692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2" name="Line 68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3" name="Line 68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4" name="Line 68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5" name="Line 68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6" name="Line 68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7" name="Line 68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8" name="Line 69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9" name="Line 69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0" name="Line 69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1" name="Line 69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2" name="Line 69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3" name="Line 69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4" name="Line 69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5" name="Line 69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6" name="Line 69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7" name="Line 69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8" name="Line 70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9" name="Line 70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0" name="Line 70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1" name="Line 70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39</xdr:row>
      <xdr:rowOff>114300</xdr:rowOff>
    </xdr:from>
    <xdr:to>
      <xdr:col>31</xdr:col>
      <xdr:colOff>276225</xdr:colOff>
      <xdr:row>39</xdr:row>
      <xdr:rowOff>114300</xdr:rowOff>
    </xdr:to>
    <xdr:sp>
      <xdr:nvSpPr>
        <xdr:cNvPr id="682" name="Line 704"/>
        <xdr:cNvSpPr>
          <a:spLocks/>
        </xdr:cNvSpPr>
      </xdr:nvSpPr>
      <xdr:spPr>
        <a:xfrm>
          <a:off x="17849850" y="9705975"/>
          <a:ext cx="522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895350</xdr:colOff>
      <xdr:row>39</xdr:row>
      <xdr:rowOff>0</xdr:rowOff>
    </xdr:from>
    <xdr:ext cx="561975" cy="228600"/>
    <xdr:sp>
      <xdr:nvSpPr>
        <xdr:cNvPr id="683" name="text 7125"/>
        <xdr:cNvSpPr txBox="1">
          <a:spLocks noChangeArrowheads="1"/>
        </xdr:cNvSpPr>
      </xdr:nvSpPr>
      <xdr:spPr>
        <a:xfrm>
          <a:off x="21240750" y="95916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4" name="Line 706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5" name="Line 707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6" name="Line 708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7" name="Line 709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8" name="Line 710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9" name="Line 711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0" name="Line 712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1" name="Line 713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2" name="Line 714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3" name="Line 715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4" name="Line 716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5" name="Line 717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6" name="Line 718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7" name="Line 719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8" name="Line 720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9" name="Line 721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700" name="Line 722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701" name="Line 723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702" name="Line 724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703" name="Line 725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37</xdr:row>
      <xdr:rowOff>114300</xdr:rowOff>
    </xdr:from>
    <xdr:to>
      <xdr:col>22</xdr:col>
      <xdr:colOff>514350</xdr:colOff>
      <xdr:row>37</xdr:row>
      <xdr:rowOff>114300</xdr:rowOff>
    </xdr:to>
    <xdr:sp>
      <xdr:nvSpPr>
        <xdr:cNvPr id="704" name="Line 726"/>
        <xdr:cNvSpPr>
          <a:spLocks/>
        </xdr:cNvSpPr>
      </xdr:nvSpPr>
      <xdr:spPr>
        <a:xfrm>
          <a:off x="15601950" y="92487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05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706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707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2</xdr:col>
      <xdr:colOff>66675</xdr:colOff>
      <xdr:row>32</xdr:row>
      <xdr:rowOff>57150</xdr:rowOff>
    </xdr:from>
    <xdr:to>
      <xdr:col>2</xdr:col>
      <xdr:colOff>895350</xdr:colOff>
      <xdr:row>32</xdr:row>
      <xdr:rowOff>171450</xdr:rowOff>
    </xdr:to>
    <xdr:grpSp>
      <xdr:nvGrpSpPr>
        <xdr:cNvPr id="708" name="Group 730"/>
        <xdr:cNvGrpSpPr>
          <a:grpSpLocks noChangeAspect="1"/>
        </xdr:cNvGrpSpPr>
      </xdr:nvGrpSpPr>
      <xdr:grpSpPr>
        <a:xfrm>
          <a:off x="1095375" y="8048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9" name="Line 7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32</xdr:row>
      <xdr:rowOff>57150</xdr:rowOff>
    </xdr:from>
    <xdr:to>
      <xdr:col>86</xdr:col>
      <xdr:colOff>914400</xdr:colOff>
      <xdr:row>32</xdr:row>
      <xdr:rowOff>171450</xdr:rowOff>
    </xdr:to>
    <xdr:grpSp>
      <xdr:nvGrpSpPr>
        <xdr:cNvPr id="716" name="Group 738"/>
        <xdr:cNvGrpSpPr>
          <a:grpSpLocks noChangeAspect="1"/>
        </xdr:cNvGrpSpPr>
      </xdr:nvGrpSpPr>
      <xdr:grpSpPr>
        <a:xfrm>
          <a:off x="63827025" y="8048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17" name="Line 7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27</xdr:row>
      <xdr:rowOff>57150</xdr:rowOff>
    </xdr:from>
    <xdr:to>
      <xdr:col>86</xdr:col>
      <xdr:colOff>914400</xdr:colOff>
      <xdr:row>27</xdr:row>
      <xdr:rowOff>171450</xdr:rowOff>
    </xdr:to>
    <xdr:grpSp>
      <xdr:nvGrpSpPr>
        <xdr:cNvPr id="724" name="Group 746"/>
        <xdr:cNvGrpSpPr>
          <a:grpSpLocks noChangeAspect="1"/>
        </xdr:cNvGrpSpPr>
      </xdr:nvGrpSpPr>
      <xdr:grpSpPr>
        <a:xfrm>
          <a:off x="63827025" y="6905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25" name="Line 7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7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33</xdr:row>
      <xdr:rowOff>57150</xdr:rowOff>
    </xdr:from>
    <xdr:to>
      <xdr:col>20</xdr:col>
      <xdr:colOff>914400</xdr:colOff>
      <xdr:row>33</xdr:row>
      <xdr:rowOff>171450</xdr:rowOff>
    </xdr:to>
    <xdr:grpSp>
      <xdr:nvGrpSpPr>
        <xdr:cNvPr id="732" name="Group 754"/>
        <xdr:cNvGrpSpPr>
          <a:grpSpLocks noChangeAspect="1"/>
        </xdr:cNvGrpSpPr>
      </xdr:nvGrpSpPr>
      <xdr:grpSpPr>
        <a:xfrm>
          <a:off x="14487525" y="82772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733" name="Line 75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5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5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5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5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6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76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76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Line 76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419100</xdr:colOff>
      <xdr:row>24</xdr:row>
      <xdr:rowOff>57150</xdr:rowOff>
    </xdr:from>
    <xdr:to>
      <xdr:col>23</xdr:col>
      <xdr:colOff>266700</xdr:colOff>
      <xdr:row>24</xdr:row>
      <xdr:rowOff>171450</xdr:rowOff>
    </xdr:to>
    <xdr:grpSp>
      <xdr:nvGrpSpPr>
        <xdr:cNvPr id="742" name="Group 764"/>
        <xdr:cNvGrpSpPr>
          <a:grpSpLocks noChangeAspect="1"/>
        </xdr:cNvGrpSpPr>
      </xdr:nvGrpSpPr>
      <xdr:grpSpPr>
        <a:xfrm>
          <a:off x="16306800" y="6219825"/>
          <a:ext cx="819150" cy="114300"/>
          <a:chOff x="638" y="71"/>
          <a:chExt cx="76" cy="12"/>
        </a:xfrm>
        <a:solidFill>
          <a:srgbClr val="FFFFFF"/>
        </a:solidFill>
      </xdr:grpSpPr>
      <xdr:sp>
        <xdr:nvSpPr>
          <xdr:cNvPr id="743" name="Line 76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6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6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6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6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7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7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Line 77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Line 77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25</xdr:row>
      <xdr:rowOff>0</xdr:rowOff>
    </xdr:from>
    <xdr:ext cx="514350" cy="228600"/>
    <xdr:sp>
      <xdr:nvSpPr>
        <xdr:cNvPr id="752" name="text 7166"/>
        <xdr:cNvSpPr txBox="1">
          <a:spLocks noChangeArrowheads="1"/>
        </xdr:cNvSpPr>
      </xdr:nvSpPr>
      <xdr:spPr>
        <a:xfrm>
          <a:off x="42424350" y="63912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 editAs="absolute">
    <xdr:from>
      <xdr:col>19</xdr:col>
      <xdr:colOff>285750</xdr:colOff>
      <xdr:row>27</xdr:row>
      <xdr:rowOff>57150</xdr:rowOff>
    </xdr:from>
    <xdr:to>
      <xdr:col>20</xdr:col>
      <xdr:colOff>590550</xdr:colOff>
      <xdr:row>27</xdr:row>
      <xdr:rowOff>171450</xdr:rowOff>
    </xdr:to>
    <xdr:grpSp>
      <xdr:nvGrpSpPr>
        <xdr:cNvPr id="753" name="Group 775"/>
        <xdr:cNvGrpSpPr>
          <a:grpSpLocks noChangeAspect="1"/>
        </xdr:cNvGrpSpPr>
      </xdr:nvGrpSpPr>
      <xdr:grpSpPr>
        <a:xfrm>
          <a:off x="14173200" y="6905625"/>
          <a:ext cx="819150" cy="114300"/>
          <a:chOff x="638" y="71"/>
          <a:chExt cx="76" cy="12"/>
        </a:xfrm>
        <a:solidFill>
          <a:srgbClr val="FFFFFF"/>
        </a:solidFill>
      </xdr:grpSpPr>
      <xdr:sp>
        <xdr:nvSpPr>
          <xdr:cNvPr id="754" name="Line 776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77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78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79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80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81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82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Line 783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784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</xdr:colOff>
      <xdr:row>23</xdr:row>
      <xdr:rowOff>57150</xdr:rowOff>
    </xdr:from>
    <xdr:to>
      <xdr:col>46</xdr:col>
      <xdr:colOff>895350</xdr:colOff>
      <xdr:row>23</xdr:row>
      <xdr:rowOff>171450</xdr:rowOff>
    </xdr:to>
    <xdr:grpSp>
      <xdr:nvGrpSpPr>
        <xdr:cNvPr id="763" name="Group 785"/>
        <xdr:cNvGrpSpPr>
          <a:grpSpLocks noChangeAspect="1"/>
        </xdr:cNvGrpSpPr>
      </xdr:nvGrpSpPr>
      <xdr:grpSpPr>
        <a:xfrm>
          <a:off x="34080450" y="5991225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764" name="Line 78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8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8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8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9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9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9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79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79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26</xdr:row>
      <xdr:rowOff>57150</xdr:rowOff>
    </xdr:from>
    <xdr:to>
      <xdr:col>50</xdr:col>
      <xdr:colOff>371475</xdr:colOff>
      <xdr:row>26</xdr:row>
      <xdr:rowOff>171450</xdr:rowOff>
    </xdr:to>
    <xdr:grpSp>
      <xdr:nvGrpSpPr>
        <xdr:cNvPr id="773" name="Group 795"/>
        <xdr:cNvGrpSpPr>
          <a:grpSpLocks noChangeAspect="1"/>
        </xdr:cNvGrpSpPr>
      </xdr:nvGrpSpPr>
      <xdr:grpSpPr>
        <a:xfrm>
          <a:off x="36528375" y="6677025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774" name="Line 79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9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9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9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0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0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80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80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80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209550</xdr:rowOff>
    </xdr:from>
    <xdr:to>
      <xdr:col>15</xdr:col>
      <xdr:colOff>419100</xdr:colOff>
      <xdr:row>28</xdr:row>
      <xdr:rowOff>114300</xdr:rowOff>
    </xdr:to>
    <xdr:grpSp>
      <xdr:nvGrpSpPr>
        <xdr:cNvPr id="783" name="Group 805"/>
        <xdr:cNvGrpSpPr>
          <a:grpSpLocks/>
        </xdr:cNvGrpSpPr>
      </xdr:nvGrpSpPr>
      <xdr:grpSpPr>
        <a:xfrm>
          <a:off x="11020425" y="68294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784" name="Line 806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807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786" name="Group 808"/>
        <xdr:cNvGrpSpPr>
          <a:grpSpLocks/>
        </xdr:cNvGrpSpPr>
      </xdr:nvGrpSpPr>
      <xdr:grpSpPr>
        <a:xfrm>
          <a:off x="11020425" y="78771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787" name="Line 809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810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314325</xdr:colOff>
      <xdr:row>24</xdr:row>
      <xdr:rowOff>0</xdr:rowOff>
    </xdr:from>
    <xdr:to>
      <xdr:col>20</xdr:col>
      <xdr:colOff>666750</xdr:colOff>
      <xdr:row>25</xdr:row>
      <xdr:rowOff>114300</xdr:rowOff>
    </xdr:to>
    <xdr:grpSp>
      <xdr:nvGrpSpPr>
        <xdr:cNvPr id="789" name="Group 817"/>
        <xdr:cNvGrpSpPr>
          <a:grpSpLocks/>
        </xdr:cNvGrpSpPr>
      </xdr:nvGrpSpPr>
      <xdr:grpSpPr>
        <a:xfrm>
          <a:off x="14716125" y="6162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90" name="Line 8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8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2" name="Line 820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3" name="Line 821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4" name="Line 822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5" name="Line 823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6" name="Line 824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7" name="Line 825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8" name="Line 826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9" name="Line 827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0" name="Line 828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1" name="Line 829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2" name="Line 830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3" name="Line 831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4" name="Line 832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5" name="Line 833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6" name="Line 834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7" name="Line 835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8" name="Line 836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9" name="Line 837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0" name="Line 838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1" name="Line 839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2" name="Line 840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3" name="Line 841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4" name="Line 842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5" name="Line 843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16" name="Line 844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17" name="Line 845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18" name="Line 846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19" name="Line 847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0" name="Line 848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1" name="Line 849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2" name="Line 850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3" name="Line 851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4" name="Line 852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5" name="Line 853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6" name="Line 854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7" name="Line 855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28" name="Line 85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29" name="Line 85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0" name="Line 85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1" name="Line 85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2" name="Line 86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3" name="Line 86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4" name="Line 86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5" name="Line 86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6" name="Line 86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7" name="Line 86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8" name="Line 86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9" name="Line 86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0" name="Line 86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1" name="Line 86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2" name="Line 87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3" name="Line 87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4" name="Line 87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5" name="Line 87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6" name="Line 87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7" name="Line 87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8" name="Line 87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9" name="Line 87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50" name="Line 87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51" name="Line 87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2" name="Line 88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3" name="Line 88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4" name="Line 88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5" name="Line 88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6" name="Line 88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7" name="Line 88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8" name="Line 88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9" name="Line 88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60" name="Line 88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61" name="Line 88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62" name="Line 89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63" name="Line 89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21</xdr:row>
      <xdr:rowOff>209550</xdr:rowOff>
    </xdr:from>
    <xdr:to>
      <xdr:col>21</xdr:col>
      <xdr:colOff>419100</xdr:colOff>
      <xdr:row>23</xdr:row>
      <xdr:rowOff>114300</xdr:rowOff>
    </xdr:to>
    <xdr:grpSp>
      <xdr:nvGrpSpPr>
        <xdr:cNvPr id="864" name="Group 892"/>
        <xdr:cNvGrpSpPr>
          <a:grpSpLocks/>
        </xdr:cNvGrpSpPr>
      </xdr:nvGrpSpPr>
      <xdr:grpSpPr>
        <a:xfrm>
          <a:off x="15478125" y="56864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865" name="Line 893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94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0</xdr:rowOff>
    </xdr:to>
    <xdr:sp>
      <xdr:nvSpPr>
        <xdr:cNvPr id="867" name="Line 895"/>
        <xdr:cNvSpPr>
          <a:spLocks/>
        </xdr:cNvSpPr>
      </xdr:nvSpPr>
      <xdr:spPr>
        <a:xfrm flipH="1" flipV="1">
          <a:off x="13411200" y="8334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34</xdr:row>
      <xdr:rowOff>0</xdr:rowOff>
    </xdr:from>
    <xdr:to>
      <xdr:col>20</xdr:col>
      <xdr:colOff>476250</xdr:colOff>
      <xdr:row>34</xdr:row>
      <xdr:rowOff>76200</xdr:rowOff>
    </xdr:to>
    <xdr:sp>
      <xdr:nvSpPr>
        <xdr:cNvPr id="868" name="Line 896"/>
        <xdr:cNvSpPr>
          <a:spLocks/>
        </xdr:cNvSpPr>
      </xdr:nvSpPr>
      <xdr:spPr>
        <a:xfrm>
          <a:off x="14135100" y="844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34</xdr:row>
      <xdr:rowOff>76200</xdr:rowOff>
    </xdr:from>
    <xdr:to>
      <xdr:col>21</xdr:col>
      <xdr:colOff>438150</xdr:colOff>
      <xdr:row>34</xdr:row>
      <xdr:rowOff>114300</xdr:rowOff>
    </xdr:to>
    <xdr:sp>
      <xdr:nvSpPr>
        <xdr:cNvPr id="869" name="Line 897"/>
        <xdr:cNvSpPr>
          <a:spLocks/>
        </xdr:cNvSpPr>
      </xdr:nvSpPr>
      <xdr:spPr>
        <a:xfrm>
          <a:off x="14878050" y="8524875"/>
          <a:ext cx="933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22</xdr:col>
      <xdr:colOff>495300</xdr:colOff>
      <xdr:row>38</xdr:row>
      <xdr:rowOff>0</xdr:rowOff>
    </xdr:to>
    <xdr:sp>
      <xdr:nvSpPr>
        <xdr:cNvPr id="870" name="Line 898"/>
        <xdr:cNvSpPr>
          <a:spLocks noChangeAspect="1"/>
        </xdr:cNvSpPr>
      </xdr:nvSpPr>
      <xdr:spPr>
        <a:xfrm>
          <a:off x="16383000" y="92487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38</xdr:row>
      <xdr:rowOff>0</xdr:rowOff>
    </xdr:from>
    <xdr:to>
      <xdr:col>22</xdr:col>
      <xdr:colOff>666750</xdr:colOff>
      <xdr:row>39</xdr:row>
      <xdr:rowOff>0</xdr:rowOff>
    </xdr:to>
    <xdr:sp>
      <xdr:nvSpPr>
        <xdr:cNvPr id="871" name="Rectangle 899"/>
        <xdr:cNvSpPr>
          <a:spLocks noChangeAspect="1"/>
        </xdr:cNvSpPr>
      </xdr:nvSpPr>
      <xdr:spPr>
        <a:xfrm>
          <a:off x="16202025" y="9363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34</xdr:row>
      <xdr:rowOff>114300</xdr:rowOff>
    </xdr:from>
    <xdr:to>
      <xdr:col>17</xdr:col>
      <xdr:colOff>161925</xdr:colOff>
      <xdr:row>34</xdr:row>
      <xdr:rowOff>190500</xdr:rowOff>
    </xdr:to>
    <xdr:sp>
      <xdr:nvSpPr>
        <xdr:cNvPr id="872" name="Line 900"/>
        <xdr:cNvSpPr>
          <a:spLocks/>
        </xdr:cNvSpPr>
      </xdr:nvSpPr>
      <xdr:spPr>
        <a:xfrm flipH="1" flipV="1">
          <a:off x="11706225" y="8562975"/>
          <a:ext cx="857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161925</xdr:colOff>
      <xdr:row>34</xdr:row>
      <xdr:rowOff>190500</xdr:rowOff>
    </xdr:from>
    <xdr:to>
      <xdr:col>18</xdr:col>
      <xdr:colOff>352425</xdr:colOff>
      <xdr:row>35</xdr:row>
      <xdr:rowOff>114300</xdr:rowOff>
    </xdr:to>
    <xdr:sp>
      <xdr:nvSpPr>
        <xdr:cNvPr id="873" name="Line 901"/>
        <xdr:cNvSpPr>
          <a:spLocks/>
        </xdr:cNvSpPr>
      </xdr:nvSpPr>
      <xdr:spPr>
        <a:xfrm flipH="1" flipV="1">
          <a:off x="12563475" y="8639175"/>
          <a:ext cx="7048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39</xdr:row>
      <xdr:rowOff>114300</xdr:rowOff>
    </xdr:from>
    <xdr:to>
      <xdr:col>24</xdr:col>
      <xdr:colOff>628650</xdr:colOff>
      <xdr:row>41</xdr:row>
      <xdr:rowOff>28575</xdr:rowOff>
    </xdr:to>
    <xdr:grpSp>
      <xdr:nvGrpSpPr>
        <xdr:cNvPr id="874" name="Group 902"/>
        <xdr:cNvGrpSpPr>
          <a:grpSpLocks noChangeAspect="1"/>
        </xdr:cNvGrpSpPr>
      </xdr:nvGrpSpPr>
      <xdr:grpSpPr>
        <a:xfrm>
          <a:off x="17697450" y="9705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5" name="Line 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25</xdr:row>
      <xdr:rowOff>114300</xdr:rowOff>
    </xdr:from>
    <xdr:to>
      <xdr:col>20</xdr:col>
      <xdr:colOff>495300</xdr:colOff>
      <xdr:row>28</xdr:row>
      <xdr:rowOff>114300</xdr:rowOff>
    </xdr:to>
    <xdr:sp>
      <xdr:nvSpPr>
        <xdr:cNvPr id="877" name="Line 905"/>
        <xdr:cNvSpPr>
          <a:spLocks/>
        </xdr:cNvSpPr>
      </xdr:nvSpPr>
      <xdr:spPr>
        <a:xfrm flipV="1">
          <a:off x="11925300" y="6505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22</xdr:row>
      <xdr:rowOff>152400</xdr:rowOff>
    </xdr:from>
    <xdr:to>
      <xdr:col>23</xdr:col>
      <xdr:colOff>266700</xdr:colOff>
      <xdr:row>23</xdr:row>
      <xdr:rowOff>9525</xdr:rowOff>
    </xdr:to>
    <xdr:sp>
      <xdr:nvSpPr>
        <xdr:cNvPr id="878" name="Line 906"/>
        <xdr:cNvSpPr>
          <a:spLocks/>
        </xdr:cNvSpPr>
      </xdr:nvSpPr>
      <xdr:spPr>
        <a:xfrm flipV="1">
          <a:off x="16363950" y="585787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24</xdr:col>
      <xdr:colOff>495300</xdr:colOff>
      <xdr:row>22</xdr:row>
      <xdr:rowOff>152400</xdr:rowOff>
    </xdr:to>
    <xdr:sp>
      <xdr:nvSpPr>
        <xdr:cNvPr id="879" name="Line 907"/>
        <xdr:cNvSpPr>
          <a:spLocks/>
        </xdr:cNvSpPr>
      </xdr:nvSpPr>
      <xdr:spPr>
        <a:xfrm flipV="1">
          <a:off x="17125950" y="581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9525</xdr:rowOff>
    </xdr:from>
    <xdr:to>
      <xdr:col>22</xdr:col>
      <xdr:colOff>476250</xdr:colOff>
      <xdr:row>23</xdr:row>
      <xdr:rowOff>123825</xdr:rowOff>
    </xdr:to>
    <xdr:sp>
      <xdr:nvSpPr>
        <xdr:cNvPr id="880" name="Line 908"/>
        <xdr:cNvSpPr>
          <a:spLocks/>
        </xdr:cNvSpPr>
      </xdr:nvSpPr>
      <xdr:spPr>
        <a:xfrm flipV="1">
          <a:off x="15640050" y="59436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295275</xdr:colOff>
      <xdr:row>19</xdr:row>
      <xdr:rowOff>152400</xdr:rowOff>
    </xdr:from>
    <xdr:to>
      <xdr:col>25</xdr:col>
      <xdr:colOff>76200</xdr:colOff>
      <xdr:row>20</xdr:row>
      <xdr:rowOff>9525</xdr:rowOff>
    </xdr:to>
    <xdr:sp>
      <xdr:nvSpPr>
        <xdr:cNvPr id="881" name="Line 909"/>
        <xdr:cNvSpPr>
          <a:spLocks/>
        </xdr:cNvSpPr>
      </xdr:nvSpPr>
      <xdr:spPr>
        <a:xfrm flipV="1">
          <a:off x="17668875" y="51720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66675</xdr:colOff>
      <xdr:row>19</xdr:row>
      <xdr:rowOff>114300</xdr:rowOff>
    </xdr:from>
    <xdr:to>
      <xdr:col>26</xdr:col>
      <xdr:colOff>295275</xdr:colOff>
      <xdr:row>19</xdr:row>
      <xdr:rowOff>152400</xdr:rowOff>
    </xdr:to>
    <xdr:sp>
      <xdr:nvSpPr>
        <xdr:cNvPr id="882" name="Line 910"/>
        <xdr:cNvSpPr>
          <a:spLocks/>
        </xdr:cNvSpPr>
      </xdr:nvSpPr>
      <xdr:spPr>
        <a:xfrm flipV="1">
          <a:off x="18411825" y="513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85725</xdr:colOff>
      <xdr:row>20</xdr:row>
      <xdr:rowOff>9525</xdr:rowOff>
    </xdr:from>
    <xdr:to>
      <xdr:col>24</xdr:col>
      <xdr:colOff>304800</xdr:colOff>
      <xdr:row>20</xdr:row>
      <xdr:rowOff>152400</xdr:rowOff>
    </xdr:to>
    <xdr:sp>
      <xdr:nvSpPr>
        <xdr:cNvPr id="883" name="Line 911"/>
        <xdr:cNvSpPr>
          <a:spLocks/>
        </xdr:cNvSpPr>
      </xdr:nvSpPr>
      <xdr:spPr>
        <a:xfrm flipV="1">
          <a:off x="16944975" y="5257800"/>
          <a:ext cx="7334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152400</xdr:rowOff>
    </xdr:from>
    <xdr:to>
      <xdr:col>23</xdr:col>
      <xdr:colOff>85725</xdr:colOff>
      <xdr:row>23</xdr:row>
      <xdr:rowOff>123825</xdr:rowOff>
    </xdr:to>
    <xdr:sp>
      <xdr:nvSpPr>
        <xdr:cNvPr id="884" name="Line 912"/>
        <xdr:cNvSpPr>
          <a:spLocks/>
        </xdr:cNvSpPr>
      </xdr:nvSpPr>
      <xdr:spPr>
        <a:xfrm flipV="1">
          <a:off x="15640050" y="5400675"/>
          <a:ext cx="13049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5" name="Line 913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6" name="Line 914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7" name="Line 915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8" name="Line 916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9" name="Line 917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0" name="Line 918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1" name="Line 919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2" name="Line 920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3" name="Line 921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4" name="Line 922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5" name="Line 923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6" name="Line 924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7" name="Line 925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8" name="Line 926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9" name="Line 927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0" name="Line 928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1" name="Line 929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2" name="Line 930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3" name="Line 931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4" name="Line 932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209550</xdr:colOff>
      <xdr:row>41</xdr:row>
      <xdr:rowOff>0</xdr:rowOff>
    </xdr:from>
    <xdr:ext cx="552450" cy="228600"/>
    <xdr:sp>
      <xdr:nvSpPr>
        <xdr:cNvPr id="905" name="text 7125"/>
        <xdr:cNvSpPr txBox="1">
          <a:spLocks noChangeArrowheads="1"/>
        </xdr:cNvSpPr>
      </xdr:nvSpPr>
      <xdr:spPr>
        <a:xfrm>
          <a:off x="23526750" y="10048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absolute">
    <xdr:from>
      <xdr:col>26</xdr:col>
      <xdr:colOff>352425</xdr:colOff>
      <xdr:row>39</xdr:row>
      <xdr:rowOff>190500</xdr:rowOff>
    </xdr:from>
    <xdr:to>
      <xdr:col>26</xdr:col>
      <xdr:colOff>400050</xdr:colOff>
      <xdr:row>40</xdr:row>
      <xdr:rowOff>190500</xdr:rowOff>
    </xdr:to>
    <xdr:grpSp>
      <xdr:nvGrpSpPr>
        <xdr:cNvPr id="906" name="Group 934"/>
        <xdr:cNvGrpSpPr>
          <a:grpSpLocks/>
        </xdr:cNvGrpSpPr>
      </xdr:nvGrpSpPr>
      <xdr:grpSpPr>
        <a:xfrm>
          <a:off x="19211925" y="978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7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609600</xdr:colOff>
      <xdr:row>38</xdr:row>
      <xdr:rowOff>0</xdr:rowOff>
    </xdr:from>
    <xdr:to>
      <xdr:col>24</xdr:col>
      <xdr:colOff>657225</xdr:colOff>
      <xdr:row>39</xdr:row>
      <xdr:rowOff>0</xdr:rowOff>
    </xdr:to>
    <xdr:grpSp>
      <xdr:nvGrpSpPr>
        <xdr:cNvPr id="910" name="Group 938"/>
        <xdr:cNvGrpSpPr>
          <a:grpSpLocks/>
        </xdr:cNvGrpSpPr>
      </xdr:nvGrpSpPr>
      <xdr:grpSpPr>
        <a:xfrm>
          <a:off x="17983200" y="9363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1" name="Rectangle 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104775</xdr:colOff>
      <xdr:row>37</xdr:row>
      <xdr:rowOff>209550</xdr:rowOff>
    </xdr:from>
    <xdr:to>
      <xdr:col>32</xdr:col>
      <xdr:colOff>152400</xdr:colOff>
      <xdr:row>38</xdr:row>
      <xdr:rowOff>209550</xdr:rowOff>
    </xdr:to>
    <xdr:grpSp>
      <xdr:nvGrpSpPr>
        <xdr:cNvPr id="914" name="Group 942"/>
        <xdr:cNvGrpSpPr>
          <a:grpSpLocks/>
        </xdr:cNvGrpSpPr>
      </xdr:nvGrpSpPr>
      <xdr:grpSpPr>
        <a:xfrm>
          <a:off x="23421975" y="9344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5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37</xdr:row>
      <xdr:rowOff>114300</xdr:rowOff>
    </xdr:from>
    <xdr:to>
      <xdr:col>34</xdr:col>
      <xdr:colOff>628650</xdr:colOff>
      <xdr:row>39</xdr:row>
      <xdr:rowOff>28575</xdr:rowOff>
    </xdr:to>
    <xdr:grpSp>
      <xdr:nvGrpSpPr>
        <xdr:cNvPr id="918" name="Group 946"/>
        <xdr:cNvGrpSpPr>
          <a:grpSpLocks noChangeAspect="1"/>
        </xdr:cNvGrpSpPr>
      </xdr:nvGrpSpPr>
      <xdr:grpSpPr>
        <a:xfrm>
          <a:off x="25126950" y="9248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9" name="Line 9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895350</xdr:colOff>
      <xdr:row>37</xdr:row>
      <xdr:rowOff>0</xdr:rowOff>
    </xdr:from>
    <xdr:ext cx="561975" cy="228600"/>
    <xdr:sp>
      <xdr:nvSpPr>
        <xdr:cNvPr id="921" name="text 7125"/>
        <xdr:cNvSpPr txBox="1">
          <a:spLocks noChangeArrowheads="1"/>
        </xdr:cNvSpPr>
      </xdr:nvSpPr>
      <xdr:spPr>
        <a:xfrm>
          <a:off x="21240750" y="91344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28</xdr:col>
      <xdr:colOff>466725</xdr:colOff>
      <xdr:row>32</xdr:row>
      <xdr:rowOff>76200</xdr:rowOff>
    </xdr:from>
    <xdr:to>
      <xdr:col>42</xdr:col>
      <xdr:colOff>276225</xdr:colOff>
      <xdr:row>33</xdr:row>
      <xdr:rowOff>152400</xdr:rowOff>
    </xdr:to>
    <xdr:grpSp>
      <xdr:nvGrpSpPr>
        <xdr:cNvPr id="922" name="Group 950"/>
        <xdr:cNvGrpSpPr>
          <a:grpSpLocks/>
        </xdr:cNvGrpSpPr>
      </xdr:nvGrpSpPr>
      <xdr:grpSpPr>
        <a:xfrm>
          <a:off x="20812125" y="8067675"/>
          <a:ext cx="10210800" cy="304800"/>
          <a:chOff x="89" y="239"/>
          <a:chExt cx="863" cy="32"/>
        </a:xfrm>
        <a:solidFill>
          <a:srgbClr val="FFFFFF"/>
        </a:solidFill>
      </xdr:grpSpPr>
      <xdr:sp>
        <xdr:nvSpPr>
          <xdr:cNvPr id="923" name="Rectangle 95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5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5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95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5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95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95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95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95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29</xdr:row>
      <xdr:rowOff>76200</xdr:rowOff>
    </xdr:from>
    <xdr:to>
      <xdr:col>42</xdr:col>
      <xdr:colOff>276225</xdr:colOff>
      <xdr:row>30</xdr:row>
      <xdr:rowOff>152400</xdr:rowOff>
    </xdr:to>
    <xdr:grpSp>
      <xdr:nvGrpSpPr>
        <xdr:cNvPr id="932" name="Group 960"/>
        <xdr:cNvGrpSpPr>
          <a:grpSpLocks/>
        </xdr:cNvGrpSpPr>
      </xdr:nvGrpSpPr>
      <xdr:grpSpPr>
        <a:xfrm>
          <a:off x="20812125" y="7381875"/>
          <a:ext cx="10210800" cy="304800"/>
          <a:chOff x="89" y="239"/>
          <a:chExt cx="863" cy="32"/>
        </a:xfrm>
        <a:solidFill>
          <a:srgbClr val="FFFFFF"/>
        </a:solidFill>
      </xdr:grpSpPr>
      <xdr:sp>
        <xdr:nvSpPr>
          <xdr:cNvPr id="933" name="Rectangle 96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96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96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96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6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96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96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6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96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285750</xdr:colOff>
      <xdr:row>30</xdr:row>
      <xdr:rowOff>57150</xdr:rowOff>
    </xdr:from>
    <xdr:to>
      <xdr:col>20</xdr:col>
      <xdr:colOff>590550</xdr:colOff>
      <xdr:row>30</xdr:row>
      <xdr:rowOff>171450</xdr:rowOff>
    </xdr:to>
    <xdr:grpSp>
      <xdr:nvGrpSpPr>
        <xdr:cNvPr id="942" name="Group 970"/>
        <xdr:cNvGrpSpPr>
          <a:grpSpLocks noChangeAspect="1"/>
        </xdr:cNvGrpSpPr>
      </xdr:nvGrpSpPr>
      <xdr:grpSpPr>
        <a:xfrm>
          <a:off x="14173200" y="7591425"/>
          <a:ext cx="819150" cy="114300"/>
          <a:chOff x="638" y="71"/>
          <a:chExt cx="76" cy="12"/>
        </a:xfrm>
        <a:solidFill>
          <a:srgbClr val="FFFFFF"/>
        </a:solidFill>
      </xdr:grpSpPr>
      <xdr:sp>
        <xdr:nvSpPr>
          <xdr:cNvPr id="943" name="Line 971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972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973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74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975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976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77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Line 978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Line 979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952" name="Line 980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953" name="Line 981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954" name="Line 982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955" name="Line 983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31</xdr:row>
      <xdr:rowOff>114300</xdr:rowOff>
    </xdr:from>
    <xdr:to>
      <xdr:col>77</xdr:col>
      <xdr:colOff>419100</xdr:colOff>
      <xdr:row>33</xdr:row>
      <xdr:rowOff>28575</xdr:rowOff>
    </xdr:to>
    <xdr:grpSp>
      <xdr:nvGrpSpPr>
        <xdr:cNvPr id="956" name="Group 984"/>
        <xdr:cNvGrpSpPr>
          <a:grpSpLocks/>
        </xdr:cNvGrpSpPr>
      </xdr:nvGrpSpPr>
      <xdr:grpSpPr>
        <a:xfrm>
          <a:off x="57388125" y="78771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957" name="Line 985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986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26</xdr:row>
      <xdr:rowOff>209550</xdr:rowOff>
    </xdr:from>
    <xdr:to>
      <xdr:col>72</xdr:col>
      <xdr:colOff>447675</xdr:colOff>
      <xdr:row>28</xdr:row>
      <xdr:rowOff>114300</xdr:rowOff>
    </xdr:to>
    <xdr:grpSp>
      <xdr:nvGrpSpPr>
        <xdr:cNvPr id="959" name="Group 987"/>
        <xdr:cNvGrpSpPr>
          <a:grpSpLocks/>
        </xdr:cNvGrpSpPr>
      </xdr:nvGrpSpPr>
      <xdr:grpSpPr>
        <a:xfrm>
          <a:off x="53482875" y="68294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960" name="Line 988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89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21</xdr:row>
      <xdr:rowOff>0</xdr:rowOff>
    </xdr:from>
    <xdr:to>
      <xdr:col>48</xdr:col>
      <xdr:colOff>666750</xdr:colOff>
      <xdr:row>22</xdr:row>
      <xdr:rowOff>114300</xdr:rowOff>
    </xdr:to>
    <xdr:grpSp>
      <xdr:nvGrpSpPr>
        <xdr:cNvPr id="962" name="Group 990"/>
        <xdr:cNvGrpSpPr>
          <a:grpSpLocks/>
        </xdr:cNvGrpSpPr>
      </xdr:nvGrpSpPr>
      <xdr:grpSpPr>
        <a:xfrm>
          <a:off x="35823525" y="5476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963" name="Line 9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37</xdr:row>
      <xdr:rowOff>114300</xdr:rowOff>
    </xdr:from>
    <xdr:to>
      <xdr:col>37</xdr:col>
      <xdr:colOff>409575</xdr:colOff>
      <xdr:row>39</xdr:row>
      <xdr:rowOff>28575</xdr:rowOff>
    </xdr:to>
    <xdr:grpSp>
      <xdr:nvGrpSpPr>
        <xdr:cNvPr id="965" name="Group 993"/>
        <xdr:cNvGrpSpPr>
          <a:grpSpLocks/>
        </xdr:cNvGrpSpPr>
      </xdr:nvGrpSpPr>
      <xdr:grpSpPr>
        <a:xfrm>
          <a:off x="27355800" y="9248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6" name="Line 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34</xdr:row>
      <xdr:rowOff>114300</xdr:rowOff>
    </xdr:from>
    <xdr:to>
      <xdr:col>40</xdr:col>
      <xdr:colOff>495300</xdr:colOff>
      <xdr:row>37</xdr:row>
      <xdr:rowOff>114300</xdr:rowOff>
    </xdr:to>
    <xdr:sp>
      <xdr:nvSpPr>
        <xdr:cNvPr id="968" name="Line 996"/>
        <xdr:cNvSpPr>
          <a:spLocks/>
        </xdr:cNvSpPr>
      </xdr:nvSpPr>
      <xdr:spPr>
        <a:xfrm flipV="1">
          <a:off x="27508200" y="85629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26</xdr:row>
      <xdr:rowOff>114300</xdr:rowOff>
    </xdr:from>
    <xdr:to>
      <xdr:col>67</xdr:col>
      <xdr:colOff>266700</xdr:colOff>
      <xdr:row>28</xdr:row>
      <xdr:rowOff>114300</xdr:rowOff>
    </xdr:to>
    <xdr:sp>
      <xdr:nvSpPr>
        <xdr:cNvPr id="969" name="Line 997"/>
        <xdr:cNvSpPr>
          <a:spLocks/>
        </xdr:cNvSpPr>
      </xdr:nvSpPr>
      <xdr:spPr>
        <a:xfrm flipH="1" flipV="1">
          <a:off x="48663225" y="673417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25</xdr:row>
      <xdr:rowOff>152400</xdr:rowOff>
    </xdr:from>
    <xdr:to>
      <xdr:col>64</xdr:col>
      <xdr:colOff>523875</xdr:colOff>
      <xdr:row>26</xdr:row>
      <xdr:rowOff>0</xdr:rowOff>
    </xdr:to>
    <xdr:sp>
      <xdr:nvSpPr>
        <xdr:cNvPr id="970" name="Line 998"/>
        <xdr:cNvSpPr>
          <a:spLocks/>
        </xdr:cNvSpPr>
      </xdr:nvSpPr>
      <xdr:spPr>
        <a:xfrm flipH="1" flipV="1">
          <a:off x="4717732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25</xdr:row>
      <xdr:rowOff>114300</xdr:rowOff>
    </xdr:from>
    <xdr:to>
      <xdr:col>63</xdr:col>
      <xdr:colOff>295275</xdr:colOff>
      <xdr:row>25</xdr:row>
      <xdr:rowOff>152400</xdr:rowOff>
    </xdr:to>
    <xdr:sp>
      <xdr:nvSpPr>
        <xdr:cNvPr id="971" name="Line 999"/>
        <xdr:cNvSpPr>
          <a:spLocks/>
        </xdr:cNvSpPr>
      </xdr:nvSpPr>
      <xdr:spPr>
        <a:xfrm flipH="1" flipV="1">
          <a:off x="46434375" y="6505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0</xdr:rowOff>
    </xdr:from>
    <xdr:to>
      <xdr:col>65</xdr:col>
      <xdr:colOff>295275</xdr:colOff>
      <xdr:row>26</xdr:row>
      <xdr:rowOff>114300</xdr:rowOff>
    </xdr:to>
    <xdr:sp>
      <xdr:nvSpPr>
        <xdr:cNvPr id="972" name="Line 1000"/>
        <xdr:cNvSpPr>
          <a:spLocks/>
        </xdr:cNvSpPr>
      </xdr:nvSpPr>
      <xdr:spPr>
        <a:xfrm flipH="1" flipV="1">
          <a:off x="47910750" y="6619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34</xdr:row>
      <xdr:rowOff>76200</xdr:rowOff>
    </xdr:from>
    <xdr:to>
      <xdr:col>63</xdr:col>
      <xdr:colOff>238125</xdr:colOff>
      <xdr:row>34</xdr:row>
      <xdr:rowOff>114300</xdr:rowOff>
    </xdr:to>
    <xdr:sp>
      <xdr:nvSpPr>
        <xdr:cNvPr id="973" name="Line 1001"/>
        <xdr:cNvSpPr>
          <a:spLocks/>
        </xdr:cNvSpPr>
      </xdr:nvSpPr>
      <xdr:spPr>
        <a:xfrm flipV="1">
          <a:off x="46501050" y="8524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34</xdr:row>
      <xdr:rowOff>0</xdr:rowOff>
    </xdr:from>
    <xdr:to>
      <xdr:col>64</xdr:col>
      <xdr:colOff>466725</xdr:colOff>
      <xdr:row>34</xdr:row>
      <xdr:rowOff>76200</xdr:rowOff>
    </xdr:to>
    <xdr:sp>
      <xdr:nvSpPr>
        <xdr:cNvPr id="974" name="Line 1002"/>
        <xdr:cNvSpPr>
          <a:spLocks/>
        </xdr:cNvSpPr>
      </xdr:nvSpPr>
      <xdr:spPr>
        <a:xfrm flipV="1">
          <a:off x="47120175" y="844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33</xdr:row>
      <xdr:rowOff>114300</xdr:rowOff>
    </xdr:from>
    <xdr:to>
      <xdr:col>65</xdr:col>
      <xdr:colOff>238125</xdr:colOff>
      <xdr:row>34</xdr:row>
      <xdr:rowOff>0</xdr:rowOff>
    </xdr:to>
    <xdr:sp>
      <xdr:nvSpPr>
        <xdr:cNvPr id="975" name="Line 1003"/>
        <xdr:cNvSpPr>
          <a:spLocks/>
        </xdr:cNvSpPr>
      </xdr:nvSpPr>
      <xdr:spPr>
        <a:xfrm flipV="1">
          <a:off x="47863125" y="8334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31</xdr:row>
      <xdr:rowOff>114300</xdr:rowOff>
    </xdr:from>
    <xdr:to>
      <xdr:col>67</xdr:col>
      <xdr:colOff>266700</xdr:colOff>
      <xdr:row>33</xdr:row>
      <xdr:rowOff>114300</xdr:rowOff>
    </xdr:to>
    <xdr:sp>
      <xdr:nvSpPr>
        <xdr:cNvPr id="976" name="Line 1004"/>
        <xdr:cNvSpPr>
          <a:spLocks/>
        </xdr:cNvSpPr>
      </xdr:nvSpPr>
      <xdr:spPr>
        <a:xfrm flipV="1">
          <a:off x="48606075" y="78771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266700</xdr:colOff>
      <xdr:row>29</xdr:row>
      <xdr:rowOff>57150</xdr:rowOff>
    </xdr:from>
    <xdr:to>
      <xdr:col>64</xdr:col>
      <xdr:colOff>571500</xdr:colOff>
      <xdr:row>29</xdr:row>
      <xdr:rowOff>171450</xdr:rowOff>
    </xdr:to>
    <xdr:grpSp>
      <xdr:nvGrpSpPr>
        <xdr:cNvPr id="977" name="Group 1005"/>
        <xdr:cNvGrpSpPr>
          <a:grpSpLocks noChangeAspect="1"/>
        </xdr:cNvGrpSpPr>
      </xdr:nvGrpSpPr>
      <xdr:grpSpPr>
        <a:xfrm>
          <a:off x="47148750" y="7362825"/>
          <a:ext cx="819150" cy="114300"/>
          <a:chOff x="517" y="71"/>
          <a:chExt cx="76" cy="12"/>
        </a:xfrm>
        <a:solidFill>
          <a:srgbClr val="FFFFFF"/>
        </a:solidFill>
      </xdr:grpSpPr>
      <xdr:sp>
        <xdr:nvSpPr>
          <xdr:cNvPr id="978" name="Line 100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00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00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00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01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01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101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Line 101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Line 101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26</xdr:row>
      <xdr:rowOff>57150</xdr:rowOff>
    </xdr:from>
    <xdr:to>
      <xdr:col>64</xdr:col>
      <xdr:colOff>571500</xdr:colOff>
      <xdr:row>26</xdr:row>
      <xdr:rowOff>171450</xdr:rowOff>
    </xdr:to>
    <xdr:grpSp>
      <xdr:nvGrpSpPr>
        <xdr:cNvPr id="987" name="Group 1015"/>
        <xdr:cNvGrpSpPr>
          <a:grpSpLocks noChangeAspect="1"/>
        </xdr:cNvGrpSpPr>
      </xdr:nvGrpSpPr>
      <xdr:grpSpPr>
        <a:xfrm>
          <a:off x="47120175" y="6677025"/>
          <a:ext cx="847725" cy="114300"/>
          <a:chOff x="517" y="71"/>
          <a:chExt cx="76" cy="12"/>
        </a:xfrm>
        <a:solidFill>
          <a:srgbClr val="FFFFFF"/>
        </a:solidFill>
      </xdr:grpSpPr>
      <xdr:sp>
        <xdr:nvSpPr>
          <xdr:cNvPr id="988" name="Line 101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01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01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01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02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02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102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Line 102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Line 0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997" name="Line 2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998" name="Line 3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999" name="Line 4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0" name="Line 5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1" name="Line 6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2" name="Line 7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3" name="Line 8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4" name="Line 9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5" name="Line 10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6" name="Line 11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7" name="Line 12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8" name="Line 13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9" name="Line 14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0" name="Line 15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1" name="Line 16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2" name="Line 17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3" name="Line 18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4" name="Line 19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5" name="Line 20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6" name="Line 21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209550</xdr:colOff>
      <xdr:row>22</xdr:row>
      <xdr:rowOff>0</xdr:rowOff>
    </xdr:from>
    <xdr:ext cx="552450" cy="228600"/>
    <xdr:sp>
      <xdr:nvSpPr>
        <xdr:cNvPr id="1017" name="text 7125"/>
        <xdr:cNvSpPr txBox="1">
          <a:spLocks noChangeArrowheads="1"/>
        </xdr:cNvSpPr>
      </xdr:nvSpPr>
      <xdr:spPr>
        <a:xfrm>
          <a:off x="40176450" y="5705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63</xdr:col>
      <xdr:colOff>266700</xdr:colOff>
      <xdr:row>32</xdr:row>
      <xdr:rowOff>57150</xdr:rowOff>
    </xdr:from>
    <xdr:to>
      <xdr:col>64</xdr:col>
      <xdr:colOff>571500</xdr:colOff>
      <xdr:row>32</xdr:row>
      <xdr:rowOff>171450</xdr:rowOff>
    </xdr:to>
    <xdr:grpSp>
      <xdr:nvGrpSpPr>
        <xdr:cNvPr id="1018" name="Group 30"/>
        <xdr:cNvGrpSpPr>
          <a:grpSpLocks noChangeAspect="1"/>
        </xdr:cNvGrpSpPr>
      </xdr:nvGrpSpPr>
      <xdr:grpSpPr>
        <a:xfrm>
          <a:off x="47148750" y="8048625"/>
          <a:ext cx="819150" cy="114300"/>
          <a:chOff x="517" y="71"/>
          <a:chExt cx="76" cy="12"/>
        </a:xfrm>
        <a:solidFill>
          <a:srgbClr val="FFFFFF"/>
        </a:solidFill>
      </xdr:grpSpPr>
      <xdr:sp>
        <xdr:nvSpPr>
          <xdr:cNvPr id="1019" name="Line 31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32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33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34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35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36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37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Line 38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Line 39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266700</xdr:colOff>
      <xdr:row>35</xdr:row>
      <xdr:rowOff>57150</xdr:rowOff>
    </xdr:from>
    <xdr:to>
      <xdr:col>64</xdr:col>
      <xdr:colOff>571500</xdr:colOff>
      <xdr:row>35</xdr:row>
      <xdr:rowOff>171450</xdr:rowOff>
    </xdr:to>
    <xdr:grpSp>
      <xdr:nvGrpSpPr>
        <xdr:cNvPr id="1028" name="Group 40"/>
        <xdr:cNvGrpSpPr>
          <a:grpSpLocks noChangeAspect="1"/>
        </xdr:cNvGrpSpPr>
      </xdr:nvGrpSpPr>
      <xdr:grpSpPr>
        <a:xfrm>
          <a:off x="47148750" y="8734425"/>
          <a:ext cx="819150" cy="114300"/>
          <a:chOff x="517" y="71"/>
          <a:chExt cx="76" cy="12"/>
        </a:xfrm>
        <a:solidFill>
          <a:srgbClr val="FFFFFF"/>
        </a:solidFill>
      </xdr:grpSpPr>
      <xdr:sp>
        <xdr:nvSpPr>
          <xdr:cNvPr id="1029" name="Line 41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42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43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44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45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46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47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Line 48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Line 49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34</xdr:row>
      <xdr:rowOff>114300</xdr:rowOff>
    </xdr:from>
    <xdr:to>
      <xdr:col>40</xdr:col>
      <xdr:colOff>647700</xdr:colOff>
      <xdr:row>36</xdr:row>
      <xdr:rowOff>28575</xdr:rowOff>
    </xdr:to>
    <xdr:grpSp>
      <xdr:nvGrpSpPr>
        <xdr:cNvPr id="1038" name="Group 50"/>
        <xdr:cNvGrpSpPr>
          <a:grpSpLocks/>
        </xdr:cNvGrpSpPr>
      </xdr:nvGrpSpPr>
      <xdr:grpSpPr>
        <a:xfrm>
          <a:off x="296037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1039" name="Line 51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52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1041" name="Line 53"/>
        <xdr:cNvSpPr>
          <a:spLocks/>
        </xdr:cNvSpPr>
      </xdr:nvSpPr>
      <xdr:spPr>
        <a:xfrm flipH="1">
          <a:off x="30222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1042" name="Line 54"/>
        <xdr:cNvSpPr>
          <a:spLocks/>
        </xdr:cNvSpPr>
      </xdr:nvSpPr>
      <xdr:spPr>
        <a:xfrm flipH="1">
          <a:off x="30222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1043" name="Line 55"/>
        <xdr:cNvSpPr>
          <a:spLocks/>
        </xdr:cNvSpPr>
      </xdr:nvSpPr>
      <xdr:spPr>
        <a:xfrm flipH="1">
          <a:off x="30222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1044" name="Line 56"/>
        <xdr:cNvSpPr>
          <a:spLocks/>
        </xdr:cNvSpPr>
      </xdr:nvSpPr>
      <xdr:spPr>
        <a:xfrm flipH="1">
          <a:off x="30222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371475</xdr:colOff>
      <xdr:row>35</xdr:row>
      <xdr:rowOff>209550</xdr:rowOff>
    </xdr:from>
    <xdr:to>
      <xdr:col>39</xdr:col>
      <xdr:colOff>419100</xdr:colOff>
      <xdr:row>36</xdr:row>
      <xdr:rowOff>209550</xdr:rowOff>
    </xdr:to>
    <xdr:grpSp>
      <xdr:nvGrpSpPr>
        <xdr:cNvPr id="1045" name="Group 57"/>
        <xdr:cNvGrpSpPr>
          <a:grpSpLocks/>
        </xdr:cNvGrpSpPr>
      </xdr:nvGrpSpPr>
      <xdr:grpSpPr>
        <a:xfrm>
          <a:off x="29117925" y="8886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46" name="Rectangle 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371475</xdr:colOff>
      <xdr:row>35</xdr:row>
      <xdr:rowOff>19050</xdr:rowOff>
    </xdr:from>
    <xdr:to>
      <xdr:col>38</xdr:col>
      <xdr:colOff>419100</xdr:colOff>
      <xdr:row>36</xdr:row>
      <xdr:rowOff>19050</xdr:rowOff>
    </xdr:to>
    <xdr:grpSp>
      <xdr:nvGrpSpPr>
        <xdr:cNvPr id="1049" name="Group 61"/>
        <xdr:cNvGrpSpPr>
          <a:grpSpLocks/>
        </xdr:cNvGrpSpPr>
      </xdr:nvGrpSpPr>
      <xdr:grpSpPr>
        <a:xfrm>
          <a:off x="28146375" y="8696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0" name="Rectangle 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32</xdr:row>
      <xdr:rowOff>114300</xdr:rowOff>
    </xdr:from>
    <xdr:to>
      <xdr:col>38</xdr:col>
      <xdr:colOff>0</xdr:colOff>
      <xdr:row>33</xdr:row>
      <xdr:rowOff>114300</xdr:rowOff>
    </xdr:to>
    <xdr:sp>
      <xdr:nvSpPr>
        <xdr:cNvPr id="1053" name="text 7125"/>
        <xdr:cNvSpPr txBox="1">
          <a:spLocks noChangeArrowheads="1"/>
        </xdr:cNvSpPr>
      </xdr:nvSpPr>
      <xdr:spPr>
        <a:xfrm>
          <a:off x="2726055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37</xdr:col>
      <xdr:colOff>0</xdr:colOff>
      <xdr:row>29</xdr:row>
      <xdr:rowOff>114300</xdr:rowOff>
    </xdr:from>
    <xdr:to>
      <xdr:col>38</xdr:col>
      <xdr:colOff>0</xdr:colOff>
      <xdr:row>30</xdr:row>
      <xdr:rowOff>114300</xdr:rowOff>
    </xdr:to>
    <xdr:sp>
      <xdr:nvSpPr>
        <xdr:cNvPr id="1054" name="text 7125"/>
        <xdr:cNvSpPr txBox="1">
          <a:spLocks noChangeArrowheads="1"/>
        </xdr:cNvSpPr>
      </xdr:nvSpPr>
      <xdr:spPr>
        <a:xfrm>
          <a:off x="2726055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32</xdr:col>
      <xdr:colOff>0</xdr:colOff>
      <xdr:row>37</xdr:row>
      <xdr:rowOff>114300</xdr:rowOff>
    </xdr:from>
    <xdr:to>
      <xdr:col>55</xdr:col>
      <xdr:colOff>266700</xdr:colOff>
      <xdr:row>37</xdr:row>
      <xdr:rowOff>114300</xdr:rowOff>
    </xdr:to>
    <xdr:sp>
      <xdr:nvSpPr>
        <xdr:cNvPr id="1055" name="Line 67"/>
        <xdr:cNvSpPr>
          <a:spLocks/>
        </xdr:cNvSpPr>
      </xdr:nvSpPr>
      <xdr:spPr>
        <a:xfrm>
          <a:off x="23317200" y="9248775"/>
          <a:ext cx="1788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209550</xdr:colOff>
      <xdr:row>37</xdr:row>
      <xdr:rowOff>0</xdr:rowOff>
    </xdr:from>
    <xdr:ext cx="552450" cy="228600"/>
    <xdr:sp>
      <xdr:nvSpPr>
        <xdr:cNvPr id="1056" name="text 7125"/>
        <xdr:cNvSpPr txBox="1">
          <a:spLocks noChangeArrowheads="1"/>
        </xdr:cNvSpPr>
      </xdr:nvSpPr>
      <xdr:spPr>
        <a:xfrm>
          <a:off x="35718750" y="9134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1057" name="Group 68"/>
        <xdr:cNvGrpSpPr>
          <a:grpSpLocks/>
        </xdr:cNvGrpSpPr>
      </xdr:nvGrpSpPr>
      <xdr:grpSpPr>
        <a:xfrm>
          <a:off x="11772900" y="78771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1058" name="Line 69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70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60" name="Line 71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61" name="Line 72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62" name="Line 73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63" name="Line 74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352425</xdr:colOff>
      <xdr:row>26</xdr:row>
      <xdr:rowOff>209550</xdr:rowOff>
    </xdr:from>
    <xdr:to>
      <xdr:col>16</xdr:col>
      <xdr:colOff>657225</xdr:colOff>
      <xdr:row>28</xdr:row>
      <xdr:rowOff>114300</xdr:rowOff>
    </xdr:to>
    <xdr:grpSp>
      <xdr:nvGrpSpPr>
        <xdr:cNvPr id="1064" name="Group 75"/>
        <xdr:cNvGrpSpPr>
          <a:grpSpLocks/>
        </xdr:cNvGrpSpPr>
      </xdr:nvGrpSpPr>
      <xdr:grpSpPr>
        <a:xfrm>
          <a:off x="11782425" y="68294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1065" name="Line 76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77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67" name="Line 78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68" name="Line 79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69" name="Line 80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0" name="Line 81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1" name="Line 82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2" name="Line 83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3" name="Line 84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4" name="Line 85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5" name="Line 86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6" name="Line 87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7" name="Line 88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8" name="Line 89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9" name="Line 90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0" name="Line 91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1" name="Line 92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2" name="Line 93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3" name="Line 94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4" name="Line 95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5" name="Line 96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6" name="Line 97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7" name="Line 98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8" name="Line 99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9" name="Line 100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90" name="Line 101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1" name="Line 102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2" name="Line 103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3" name="Line 104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4" name="Line 105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5" name="Line 106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6" name="Line 107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7" name="Line 108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8" name="Line 109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9" name="Line 110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100" name="Line 111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101" name="Line 112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102" name="Line 113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20</xdr:row>
      <xdr:rowOff>209550</xdr:rowOff>
    </xdr:from>
    <xdr:to>
      <xdr:col>52</xdr:col>
      <xdr:colOff>628650</xdr:colOff>
      <xdr:row>22</xdr:row>
      <xdr:rowOff>114300</xdr:rowOff>
    </xdr:to>
    <xdr:grpSp>
      <xdr:nvGrpSpPr>
        <xdr:cNvPr id="1103" name="Group 114"/>
        <xdr:cNvGrpSpPr>
          <a:grpSpLocks noChangeAspect="1"/>
        </xdr:cNvGrpSpPr>
      </xdr:nvGrpSpPr>
      <xdr:grpSpPr>
        <a:xfrm>
          <a:off x="38804850" y="5457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4" name="Line 1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1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190500</xdr:colOff>
      <xdr:row>17</xdr:row>
      <xdr:rowOff>133350</xdr:rowOff>
    </xdr:from>
    <xdr:to>
      <xdr:col>52</xdr:col>
      <xdr:colOff>495300</xdr:colOff>
      <xdr:row>22</xdr:row>
      <xdr:rowOff>123825</xdr:rowOff>
    </xdr:to>
    <xdr:sp>
      <xdr:nvSpPr>
        <xdr:cNvPr id="1106" name="Line 117"/>
        <xdr:cNvSpPr>
          <a:spLocks/>
        </xdr:cNvSpPr>
      </xdr:nvSpPr>
      <xdr:spPr>
        <a:xfrm>
          <a:off x="35185350" y="4695825"/>
          <a:ext cx="37909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123825</xdr:colOff>
      <xdr:row>16</xdr:row>
      <xdr:rowOff>28575</xdr:rowOff>
    </xdr:from>
    <xdr:to>
      <xdr:col>46</xdr:col>
      <xdr:colOff>428625</xdr:colOff>
      <xdr:row>16</xdr:row>
      <xdr:rowOff>200025</xdr:rowOff>
    </xdr:to>
    <xdr:sp>
      <xdr:nvSpPr>
        <xdr:cNvPr id="1107" name="Line 118"/>
        <xdr:cNvSpPr>
          <a:spLocks/>
        </xdr:cNvSpPr>
      </xdr:nvSpPr>
      <xdr:spPr>
        <a:xfrm flipH="1" flipV="1">
          <a:off x="32508825" y="4362450"/>
          <a:ext cx="19431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419100</xdr:colOff>
      <xdr:row>16</xdr:row>
      <xdr:rowOff>200025</xdr:rowOff>
    </xdr:from>
    <xdr:to>
      <xdr:col>47</xdr:col>
      <xdr:colOff>190500</xdr:colOff>
      <xdr:row>17</xdr:row>
      <xdr:rowOff>133350</xdr:rowOff>
    </xdr:to>
    <xdr:sp>
      <xdr:nvSpPr>
        <xdr:cNvPr id="1108" name="Line 119"/>
        <xdr:cNvSpPr>
          <a:spLocks/>
        </xdr:cNvSpPr>
      </xdr:nvSpPr>
      <xdr:spPr>
        <a:xfrm flipH="1" flipV="1">
          <a:off x="34442400" y="45339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19</xdr:row>
      <xdr:rowOff>9525</xdr:rowOff>
    </xdr:from>
    <xdr:to>
      <xdr:col>52</xdr:col>
      <xdr:colOff>695325</xdr:colOff>
      <xdr:row>20</xdr:row>
      <xdr:rowOff>0</xdr:rowOff>
    </xdr:to>
    <xdr:grpSp>
      <xdr:nvGrpSpPr>
        <xdr:cNvPr id="1109" name="Group 125"/>
        <xdr:cNvGrpSpPr>
          <a:grpSpLocks/>
        </xdr:cNvGrpSpPr>
      </xdr:nvGrpSpPr>
      <xdr:grpSpPr>
        <a:xfrm>
          <a:off x="38738175" y="502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10" name="Oval 1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Line 1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1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1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4" name="Line 130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5" name="Line 131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6" name="Line 132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7" name="Line 133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8" name="Line 134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9" name="Line 135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0" name="Line 136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1" name="Line 137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2" name="Line 138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3" name="Line 139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4" name="Line 140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5" name="Line 141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26" name="Line 142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27" name="Line 143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28" name="Line 144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29" name="Line 145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0" name="Line 146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1" name="Line 147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2" name="Line 148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3" name="Line 149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4" name="Line 150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5" name="Line 151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6" name="Line 152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7" name="Line 153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38" name="Line 154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39" name="Line 155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0" name="Line 156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1" name="Line 157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2" name="Line 158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3" name="Line 159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4" name="Line 160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5" name="Line 161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6" name="Line 162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7" name="Line 163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8" name="Line 164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9" name="Line 165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0" name="Line 166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1" name="Line 167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2" name="Line 168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3" name="Line 169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4" name="Line 170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5" name="Line 171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6" name="Line 172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7" name="Line 173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8" name="Line 174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9" name="Line 175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60" name="Line 176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61" name="Line 177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2" name="Line 178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3" name="Line 179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4" name="Line 180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5" name="Line 181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6" name="Line 182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7" name="Line 183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8" name="Line 184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9" name="Line 185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70" name="Line 186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71" name="Line 187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72" name="Line 188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73" name="Line 189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4" name="Line 190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5" name="Line 191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6" name="Line 192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7" name="Line 193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8" name="Line 194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9" name="Line 195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0" name="Line 196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1" name="Line 197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2" name="Line 198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3" name="Line 199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4" name="Line 200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5" name="Line 201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86" name="Line 202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87" name="Line 203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88" name="Line 204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89" name="Line 205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0" name="Line 206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1" name="Line 207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2" name="Line 208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3" name="Line 209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4" name="Line 210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5" name="Line 211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6" name="Line 212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7" name="Line 213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198" name="Line 214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199" name="Line 215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0" name="Line 216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1" name="Line 217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2" name="Line 218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3" name="Line 219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4" name="Line 220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5" name="Line 221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6" name="Line 222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7" name="Line 223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8" name="Line 224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9" name="Line 225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0" name="Line 226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1" name="Line 227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2" name="Line 228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3" name="Line 229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4" name="Line 230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5" name="Line 231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6" name="Line 232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7" name="Line 233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8" name="Line 234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9" name="Line 235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20" name="Line 236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21" name="Line 237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2" name="Line 238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3" name="Line 239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4" name="Line 240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5" name="Line 241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6" name="Line 242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7" name="Line 243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8" name="Line 244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9" name="Line 245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30" name="Line 246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31" name="Line 247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32" name="Line 248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33" name="Line 249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27</xdr:row>
      <xdr:rowOff>57150</xdr:rowOff>
    </xdr:from>
    <xdr:to>
      <xdr:col>2</xdr:col>
      <xdr:colOff>895350</xdr:colOff>
      <xdr:row>27</xdr:row>
      <xdr:rowOff>171450</xdr:rowOff>
    </xdr:to>
    <xdr:grpSp>
      <xdr:nvGrpSpPr>
        <xdr:cNvPr id="1234" name="Group 250"/>
        <xdr:cNvGrpSpPr>
          <a:grpSpLocks noChangeAspect="1"/>
        </xdr:cNvGrpSpPr>
      </xdr:nvGrpSpPr>
      <xdr:grpSpPr>
        <a:xfrm>
          <a:off x="1095375" y="6905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5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26" customWidth="1"/>
    <col min="2" max="2" width="11.25390625" style="430" customWidth="1"/>
    <col min="3" max="18" width="11.25390625" style="327" customWidth="1"/>
    <col min="19" max="19" width="4.75390625" style="326" customWidth="1"/>
    <col min="20" max="20" width="1.75390625" style="326" customWidth="1"/>
    <col min="21" max="16384" width="9.125" style="327" customWidth="1"/>
  </cols>
  <sheetData>
    <row r="1" spans="1:20" s="325" customFormat="1" ht="9.75" customHeight="1">
      <c r="A1" s="322"/>
      <c r="B1" s="323"/>
      <c r="C1" s="324"/>
      <c r="D1" s="324"/>
      <c r="E1" s="324"/>
      <c r="F1" s="324"/>
      <c r="G1" s="324"/>
      <c r="H1" s="324"/>
      <c r="I1" s="324"/>
      <c r="J1" s="324"/>
      <c r="K1" s="324"/>
      <c r="L1" s="324"/>
      <c r="S1" s="322"/>
      <c r="T1" s="322"/>
    </row>
    <row r="2" spans="2:18" ht="36" customHeight="1">
      <c r="B2" s="327"/>
      <c r="D2" s="328"/>
      <c r="E2" s="328"/>
      <c r="F2" s="328"/>
      <c r="G2" s="328"/>
      <c r="H2" s="328"/>
      <c r="I2" s="328"/>
      <c r="J2" s="328"/>
      <c r="K2" s="328"/>
      <c r="L2" s="328"/>
      <c r="R2" s="329"/>
    </row>
    <row r="3" spans="2:12" s="326" customFormat="1" ht="18" customHeight="1">
      <c r="B3" s="330"/>
      <c r="C3" s="330"/>
      <c r="D3" s="330"/>
      <c r="J3" s="331"/>
      <c r="K3" s="330"/>
      <c r="L3" s="330"/>
    </row>
    <row r="4" spans="1:22" s="340" customFormat="1" ht="22.5" customHeight="1">
      <c r="A4" s="332"/>
      <c r="B4" s="333" t="s">
        <v>105</v>
      </c>
      <c r="C4" s="334" t="s">
        <v>142</v>
      </c>
      <c r="D4" s="335"/>
      <c r="E4" s="332"/>
      <c r="F4" s="332"/>
      <c r="G4" s="332"/>
      <c r="H4" s="332"/>
      <c r="I4" s="335"/>
      <c r="J4" s="56" t="s">
        <v>145</v>
      </c>
      <c r="K4" s="335"/>
      <c r="L4" s="336"/>
      <c r="M4" s="335"/>
      <c r="N4" s="335"/>
      <c r="O4" s="335"/>
      <c r="P4" s="335"/>
      <c r="Q4" s="337" t="s">
        <v>106</v>
      </c>
      <c r="R4" s="338">
        <v>548065</v>
      </c>
      <c r="S4" s="335"/>
      <c r="T4" s="335"/>
      <c r="U4" s="339"/>
      <c r="V4" s="339"/>
    </row>
    <row r="5" spans="2:22" s="341" customFormat="1" ht="18" customHeight="1" thickBot="1">
      <c r="B5" s="342"/>
      <c r="C5" s="343"/>
      <c r="D5" s="343"/>
      <c r="E5" s="344"/>
      <c r="F5" s="344"/>
      <c r="G5" s="344"/>
      <c r="H5" s="344"/>
      <c r="I5" s="343"/>
      <c r="J5" s="343"/>
      <c r="K5" s="343"/>
      <c r="L5" s="343"/>
      <c r="M5" s="343"/>
      <c r="N5" s="343"/>
      <c r="O5" s="343"/>
      <c r="P5" s="345"/>
      <c r="Q5" s="345"/>
      <c r="R5" s="345"/>
      <c r="S5" s="345"/>
      <c r="T5" s="345"/>
      <c r="U5" s="345"/>
      <c r="V5" s="345"/>
    </row>
    <row r="6" spans="1:22" s="351" customFormat="1" ht="21" customHeight="1">
      <c r="A6" s="346"/>
      <c r="B6" s="347"/>
      <c r="C6" s="348"/>
      <c r="D6" s="347"/>
      <c r="E6" s="349"/>
      <c r="F6" s="349"/>
      <c r="G6" s="349"/>
      <c r="H6" s="349"/>
      <c r="I6" s="349"/>
      <c r="J6" s="347"/>
      <c r="K6" s="347"/>
      <c r="L6" s="347"/>
      <c r="M6" s="347"/>
      <c r="N6" s="347"/>
      <c r="O6" s="347"/>
      <c r="P6" s="347"/>
      <c r="Q6" s="347"/>
      <c r="R6" s="347"/>
      <c r="S6" s="350"/>
      <c r="T6" s="331"/>
      <c r="U6" s="331"/>
      <c r="V6" s="331"/>
    </row>
    <row r="7" spans="1:21" ht="18" customHeight="1">
      <c r="A7" s="352"/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5"/>
      <c r="S7" s="356"/>
      <c r="T7" s="330"/>
      <c r="U7" s="328"/>
    </row>
    <row r="8" spans="1:21" ht="24.75" customHeight="1">
      <c r="A8" s="352"/>
      <c r="B8" s="357"/>
      <c r="C8" s="358" t="s">
        <v>107</v>
      </c>
      <c r="D8" s="359"/>
      <c r="E8" s="359"/>
      <c r="F8" s="359"/>
      <c r="G8" s="359"/>
      <c r="H8" s="360"/>
      <c r="I8" s="360"/>
      <c r="J8" s="361" t="s">
        <v>9</v>
      </c>
      <c r="K8" s="360"/>
      <c r="L8" s="360"/>
      <c r="M8" s="359"/>
      <c r="N8" s="359"/>
      <c r="O8" s="359"/>
      <c r="P8" s="359"/>
      <c r="Q8" s="359"/>
      <c r="R8" s="362"/>
      <c r="S8" s="356"/>
      <c r="T8" s="330"/>
      <c r="U8" s="328"/>
    </row>
    <row r="9" spans="1:21" ht="24.75" customHeight="1">
      <c r="A9" s="352"/>
      <c r="B9" s="357"/>
      <c r="C9" s="363" t="s">
        <v>42</v>
      </c>
      <c r="D9" s="359"/>
      <c r="E9" s="359"/>
      <c r="F9" s="359"/>
      <c r="G9" s="359"/>
      <c r="H9" s="359"/>
      <c r="I9" s="359"/>
      <c r="J9" s="364" t="s">
        <v>108</v>
      </c>
      <c r="K9" s="359"/>
      <c r="L9" s="359"/>
      <c r="M9" s="359"/>
      <c r="N9" s="359"/>
      <c r="O9" s="359"/>
      <c r="P9" s="476" t="s">
        <v>109</v>
      </c>
      <c r="Q9" s="476"/>
      <c r="R9" s="365"/>
      <c r="S9" s="356"/>
      <c r="T9" s="330"/>
      <c r="U9" s="328"/>
    </row>
    <row r="10" spans="1:21" ht="24.75" customHeight="1">
      <c r="A10" s="352"/>
      <c r="B10" s="357"/>
      <c r="C10" s="363" t="s">
        <v>50</v>
      </c>
      <c r="D10" s="359"/>
      <c r="E10" s="359"/>
      <c r="F10" s="359"/>
      <c r="G10" s="359"/>
      <c r="H10" s="359"/>
      <c r="I10" s="359"/>
      <c r="J10" s="364" t="s">
        <v>110</v>
      </c>
      <c r="K10" s="359"/>
      <c r="L10" s="359"/>
      <c r="M10" s="359"/>
      <c r="N10" s="359"/>
      <c r="O10" s="359"/>
      <c r="P10" s="359"/>
      <c r="Q10" s="359"/>
      <c r="R10" s="362"/>
      <c r="S10" s="356"/>
      <c r="T10" s="330"/>
      <c r="U10" s="328"/>
    </row>
    <row r="11" spans="1:21" ht="18" customHeight="1">
      <c r="A11" s="352"/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8"/>
      <c r="S11" s="356"/>
      <c r="T11" s="330"/>
      <c r="U11" s="328"/>
    </row>
    <row r="12" spans="1:21" ht="18" customHeight="1">
      <c r="A12" s="352"/>
      <c r="B12" s="357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62"/>
      <c r="S12" s="356"/>
      <c r="T12" s="330"/>
      <c r="U12" s="328"/>
    </row>
    <row r="13" spans="1:21" ht="18" customHeight="1">
      <c r="A13" s="352"/>
      <c r="B13" s="357"/>
      <c r="C13" s="369" t="s">
        <v>111</v>
      </c>
      <c r="D13" s="359"/>
      <c r="E13" s="359"/>
      <c r="F13" s="359"/>
      <c r="G13" s="370" t="s">
        <v>112</v>
      </c>
      <c r="H13" s="371"/>
      <c r="J13" s="371" t="s">
        <v>113</v>
      </c>
      <c r="L13" s="371"/>
      <c r="M13" s="370" t="s">
        <v>114</v>
      </c>
      <c r="N13" s="371"/>
      <c r="O13" s="372"/>
      <c r="P13" s="359"/>
      <c r="Q13" s="359"/>
      <c r="R13" s="362"/>
      <c r="S13" s="356"/>
      <c r="T13" s="330"/>
      <c r="U13" s="328"/>
    </row>
    <row r="14" spans="1:21" ht="18" customHeight="1">
      <c r="A14" s="352"/>
      <c r="B14" s="357"/>
      <c r="C14" s="141" t="s">
        <v>115</v>
      </c>
      <c r="D14" s="359"/>
      <c r="E14" s="359"/>
      <c r="F14" s="359"/>
      <c r="G14" s="455">
        <v>13.86</v>
      </c>
      <c r="H14" s="374"/>
      <c r="J14" s="454">
        <v>14.25</v>
      </c>
      <c r="L14" s="375"/>
      <c r="M14" s="373">
        <v>14.757</v>
      </c>
      <c r="N14" s="375"/>
      <c r="O14" s="375"/>
      <c r="P14" s="359"/>
      <c r="Q14" s="359"/>
      <c r="R14" s="362"/>
      <c r="S14" s="356"/>
      <c r="T14" s="330"/>
      <c r="U14" s="328"/>
    </row>
    <row r="15" spans="1:21" ht="18" customHeight="1">
      <c r="A15" s="352"/>
      <c r="B15" s="357"/>
      <c r="C15" s="141" t="s">
        <v>116</v>
      </c>
      <c r="D15" s="359"/>
      <c r="E15" s="359"/>
      <c r="F15" s="359"/>
      <c r="G15" s="376" t="s">
        <v>117</v>
      </c>
      <c r="H15" s="377"/>
      <c r="I15" s="359"/>
      <c r="J15" s="377" t="s">
        <v>118</v>
      </c>
      <c r="K15" s="377"/>
      <c r="M15" s="141" t="s">
        <v>117</v>
      </c>
      <c r="N15" s="359"/>
      <c r="O15" s="376"/>
      <c r="P15" s="359"/>
      <c r="Q15" s="359"/>
      <c r="R15" s="362"/>
      <c r="S15" s="356"/>
      <c r="T15" s="330"/>
      <c r="U15" s="328"/>
    </row>
    <row r="16" spans="1:21" ht="18" customHeight="1">
      <c r="A16" s="352"/>
      <c r="B16" s="366"/>
      <c r="C16" s="367"/>
      <c r="D16" s="367"/>
      <c r="E16" s="367"/>
      <c r="F16" s="367"/>
      <c r="G16" s="367"/>
      <c r="H16" s="378"/>
      <c r="I16" s="367"/>
      <c r="J16" s="378"/>
      <c r="K16" s="367"/>
      <c r="L16" s="367"/>
      <c r="M16" s="367"/>
      <c r="N16" s="367"/>
      <c r="O16" s="367"/>
      <c r="P16" s="367"/>
      <c r="Q16" s="367"/>
      <c r="R16" s="368"/>
      <c r="S16" s="356"/>
      <c r="T16" s="330"/>
      <c r="U16" s="328"/>
    </row>
    <row r="17" spans="1:21" ht="18" customHeight="1">
      <c r="A17" s="352"/>
      <c r="B17" s="357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62"/>
      <c r="S17" s="356"/>
      <c r="T17" s="330"/>
      <c r="U17" s="328"/>
    </row>
    <row r="18" spans="1:21" ht="18" customHeight="1">
      <c r="A18" s="352"/>
      <c r="B18" s="357"/>
      <c r="C18" s="141" t="s">
        <v>119</v>
      </c>
      <c r="D18" s="359"/>
      <c r="E18" s="359"/>
      <c r="F18" s="359"/>
      <c r="G18" s="359"/>
      <c r="H18" s="359"/>
      <c r="J18" s="379" t="s">
        <v>120</v>
      </c>
      <c r="L18" s="359"/>
      <c r="M18" s="380"/>
      <c r="N18" s="380"/>
      <c r="O18" s="359"/>
      <c r="P18" s="476" t="s">
        <v>121</v>
      </c>
      <c r="Q18" s="476"/>
      <c r="R18" s="362"/>
      <c r="S18" s="356"/>
      <c r="T18" s="330"/>
      <c r="U18" s="328"/>
    </row>
    <row r="19" spans="1:21" ht="18" customHeight="1">
      <c r="A19" s="352"/>
      <c r="B19" s="357"/>
      <c r="C19" s="141" t="s">
        <v>122</v>
      </c>
      <c r="D19" s="359"/>
      <c r="E19" s="359"/>
      <c r="F19" s="359"/>
      <c r="G19" s="359"/>
      <c r="H19" s="359"/>
      <c r="J19" s="381" t="s">
        <v>59</v>
      </c>
      <c r="L19" s="359"/>
      <c r="M19" s="380"/>
      <c r="N19" s="380"/>
      <c r="O19" s="359"/>
      <c r="P19" s="476" t="s">
        <v>123</v>
      </c>
      <c r="Q19" s="476"/>
      <c r="R19" s="362"/>
      <c r="S19" s="356"/>
      <c r="T19" s="330"/>
      <c r="U19" s="328"/>
    </row>
    <row r="20" spans="1:21" ht="18" customHeight="1">
      <c r="A20" s="352"/>
      <c r="B20" s="382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4"/>
      <c r="S20" s="356"/>
      <c r="T20" s="330"/>
      <c r="U20" s="328"/>
    </row>
    <row r="21" spans="1:21" ht="21" customHeight="1">
      <c r="A21" s="352"/>
      <c r="B21" s="385"/>
      <c r="C21" s="386"/>
      <c r="D21" s="386"/>
      <c r="E21" s="387"/>
      <c r="F21" s="387"/>
      <c r="G21" s="387"/>
      <c r="H21" s="387"/>
      <c r="I21" s="386"/>
      <c r="J21" s="388"/>
      <c r="K21" s="386"/>
      <c r="L21" s="386"/>
      <c r="M21" s="386"/>
      <c r="N21" s="386"/>
      <c r="O21" s="386"/>
      <c r="P21" s="386"/>
      <c r="Q21" s="386"/>
      <c r="R21" s="386"/>
      <c r="S21" s="356"/>
      <c r="T21" s="330"/>
      <c r="U21" s="328"/>
    </row>
    <row r="22" spans="1:19" ht="30" customHeight="1">
      <c r="A22" s="389"/>
      <c r="B22" s="390"/>
      <c r="C22" s="391"/>
      <c r="D22" s="480" t="s">
        <v>124</v>
      </c>
      <c r="E22" s="481"/>
      <c r="F22" s="481"/>
      <c r="G22" s="481"/>
      <c r="H22" s="391"/>
      <c r="I22" s="392"/>
      <c r="J22" s="393"/>
      <c r="K22" s="390"/>
      <c r="L22" s="391"/>
      <c r="M22" s="480" t="s">
        <v>125</v>
      </c>
      <c r="N22" s="480"/>
      <c r="O22" s="480"/>
      <c r="P22" s="480"/>
      <c r="Q22" s="391"/>
      <c r="R22" s="392"/>
      <c r="S22" s="356"/>
    </row>
    <row r="23" spans="1:20" s="399" customFormat="1" ht="21" customHeight="1" thickBot="1">
      <c r="A23" s="394"/>
      <c r="B23" s="395" t="s">
        <v>25</v>
      </c>
      <c r="C23" s="396" t="s">
        <v>30</v>
      </c>
      <c r="D23" s="396" t="s">
        <v>31</v>
      </c>
      <c r="E23" s="397" t="s">
        <v>32</v>
      </c>
      <c r="F23" s="477" t="s">
        <v>126</v>
      </c>
      <c r="G23" s="478"/>
      <c r="H23" s="478"/>
      <c r="I23" s="479"/>
      <c r="J23" s="393"/>
      <c r="K23" s="395" t="s">
        <v>25</v>
      </c>
      <c r="L23" s="396" t="s">
        <v>30</v>
      </c>
      <c r="M23" s="396" t="s">
        <v>31</v>
      </c>
      <c r="N23" s="397" t="s">
        <v>32</v>
      </c>
      <c r="O23" s="477" t="s">
        <v>126</v>
      </c>
      <c r="P23" s="478"/>
      <c r="Q23" s="478"/>
      <c r="R23" s="479"/>
      <c r="S23" s="398"/>
      <c r="T23" s="326"/>
    </row>
    <row r="24" spans="1:20" s="340" customFormat="1" ht="18" customHeight="1" thickTop="1">
      <c r="A24" s="389"/>
      <c r="B24" s="400"/>
      <c r="C24" s="401"/>
      <c r="D24" s="402"/>
      <c r="E24" s="403"/>
      <c r="F24" s="404"/>
      <c r="G24" s="405"/>
      <c r="H24" s="405"/>
      <c r="I24" s="406"/>
      <c r="J24" s="393"/>
      <c r="K24" s="400"/>
      <c r="L24" s="401"/>
      <c r="M24" s="402"/>
      <c r="N24" s="403"/>
      <c r="O24" s="404"/>
      <c r="P24" s="405"/>
      <c r="Q24" s="405"/>
      <c r="R24" s="406"/>
      <c r="S24" s="356"/>
      <c r="T24" s="326"/>
    </row>
    <row r="25" spans="1:20" s="340" customFormat="1" ht="21" customHeight="1">
      <c r="A25" s="389"/>
      <c r="B25" s="407">
        <v>1</v>
      </c>
      <c r="C25" s="408">
        <v>13.933</v>
      </c>
      <c r="D25" s="408">
        <v>14.695</v>
      </c>
      <c r="E25" s="409">
        <f>(D25-C25)*1000</f>
        <v>762.0000000000005</v>
      </c>
      <c r="F25" s="470" t="s">
        <v>138</v>
      </c>
      <c r="G25" s="471"/>
      <c r="H25" s="471"/>
      <c r="I25" s="472"/>
      <c r="J25" s="393"/>
      <c r="K25" s="410"/>
      <c r="L25" s="408"/>
      <c r="M25" s="408"/>
      <c r="N25" s="409">
        <f>(M25-L25)*1000</f>
        <v>0</v>
      </c>
      <c r="O25" s="411"/>
      <c r="P25" s="412"/>
      <c r="Q25" s="412"/>
      <c r="R25" s="413"/>
      <c r="S25" s="356"/>
      <c r="T25" s="326"/>
    </row>
    <row r="26" spans="1:20" s="340" customFormat="1" ht="21" customHeight="1">
      <c r="A26" s="389"/>
      <c r="B26" s="407"/>
      <c r="C26" s="408"/>
      <c r="D26" s="408"/>
      <c r="E26" s="409"/>
      <c r="F26" s="464" t="s">
        <v>127</v>
      </c>
      <c r="G26" s="465"/>
      <c r="H26" s="465"/>
      <c r="I26" s="466"/>
      <c r="J26" s="393"/>
      <c r="K26" s="407">
        <v>1</v>
      </c>
      <c r="L26" s="408">
        <v>14.08</v>
      </c>
      <c r="M26" s="408">
        <v>14.31</v>
      </c>
      <c r="N26" s="409">
        <f>(M26-L26)*1000</f>
        <v>230.00000000000043</v>
      </c>
      <c r="O26" s="484" t="s">
        <v>128</v>
      </c>
      <c r="P26" s="485"/>
      <c r="Q26" s="485"/>
      <c r="R26" s="486"/>
      <c r="S26" s="356"/>
      <c r="T26" s="326"/>
    </row>
    <row r="27" spans="1:20" s="340" customFormat="1" ht="21" customHeight="1">
      <c r="A27" s="389"/>
      <c r="B27" s="407">
        <v>2</v>
      </c>
      <c r="C27" s="408">
        <v>13.933</v>
      </c>
      <c r="D27" s="408">
        <v>14.695</v>
      </c>
      <c r="E27" s="409">
        <f aca="true" t="shared" si="0" ref="E27:E35">(D27-C27)*1000</f>
        <v>762.0000000000005</v>
      </c>
      <c r="F27" s="470" t="s">
        <v>138</v>
      </c>
      <c r="G27" s="471"/>
      <c r="H27" s="471"/>
      <c r="I27" s="472"/>
      <c r="J27" s="393"/>
      <c r="K27" s="400"/>
      <c r="L27" s="414"/>
      <c r="M27" s="415"/>
      <c r="N27" s="403"/>
      <c r="O27" s="473" t="s">
        <v>146</v>
      </c>
      <c r="P27" s="474"/>
      <c r="Q27" s="474"/>
      <c r="R27" s="475"/>
      <c r="S27" s="356"/>
      <c r="T27" s="326"/>
    </row>
    <row r="28" spans="1:20" s="340" customFormat="1" ht="21" customHeight="1">
      <c r="A28" s="389"/>
      <c r="B28" s="407"/>
      <c r="C28" s="408"/>
      <c r="D28" s="408"/>
      <c r="E28" s="409">
        <f t="shared" si="0"/>
        <v>0</v>
      </c>
      <c r="F28" s="464" t="s">
        <v>129</v>
      </c>
      <c r="G28" s="465"/>
      <c r="H28" s="465"/>
      <c r="I28" s="466"/>
      <c r="J28" s="393"/>
      <c r="K28" s="410"/>
      <c r="L28" s="408"/>
      <c r="M28" s="408"/>
      <c r="N28" s="409"/>
      <c r="O28" s="463" t="s">
        <v>130</v>
      </c>
      <c r="P28" s="482"/>
      <c r="Q28" s="482"/>
      <c r="R28" s="483"/>
      <c r="S28" s="356"/>
      <c r="T28" s="326"/>
    </row>
    <row r="29" spans="1:20" s="340" customFormat="1" ht="21" customHeight="1">
      <c r="A29" s="389"/>
      <c r="B29" s="407">
        <v>3</v>
      </c>
      <c r="C29" s="408">
        <v>13.983</v>
      </c>
      <c r="D29" s="408">
        <v>14.458</v>
      </c>
      <c r="E29" s="409">
        <f t="shared" si="0"/>
        <v>474.99999999999966</v>
      </c>
      <c r="F29" s="467" t="s">
        <v>131</v>
      </c>
      <c r="G29" s="468"/>
      <c r="H29" s="468"/>
      <c r="I29" s="469"/>
      <c r="J29" s="393"/>
      <c r="K29" s="410"/>
      <c r="L29" s="408"/>
      <c r="M29" s="408"/>
      <c r="N29" s="409"/>
      <c r="O29" s="463" t="s">
        <v>132</v>
      </c>
      <c r="P29" s="482"/>
      <c r="Q29" s="482"/>
      <c r="R29" s="483"/>
      <c r="S29" s="356"/>
      <c r="T29" s="326"/>
    </row>
    <row r="30" spans="1:20" s="340" customFormat="1" ht="21" customHeight="1">
      <c r="A30" s="389"/>
      <c r="B30" s="410" t="s">
        <v>133</v>
      </c>
      <c r="C30" s="419">
        <v>14.511</v>
      </c>
      <c r="D30" s="408">
        <v>14.695</v>
      </c>
      <c r="E30" s="409">
        <f t="shared" si="0"/>
        <v>184.00000000000105</v>
      </c>
      <c r="F30" s="464" t="s">
        <v>134</v>
      </c>
      <c r="G30" s="465"/>
      <c r="H30" s="465"/>
      <c r="I30" s="466"/>
      <c r="J30" s="393"/>
      <c r="K30" s="410"/>
      <c r="L30" s="408"/>
      <c r="M30" s="408"/>
      <c r="N30" s="409"/>
      <c r="O30" s="411"/>
      <c r="P30" s="412"/>
      <c r="Q30" s="412"/>
      <c r="R30" s="413"/>
      <c r="S30" s="356"/>
      <c r="T30" s="326"/>
    </row>
    <row r="31" spans="1:20" s="340" customFormat="1" ht="21" customHeight="1">
      <c r="A31" s="389"/>
      <c r="B31" s="407"/>
      <c r="C31" s="408"/>
      <c r="D31" s="408"/>
      <c r="E31" s="409">
        <f t="shared" si="0"/>
        <v>0</v>
      </c>
      <c r="F31" s="416"/>
      <c r="G31" s="417"/>
      <c r="H31" s="417"/>
      <c r="I31" s="418"/>
      <c r="J31" s="393"/>
      <c r="K31" s="410"/>
      <c r="L31" s="408"/>
      <c r="M31" s="408"/>
      <c r="N31" s="409"/>
      <c r="O31" s="411"/>
      <c r="P31" s="412"/>
      <c r="Q31" s="412"/>
      <c r="R31" s="413"/>
      <c r="S31" s="356"/>
      <c r="T31" s="326"/>
    </row>
    <row r="32" spans="1:20" s="340" customFormat="1" ht="21" customHeight="1">
      <c r="A32" s="389"/>
      <c r="B32" s="407">
        <v>4</v>
      </c>
      <c r="C32" s="408">
        <v>13.944</v>
      </c>
      <c r="D32" s="408">
        <v>14.695</v>
      </c>
      <c r="E32" s="409">
        <f t="shared" si="0"/>
        <v>750.9999999999994</v>
      </c>
      <c r="F32" s="467" t="s">
        <v>131</v>
      </c>
      <c r="G32" s="468"/>
      <c r="H32" s="468"/>
      <c r="I32" s="469"/>
      <c r="J32" s="393"/>
      <c r="K32" s="407">
        <v>2</v>
      </c>
      <c r="L32" s="408">
        <v>14.08</v>
      </c>
      <c r="M32" s="408">
        <v>14.31</v>
      </c>
      <c r="N32" s="409">
        <f>(M32-L32)*1000</f>
        <v>230.00000000000043</v>
      </c>
      <c r="O32" s="484" t="s">
        <v>135</v>
      </c>
      <c r="P32" s="485"/>
      <c r="Q32" s="485"/>
      <c r="R32" s="486"/>
      <c r="S32" s="356"/>
      <c r="T32" s="326"/>
    </row>
    <row r="33" spans="1:20" s="340" customFormat="1" ht="21" customHeight="1">
      <c r="A33" s="389"/>
      <c r="B33" s="407"/>
      <c r="C33" s="408"/>
      <c r="D33" s="408"/>
      <c r="E33" s="409">
        <f t="shared" si="0"/>
        <v>0</v>
      </c>
      <c r="F33" s="416"/>
      <c r="G33" s="417"/>
      <c r="H33" s="417"/>
      <c r="I33" s="418"/>
      <c r="J33" s="393"/>
      <c r="K33" s="410"/>
      <c r="L33" s="408"/>
      <c r="M33" s="408"/>
      <c r="N33" s="409"/>
      <c r="O33" s="473" t="s">
        <v>146</v>
      </c>
      <c r="P33" s="474"/>
      <c r="Q33" s="474"/>
      <c r="R33" s="475"/>
      <c r="S33" s="356"/>
      <c r="T33" s="326"/>
    </row>
    <row r="34" spans="1:20" s="340" customFormat="1" ht="21" customHeight="1">
      <c r="A34" s="389"/>
      <c r="B34" s="407">
        <v>5</v>
      </c>
      <c r="C34" s="408">
        <v>14.01</v>
      </c>
      <c r="D34" s="408">
        <v>14.395</v>
      </c>
      <c r="E34" s="409">
        <f t="shared" si="0"/>
        <v>384.9999999999998</v>
      </c>
      <c r="F34" s="467" t="s">
        <v>136</v>
      </c>
      <c r="G34" s="468"/>
      <c r="H34" s="468"/>
      <c r="I34" s="469"/>
      <c r="J34" s="393"/>
      <c r="K34" s="410"/>
      <c r="L34" s="408"/>
      <c r="M34" s="408"/>
      <c r="N34" s="409"/>
      <c r="O34" s="463" t="s">
        <v>130</v>
      </c>
      <c r="P34" s="482"/>
      <c r="Q34" s="482"/>
      <c r="R34" s="483"/>
      <c r="S34" s="356"/>
      <c r="T34" s="326"/>
    </row>
    <row r="35" spans="1:20" s="340" customFormat="1" ht="21" customHeight="1">
      <c r="A35" s="389"/>
      <c r="B35" s="407"/>
      <c r="C35" s="408"/>
      <c r="D35" s="408"/>
      <c r="E35" s="409">
        <f t="shared" si="0"/>
        <v>0</v>
      </c>
      <c r="F35" s="464" t="s">
        <v>137</v>
      </c>
      <c r="G35" s="465"/>
      <c r="H35" s="465"/>
      <c r="I35" s="466"/>
      <c r="J35" s="393"/>
      <c r="K35" s="410"/>
      <c r="L35" s="408"/>
      <c r="M35" s="408"/>
      <c r="N35" s="409"/>
      <c r="O35" s="463" t="s">
        <v>132</v>
      </c>
      <c r="P35" s="482"/>
      <c r="Q35" s="482"/>
      <c r="R35" s="483"/>
      <c r="S35" s="356"/>
      <c r="T35" s="326"/>
    </row>
    <row r="36" spans="1:20" s="332" customFormat="1" ht="18" customHeight="1">
      <c r="A36" s="389"/>
      <c r="B36" s="420"/>
      <c r="C36" s="421"/>
      <c r="D36" s="422"/>
      <c r="E36" s="423"/>
      <c r="F36" s="424"/>
      <c r="G36" s="425"/>
      <c r="H36" s="425"/>
      <c r="I36" s="426"/>
      <c r="J36" s="393"/>
      <c r="K36" s="420"/>
      <c r="L36" s="421"/>
      <c r="M36" s="422"/>
      <c r="N36" s="423"/>
      <c r="O36" s="424"/>
      <c r="P36" s="425"/>
      <c r="Q36" s="425"/>
      <c r="R36" s="426"/>
      <c r="S36" s="356"/>
      <c r="T36" s="326"/>
    </row>
    <row r="37" spans="1:19" ht="21" customHeight="1" thickBot="1">
      <c r="A37" s="427"/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9"/>
    </row>
  </sheetData>
  <sheetProtection password="E5AD" sheet="1" objects="1" scenarios="1"/>
  <mergeCells count="24">
    <mergeCell ref="O29:R29"/>
    <mergeCell ref="O35:R35"/>
    <mergeCell ref="O28:R28"/>
    <mergeCell ref="O26:R26"/>
    <mergeCell ref="F35:I35"/>
    <mergeCell ref="O34:R34"/>
    <mergeCell ref="O33:R33"/>
    <mergeCell ref="O32:R32"/>
    <mergeCell ref="F34:I34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F26:I26"/>
    <mergeCell ref="F28:I28"/>
    <mergeCell ref="F29:I29"/>
    <mergeCell ref="F32:I32"/>
    <mergeCell ref="F27:I27"/>
    <mergeCell ref="F30:I30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1" customFormat="1" ht="9.75" customHeight="1" thickBot="1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/>
      <c r="N1" s="20"/>
      <c r="O1" s="20"/>
      <c r="Y1" s="22"/>
      <c r="AD1" s="276"/>
      <c r="AE1" s="461"/>
      <c r="BG1" s="276"/>
      <c r="BH1" s="461"/>
      <c r="BI1"/>
      <c r="BJ1"/>
      <c r="BK1"/>
      <c r="BL1"/>
      <c r="BM1"/>
      <c r="BN1"/>
      <c r="BO1"/>
      <c r="BP1"/>
      <c r="BQ1"/>
      <c r="BR1"/>
      <c r="BS1"/>
      <c r="BT1" s="23"/>
      <c r="BU1" s="23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9" ht="36" customHeight="1" thickBot="1" thickTop="1">
      <c r="A2" s="20"/>
      <c r="B2" s="24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0"/>
      <c r="N2" s="20"/>
      <c r="Q2" s="20"/>
      <c r="R2" s="27"/>
      <c r="S2" s="28"/>
      <c r="T2" s="28"/>
      <c r="U2" s="28"/>
      <c r="V2" s="29" t="s">
        <v>36</v>
      </c>
      <c r="W2" s="29"/>
      <c r="X2" s="29"/>
      <c r="Y2" s="29"/>
      <c r="Z2" s="28"/>
      <c r="AA2" s="28"/>
      <c r="AB2" s="28"/>
      <c r="AC2" s="30"/>
      <c r="BH2" s="27"/>
      <c r="BI2" s="28"/>
      <c r="BJ2" s="28"/>
      <c r="BK2" s="28"/>
      <c r="BL2" s="29" t="s">
        <v>36</v>
      </c>
      <c r="BM2" s="29"/>
      <c r="BN2" s="29"/>
      <c r="BO2" s="29"/>
      <c r="BP2" s="29"/>
      <c r="BQ2" s="29"/>
      <c r="BR2" s="28"/>
      <c r="BS2" s="28"/>
      <c r="BT2" s="28"/>
      <c r="BU2" s="30"/>
      <c r="BY2" s="21"/>
      <c r="BZ2" s="24" t="s">
        <v>37</v>
      </c>
      <c r="CA2" s="25"/>
      <c r="CB2" s="25"/>
      <c r="CC2" s="25"/>
      <c r="CD2" s="25"/>
      <c r="CE2" s="25"/>
      <c r="CF2" s="25"/>
      <c r="CG2" s="25"/>
      <c r="CH2" s="25"/>
      <c r="CI2" s="25"/>
      <c r="CJ2" s="26"/>
      <c r="CK2" s="21"/>
    </row>
    <row r="3" spans="1:89" ht="21" customHeight="1" thickBot="1" thickTop="1">
      <c r="A3" s="20"/>
      <c r="M3" s="20"/>
      <c r="N3" s="20"/>
      <c r="Q3" s="20"/>
      <c r="R3" s="31" t="s">
        <v>0</v>
      </c>
      <c r="S3" s="32"/>
      <c r="T3" s="32"/>
      <c r="U3" s="33"/>
      <c r="V3" s="34" t="s">
        <v>1</v>
      </c>
      <c r="W3" s="32"/>
      <c r="X3" s="32"/>
      <c r="Y3" s="33"/>
      <c r="Z3" s="35"/>
      <c r="AA3" s="36"/>
      <c r="AB3" s="37" t="s">
        <v>38</v>
      </c>
      <c r="AC3" s="38"/>
      <c r="BH3" s="39" t="s">
        <v>38</v>
      </c>
      <c r="BI3" s="40"/>
      <c r="BJ3" s="41"/>
      <c r="BK3" s="42"/>
      <c r="BL3" s="34" t="s">
        <v>17</v>
      </c>
      <c r="BM3" s="32"/>
      <c r="BN3" s="34" t="s">
        <v>1</v>
      </c>
      <c r="BO3" s="32"/>
      <c r="BP3" s="32"/>
      <c r="BQ3" s="33"/>
      <c r="BR3" s="43" t="s">
        <v>0</v>
      </c>
      <c r="BS3" s="44"/>
      <c r="BT3" s="44"/>
      <c r="BU3" s="45"/>
      <c r="BY3" s="21"/>
      <c r="CK3" s="21"/>
    </row>
    <row r="4" spans="1:89" ht="22.5" customHeight="1" thickTop="1">
      <c r="A4" s="20"/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M4" s="20"/>
      <c r="N4" s="20"/>
      <c r="Q4" s="20"/>
      <c r="R4" s="50"/>
      <c r="S4" s="51"/>
      <c r="T4" s="52"/>
      <c r="U4" s="52"/>
      <c r="V4" s="53" t="s">
        <v>39</v>
      </c>
      <c r="W4" s="53"/>
      <c r="X4" s="53"/>
      <c r="Y4" s="53"/>
      <c r="Z4" s="54"/>
      <c r="AA4" s="54"/>
      <c r="AB4" s="52"/>
      <c r="AC4" s="55"/>
      <c r="AK4" s="56" t="s">
        <v>145</v>
      </c>
      <c r="BH4" s="57"/>
      <c r="BI4" s="54"/>
      <c r="BJ4" s="54"/>
      <c r="BK4" s="54"/>
      <c r="BL4" s="53" t="s">
        <v>40</v>
      </c>
      <c r="BM4" s="53"/>
      <c r="BN4" s="53"/>
      <c r="BO4" s="53"/>
      <c r="BP4" s="53"/>
      <c r="BQ4" s="53"/>
      <c r="BR4" s="58"/>
      <c r="BS4" s="58"/>
      <c r="BT4" s="58"/>
      <c r="BU4" s="59"/>
      <c r="BY4" s="21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21"/>
    </row>
    <row r="5" spans="1:89" ht="23.25" customHeight="1">
      <c r="A5" s="20"/>
      <c r="B5" s="60"/>
      <c r="C5" s="61" t="s">
        <v>41</v>
      </c>
      <c r="D5" s="62"/>
      <c r="E5" s="63"/>
      <c r="F5" s="63"/>
      <c r="G5" s="63"/>
      <c r="H5" s="63"/>
      <c r="I5" s="63"/>
      <c r="J5" s="64"/>
      <c r="L5" s="65"/>
      <c r="M5" s="20"/>
      <c r="N5" s="20"/>
      <c r="Q5" s="20"/>
      <c r="R5" s="66"/>
      <c r="S5" s="67"/>
      <c r="T5" s="68"/>
      <c r="U5" s="69"/>
      <c r="V5" s="10"/>
      <c r="W5" s="70"/>
      <c r="X5" s="71"/>
      <c r="Y5" s="72"/>
      <c r="Z5" s="7"/>
      <c r="AA5" s="73"/>
      <c r="AB5" s="8"/>
      <c r="AC5" s="74"/>
      <c r="BH5" s="75"/>
      <c r="BI5" s="73"/>
      <c r="BJ5" s="10"/>
      <c r="BK5" s="76"/>
      <c r="BL5" s="71"/>
      <c r="BM5" s="72"/>
      <c r="BN5" s="71"/>
      <c r="BO5" s="77"/>
      <c r="BP5" s="71"/>
      <c r="BQ5" s="72"/>
      <c r="BR5" s="71"/>
      <c r="BS5" s="78"/>
      <c r="BT5" s="68"/>
      <c r="BU5" s="79"/>
      <c r="BY5" s="21"/>
      <c r="BZ5" s="60"/>
      <c r="CA5" s="61" t="s">
        <v>41</v>
      </c>
      <c r="CB5" s="62"/>
      <c r="CC5" s="63"/>
      <c r="CD5" s="63"/>
      <c r="CE5" s="63"/>
      <c r="CF5" s="63"/>
      <c r="CG5" s="63"/>
      <c r="CH5" s="64"/>
      <c r="CJ5" s="65"/>
      <c r="CK5" s="21"/>
    </row>
    <row r="6" spans="1:89" ht="23.25" customHeight="1">
      <c r="A6" s="20"/>
      <c r="B6" s="60"/>
      <c r="C6" s="61" t="s">
        <v>42</v>
      </c>
      <c r="D6" s="62"/>
      <c r="E6" s="63"/>
      <c r="F6" s="63"/>
      <c r="G6" s="80" t="s">
        <v>43</v>
      </c>
      <c r="H6" s="63"/>
      <c r="I6" s="63"/>
      <c r="J6" s="64"/>
      <c r="K6" s="81" t="s">
        <v>44</v>
      </c>
      <c r="L6" s="65"/>
      <c r="M6" s="20"/>
      <c r="N6" s="20"/>
      <c r="Q6" s="20"/>
      <c r="R6" s="82" t="s">
        <v>45</v>
      </c>
      <c r="S6" s="83"/>
      <c r="T6" s="84" t="s">
        <v>46</v>
      </c>
      <c r="U6" s="85"/>
      <c r="V6" s="86" t="s">
        <v>4</v>
      </c>
      <c r="W6" s="87">
        <v>13.933</v>
      </c>
      <c r="X6" s="88" t="s">
        <v>12</v>
      </c>
      <c r="Y6" s="89">
        <v>13.983</v>
      </c>
      <c r="Z6" s="90"/>
      <c r="AA6" s="91"/>
      <c r="AB6" s="92" t="s">
        <v>47</v>
      </c>
      <c r="AC6" s="93">
        <v>0.186</v>
      </c>
      <c r="AJ6" s="94" t="s">
        <v>144</v>
      </c>
      <c r="AK6" s="95" t="s">
        <v>33</v>
      </c>
      <c r="AL6" s="96" t="s">
        <v>48</v>
      </c>
      <c r="BH6" s="97" t="s">
        <v>49</v>
      </c>
      <c r="BI6" s="98"/>
      <c r="BJ6" s="9"/>
      <c r="BK6" s="99"/>
      <c r="BL6" s="88" t="s">
        <v>19</v>
      </c>
      <c r="BM6" s="89">
        <v>14.458</v>
      </c>
      <c r="BN6" s="86" t="s">
        <v>2</v>
      </c>
      <c r="BO6" s="87">
        <v>14.695</v>
      </c>
      <c r="BP6" s="88" t="s">
        <v>10</v>
      </c>
      <c r="BQ6" s="89">
        <v>14.695</v>
      </c>
      <c r="BR6" s="100" t="s">
        <v>45</v>
      </c>
      <c r="BS6" s="101"/>
      <c r="BT6" s="102" t="s">
        <v>46</v>
      </c>
      <c r="BU6" s="103"/>
      <c r="BY6" s="21"/>
      <c r="BZ6" s="60"/>
      <c r="CA6" s="61" t="s">
        <v>42</v>
      </c>
      <c r="CB6" s="62"/>
      <c r="CC6" s="63"/>
      <c r="CD6" s="63"/>
      <c r="CE6" s="80" t="s">
        <v>43</v>
      </c>
      <c r="CF6" s="63"/>
      <c r="CG6" s="63"/>
      <c r="CH6" s="64"/>
      <c r="CI6" s="81" t="s">
        <v>44</v>
      </c>
      <c r="CJ6" s="65"/>
      <c r="CK6" s="21"/>
    </row>
    <row r="7" spans="1:89" ht="23.25" customHeight="1">
      <c r="A7" s="20"/>
      <c r="B7" s="60"/>
      <c r="C7" s="61" t="s">
        <v>50</v>
      </c>
      <c r="D7" s="62"/>
      <c r="E7" s="63"/>
      <c r="F7" s="63"/>
      <c r="G7" s="104" t="s">
        <v>139</v>
      </c>
      <c r="H7" s="63"/>
      <c r="I7" s="63"/>
      <c r="J7" s="62"/>
      <c r="K7" s="62"/>
      <c r="L7" s="105"/>
      <c r="M7" s="20"/>
      <c r="N7" s="20"/>
      <c r="Q7" s="20"/>
      <c r="R7" s="106" t="s">
        <v>3</v>
      </c>
      <c r="S7" s="107">
        <v>12.809</v>
      </c>
      <c r="T7" s="108" t="s">
        <v>51</v>
      </c>
      <c r="U7" s="109">
        <v>12.809</v>
      </c>
      <c r="V7" s="86"/>
      <c r="W7" s="87"/>
      <c r="X7" s="88" t="s">
        <v>14</v>
      </c>
      <c r="Y7" s="89">
        <v>13.944</v>
      </c>
      <c r="Z7" s="90"/>
      <c r="AA7" s="91"/>
      <c r="AB7" s="92"/>
      <c r="AC7" s="93"/>
      <c r="AW7" s="1"/>
      <c r="BH7" s="110" t="s">
        <v>52</v>
      </c>
      <c r="BI7" s="111"/>
      <c r="BJ7" s="90"/>
      <c r="BK7" s="91"/>
      <c r="BL7" s="88"/>
      <c r="BM7" s="89"/>
      <c r="BN7" s="86"/>
      <c r="BO7" s="87"/>
      <c r="BP7" s="88"/>
      <c r="BQ7" s="89"/>
      <c r="BR7" s="108" t="s">
        <v>20</v>
      </c>
      <c r="BS7" s="107">
        <v>15.829</v>
      </c>
      <c r="BT7" s="108" t="s">
        <v>6</v>
      </c>
      <c r="BU7" s="112">
        <v>15.829</v>
      </c>
      <c r="BY7" s="21"/>
      <c r="BZ7" s="60"/>
      <c r="CA7" s="61" t="s">
        <v>50</v>
      </c>
      <c r="CB7" s="62"/>
      <c r="CC7" s="63"/>
      <c r="CD7" s="63"/>
      <c r="CE7" s="104" t="s">
        <v>139</v>
      </c>
      <c r="CF7" s="63"/>
      <c r="CG7" s="63"/>
      <c r="CH7" s="62"/>
      <c r="CI7" s="62"/>
      <c r="CJ7" s="105"/>
      <c r="CK7" s="21"/>
    </row>
    <row r="8" spans="1:89" ht="23.25" customHeight="1">
      <c r="A8" s="20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20"/>
      <c r="N8" s="20"/>
      <c r="Q8" s="20"/>
      <c r="R8" s="116" t="s">
        <v>7</v>
      </c>
      <c r="S8" s="117">
        <v>13.545</v>
      </c>
      <c r="T8" s="118" t="s">
        <v>53</v>
      </c>
      <c r="U8" s="119">
        <v>13.566</v>
      </c>
      <c r="V8" s="86" t="s">
        <v>8</v>
      </c>
      <c r="W8" s="87">
        <v>13.933</v>
      </c>
      <c r="X8" s="88" t="s">
        <v>15</v>
      </c>
      <c r="Y8" s="89">
        <v>14.01</v>
      </c>
      <c r="Z8" s="90"/>
      <c r="AA8" s="91"/>
      <c r="AB8" s="92" t="s">
        <v>54</v>
      </c>
      <c r="AC8" s="93">
        <v>13.753</v>
      </c>
      <c r="AK8" s="120" t="s">
        <v>143</v>
      </c>
      <c r="BH8" s="97" t="s">
        <v>55</v>
      </c>
      <c r="BI8" s="98"/>
      <c r="BJ8" s="121"/>
      <c r="BK8" s="89"/>
      <c r="BL8" s="88" t="s">
        <v>21</v>
      </c>
      <c r="BM8" s="89">
        <v>14.395</v>
      </c>
      <c r="BN8" s="86" t="s">
        <v>5</v>
      </c>
      <c r="BO8" s="87">
        <v>14.695</v>
      </c>
      <c r="BP8" s="88" t="s">
        <v>13</v>
      </c>
      <c r="BQ8" s="89">
        <v>14.695</v>
      </c>
      <c r="BR8" s="122" t="s">
        <v>22</v>
      </c>
      <c r="BS8" s="123">
        <v>15.129</v>
      </c>
      <c r="BT8" s="124" t="s">
        <v>11</v>
      </c>
      <c r="BU8" s="125">
        <v>15.129</v>
      </c>
      <c r="BY8" s="21"/>
      <c r="BZ8" s="113"/>
      <c r="CA8" s="114"/>
      <c r="CB8" s="114"/>
      <c r="CC8" s="114"/>
      <c r="CD8" s="114"/>
      <c r="CE8" s="114"/>
      <c r="CF8" s="114"/>
      <c r="CG8" s="114"/>
      <c r="CH8" s="114"/>
      <c r="CI8" s="114"/>
      <c r="CJ8" s="115"/>
      <c r="CK8" s="21"/>
    </row>
    <row r="9" spans="1:89" ht="23.25" customHeight="1" thickBot="1">
      <c r="A9" s="20"/>
      <c r="B9" s="126"/>
      <c r="C9" s="62"/>
      <c r="D9" s="62"/>
      <c r="E9" s="62"/>
      <c r="F9" s="62"/>
      <c r="G9" s="62"/>
      <c r="H9" s="62"/>
      <c r="I9" s="62"/>
      <c r="J9" s="62"/>
      <c r="K9" s="62"/>
      <c r="L9" s="105"/>
      <c r="M9" s="20"/>
      <c r="N9" s="20"/>
      <c r="Q9" s="20"/>
      <c r="R9" s="127"/>
      <c r="S9" s="128"/>
      <c r="T9" s="14"/>
      <c r="U9" s="129"/>
      <c r="V9" s="14"/>
      <c r="W9" s="128"/>
      <c r="X9" s="14"/>
      <c r="Y9" s="129"/>
      <c r="Z9" s="13"/>
      <c r="AA9" s="130"/>
      <c r="AB9" s="13"/>
      <c r="AC9" s="131"/>
      <c r="AP9" s="132"/>
      <c r="AQ9" s="5"/>
      <c r="AR9" s="132"/>
      <c r="AS9" s="133"/>
      <c r="AT9" s="132"/>
      <c r="AU9" s="132"/>
      <c r="AV9" s="132"/>
      <c r="BH9" s="134"/>
      <c r="BI9" s="130"/>
      <c r="BJ9" s="135"/>
      <c r="BK9" s="136"/>
      <c r="BL9" s="13"/>
      <c r="BM9" s="137"/>
      <c r="BN9" s="13"/>
      <c r="BO9" s="138"/>
      <c r="BP9" s="13"/>
      <c r="BQ9" s="137"/>
      <c r="BR9" s="13"/>
      <c r="BS9" s="138"/>
      <c r="BT9" s="14"/>
      <c r="BU9" s="139"/>
      <c r="BY9" s="21"/>
      <c r="BZ9" s="126"/>
      <c r="CA9" s="62"/>
      <c r="CB9" s="62"/>
      <c r="CC9" s="62"/>
      <c r="CD9" s="62"/>
      <c r="CE9" s="62"/>
      <c r="CF9" s="62"/>
      <c r="CG9" s="62"/>
      <c r="CH9" s="62"/>
      <c r="CI9" s="62"/>
      <c r="CJ9" s="105"/>
      <c r="CK9" s="21"/>
    </row>
    <row r="10" spans="1:89" ht="23.25" customHeight="1">
      <c r="A10" s="20"/>
      <c r="B10" s="60"/>
      <c r="C10" s="81" t="s">
        <v>56</v>
      </c>
      <c r="D10" s="62"/>
      <c r="E10" s="62"/>
      <c r="F10" s="64"/>
      <c r="G10" s="140" t="s">
        <v>57</v>
      </c>
      <c r="H10" s="62"/>
      <c r="I10" s="62"/>
      <c r="J10" s="141" t="s">
        <v>16</v>
      </c>
      <c r="K10" s="142">
        <v>90</v>
      </c>
      <c r="L10" s="65"/>
      <c r="M10" s="20"/>
      <c r="N10" s="20"/>
      <c r="Q10" s="20"/>
      <c r="AH10" s="132"/>
      <c r="AI10" s="5"/>
      <c r="AJ10" s="132"/>
      <c r="AK10" s="151" t="s">
        <v>60</v>
      </c>
      <c r="AL10" s="132"/>
      <c r="AM10" s="132"/>
      <c r="AN10" s="132"/>
      <c r="BY10" s="21"/>
      <c r="BZ10" s="60"/>
      <c r="CA10" s="81" t="s">
        <v>56</v>
      </c>
      <c r="CB10" s="62"/>
      <c r="CC10" s="62"/>
      <c r="CD10" s="64"/>
      <c r="CE10" s="140" t="s">
        <v>57</v>
      </c>
      <c r="CF10" s="62"/>
      <c r="CG10" s="62"/>
      <c r="CH10" s="141" t="s">
        <v>16</v>
      </c>
      <c r="CI10" s="142">
        <v>90</v>
      </c>
      <c r="CJ10" s="65"/>
      <c r="CK10" s="21"/>
    </row>
    <row r="11" spans="1:89" ht="22.5" customHeight="1">
      <c r="A11" s="20"/>
      <c r="B11" s="60"/>
      <c r="C11" s="81" t="s">
        <v>58</v>
      </c>
      <c r="D11" s="62"/>
      <c r="E11" s="62"/>
      <c r="F11" s="64"/>
      <c r="G11" s="140" t="s">
        <v>59</v>
      </c>
      <c r="H11" s="62"/>
      <c r="I11" s="143"/>
      <c r="J11" s="141" t="s">
        <v>18</v>
      </c>
      <c r="K11" s="142">
        <v>30</v>
      </c>
      <c r="L11" s="65"/>
      <c r="M11" s="20"/>
      <c r="N11" s="20"/>
      <c r="Q11" s="20"/>
      <c r="AH11" s="132"/>
      <c r="AI11" s="132"/>
      <c r="AJ11" s="132"/>
      <c r="AK11" s="153" t="s">
        <v>61</v>
      </c>
      <c r="AL11" s="132"/>
      <c r="AM11" s="132"/>
      <c r="AN11" s="132"/>
      <c r="BY11" s="21"/>
      <c r="BZ11" s="60"/>
      <c r="CA11" s="81" t="s">
        <v>58</v>
      </c>
      <c r="CB11" s="62"/>
      <c r="CC11" s="62"/>
      <c r="CD11" s="64"/>
      <c r="CE11" s="140" t="s">
        <v>59</v>
      </c>
      <c r="CF11" s="62"/>
      <c r="CG11" s="143"/>
      <c r="CH11" s="141" t="s">
        <v>18</v>
      </c>
      <c r="CI11" s="142">
        <v>30</v>
      </c>
      <c r="CJ11" s="65"/>
      <c r="CK11" s="21"/>
    </row>
    <row r="12" spans="1:89" ht="18" customHeight="1" thickBot="1">
      <c r="A12" s="20"/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20"/>
      <c r="N12" s="20"/>
      <c r="O12" s="20"/>
      <c r="P12" s="4"/>
      <c r="Q12" s="4"/>
      <c r="R12" s="4"/>
      <c r="S12" s="4"/>
      <c r="T12" s="4"/>
      <c r="U12" s="4"/>
      <c r="V12" s="4"/>
      <c r="W12" s="4"/>
      <c r="X12" s="4"/>
      <c r="Y12" s="4"/>
      <c r="AH12" s="132"/>
      <c r="AI12" s="132"/>
      <c r="AJ12" s="132"/>
      <c r="AK12" s="153" t="s">
        <v>63</v>
      </c>
      <c r="AL12" s="132"/>
      <c r="AM12" s="132"/>
      <c r="AN12" s="132"/>
      <c r="BY12" s="21"/>
      <c r="BZ12" s="144"/>
      <c r="CA12" s="145"/>
      <c r="CB12" s="145"/>
      <c r="CC12" s="145"/>
      <c r="CD12" s="145"/>
      <c r="CE12" s="145"/>
      <c r="CF12" s="145"/>
      <c r="CG12" s="145"/>
      <c r="CH12" s="145"/>
      <c r="CI12" s="145"/>
      <c r="CJ12" s="146"/>
      <c r="CK12" s="21"/>
    </row>
    <row r="13" spans="1:89" ht="18" customHeight="1" thickTop="1">
      <c r="A13" s="20"/>
      <c r="B13" s="64"/>
      <c r="C13" s="81"/>
      <c r="J13" s="141"/>
      <c r="K13" s="147"/>
      <c r="L13" s="64"/>
      <c r="M13" s="20"/>
      <c r="N13" s="20"/>
      <c r="O13" s="20"/>
      <c r="BT13" s="4"/>
      <c r="BU13" s="4"/>
      <c r="BY13" s="21"/>
      <c r="CK13" s="21"/>
    </row>
    <row r="14" spans="1:89" ht="18" customHeight="1">
      <c r="A14" s="20"/>
      <c r="B14" s="148"/>
      <c r="C14" s="148"/>
      <c r="J14" s="148"/>
      <c r="K14" s="148"/>
      <c r="L14" s="148"/>
      <c r="M14" s="20"/>
      <c r="N14" s="20"/>
      <c r="O14" s="20"/>
      <c r="P14" s="4"/>
      <c r="R14" s="4"/>
      <c r="S14" s="4"/>
      <c r="T14" s="4"/>
      <c r="U14" s="4"/>
      <c r="V14" s="4"/>
      <c r="Y14" s="149"/>
      <c r="AA14" s="2"/>
      <c r="AI14" s="150"/>
      <c r="AK14" s="236" t="s">
        <v>81</v>
      </c>
      <c r="AW14" s="1"/>
      <c r="BY14" s="21"/>
      <c r="BZ14" s="21"/>
      <c r="CA14" s="21"/>
      <c r="CJ14" s="21"/>
      <c r="CK14" s="21"/>
    </row>
    <row r="15" spans="1:89" s="2" customFormat="1" ht="18" customHeight="1">
      <c r="A15" s="20"/>
      <c r="B15" s="4"/>
      <c r="C15" s="4"/>
      <c r="D15" s="4"/>
      <c r="E15" s="4"/>
      <c r="F15" s="4"/>
      <c r="G15" s="4"/>
      <c r="H15" s="4"/>
      <c r="I15" s="4"/>
      <c r="J15" s="4"/>
      <c r="K15" s="4"/>
      <c r="L15"/>
      <c r="M15" s="20"/>
      <c r="N15" s="20"/>
      <c r="O15" s="20"/>
      <c r="Q15"/>
      <c r="AE15" s="149"/>
      <c r="AH15" s="152"/>
      <c r="AJ15" s="152"/>
      <c r="AK15" s="153" t="s">
        <v>82</v>
      </c>
      <c r="BC15" s="1"/>
      <c r="BD15" s="1"/>
      <c r="BI15" s="154"/>
      <c r="BP15" s="1"/>
      <c r="BY15" s="21"/>
      <c r="CB15" s="4"/>
      <c r="CC15" s="4"/>
      <c r="CD15" s="4"/>
      <c r="CE15" s="4"/>
      <c r="CF15" s="4"/>
      <c r="CG15" s="4"/>
      <c r="CK15" s="21"/>
    </row>
    <row r="16" spans="1:89" s="2" customFormat="1" ht="18" customHeight="1" thickBot="1">
      <c r="A16" s="20"/>
      <c r="B16" s="20"/>
      <c r="C16" s="20"/>
      <c r="D16" s="155" t="s">
        <v>62</v>
      </c>
      <c r="E16" s="156"/>
      <c r="F16" s="156"/>
      <c r="G16" s="156"/>
      <c r="H16" s="156"/>
      <c r="I16" s="157"/>
      <c r="J16" s="20"/>
      <c r="K16" s="20"/>
      <c r="L16" s="20"/>
      <c r="M16" s="20"/>
      <c r="N16" s="19"/>
      <c r="O16" s="20"/>
      <c r="Q16"/>
      <c r="S16" s="19"/>
      <c r="V16" s="19"/>
      <c r="AA16" s="1"/>
      <c r="AC16" s="1"/>
      <c r="AE16"/>
      <c r="AF16"/>
      <c r="AH16"/>
      <c r="AJ16"/>
      <c r="AK16" s="153" t="s">
        <v>83</v>
      </c>
      <c r="AN16"/>
      <c r="AR16" s="158" t="s">
        <v>151</v>
      </c>
      <c r="BD16" s="1"/>
      <c r="BP16" s="1"/>
      <c r="BY16" s="21"/>
      <c r="CB16" s="155" t="s">
        <v>62</v>
      </c>
      <c r="CC16" s="156"/>
      <c r="CD16" s="156"/>
      <c r="CE16" s="156"/>
      <c r="CF16" s="156"/>
      <c r="CG16" s="157"/>
      <c r="CK16" s="21"/>
    </row>
    <row r="17" spans="1:89" ht="18" customHeight="1" thickTop="1">
      <c r="A17" s="20"/>
      <c r="B17" s="20"/>
      <c r="C17" s="20"/>
      <c r="D17" s="159" t="s">
        <v>64</v>
      </c>
      <c r="E17" s="160"/>
      <c r="F17" s="161" t="s">
        <v>140</v>
      </c>
      <c r="G17" s="162"/>
      <c r="H17" s="163" t="s">
        <v>65</v>
      </c>
      <c r="I17" s="164"/>
      <c r="J17" s="20"/>
      <c r="L17" s="20"/>
      <c r="M17" s="20"/>
      <c r="N17" s="1"/>
      <c r="O17" s="20"/>
      <c r="S17" s="1"/>
      <c r="V17" s="1"/>
      <c r="W17" s="165"/>
      <c r="AE17" s="154"/>
      <c r="AK17" s="152"/>
      <c r="AL17" s="2"/>
      <c r="AM17" s="166"/>
      <c r="AP17" s="2"/>
      <c r="AQ17" s="167"/>
      <c r="AU17" s="168"/>
      <c r="AW17" s="1"/>
      <c r="BC17" s="1"/>
      <c r="BG17" s="2"/>
      <c r="BH17" s="19"/>
      <c r="BY17" s="21"/>
      <c r="CB17" s="159" t="s">
        <v>66</v>
      </c>
      <c r="CC17" s="160"/>
      <c r="CD17" s="161" t="s">
        <v>141</v>
      </c>
      <c r="CE17" s="162"/>
      <c r="CF17" s="163" t="s">
        <v>67</v>
      </c>
      <c r="CG17" s="164"/>
      <c r="CK17" s="21"/>
    </row>
    <row r="18" spans="1:89" ht="18" customHeight="1">
      <c r="A18" s="20"/>
      <c r="B18" s="20"/>
      <c r="C18" s="20"/>
      <c r="D18" s="169"/>
      <c r="E18" s="170"/>
      <c r="F18" s="62"/>
      <c r="G18" s="171"/>
      <c r="H18" s="143"/>
      <c r="I18" s="172"/>
      <c r="J18" s="20"/>
      <c r="L18" s="20"/>
      <c r="M18" s="20"/>
      <c r="N18" s="1"/>
      <c r="O18" s="20"/>
      <c r="V18" s="4"/>
      <c r="W18" s="1"/>
      <c r="AC18" s="1"/>
      <c r="AE18" s="1"/>
      <c r="AF18" s="173"/>
      <c r="AH18" s="174"/>
      <c r="AJ18" s="175"/>
      <c r="AL18" s="1"/>
      <c r="AU18" s="154"/>
      <c r="AV18" s="1"/>
      <c r="AW18" s="176"/>
      <c r="AX18" s="1"/>
      <c r="BA18" s="177" t="s">
        <v>68</v>
      </c>
      <c r="BD18" s="1"/>
      <c r="BF18" s="1"/>
      <c r="BG18" s="19"/>
      <c r="BH18" s="1"/>
      <c r="BL18" s="178"/>
      <c r="BS18" s="179"/>
      <c r="BY18" s="21"/>
      <c r="BZ18" s="21"/>
      <c r="CA18" s="21"/>
      <c r="CB18" s="169"/>
      <c r="CC18" s="170"/>
      <c r="CD18" s="62"/>
      <c r="CE18" s="171"/>
      <c r="CF18" s="143"/>
      <c r="CG18" s="172"/>
      <c r="CJ18" s="21"/>
      <c r="CK18" s="21"/>
    </row>
    <row r="19" spans="4:85" ht="18" customHeight="1">
      <c r="D19" s="180" t="s">
        <v>69</v>
      </c>
      <c r="E19" s="89">
        <v>10.78</v>
      </c>
      <c r="F19" s="62"/>
      <c r="G19" s="171"/>
      <c r="H19" s="181" t="s">
        <v>70</v>
      </c>
      <c r="I19" s="182">
        <v>12.205</v>
      </c>
      <c r="U19" s="19"/>
      <c r="V19" s="4"/>
      <c r="W19" s="4"/>
      <c r="Y19" s="185" t="s">
        <v>71</v>
      </c>
      <c r="AF19" s="1"/>
      <c r="AI19" s="19"/>
      <c r="AK19" s="205" t="s">
        <v>77</v>
      </c>
      <c r="AL19" s="1"/>
      <c r="AP19" s="184"/>
      <c r="AU19" s="460" t="s">
        <v>72</v>
      </c>
      <c r="BA19" s="186" t="s">
        <v>73</v>
      </c>
      <c r="BG19" s="1"/>
      <c r="CB19" s="180" t="s">
        <v>69</v>
      </c>
      <c r="CC19" s="89">
        <v>16.115</v>
      </c>
      <c r="CD19" s="62"/>
      <c r="CE19" s="171"/>
      <c r="CF19" s="181" t="s">
        <v>70</v>
      </c>
      <c r="CG19" s="182">
        <v>17.71</v>
      </c>
    </row>
    <row r="20" spans="4:85" ht="18" customHeight="1">
      <c r="D20" s="169"/>
      <c r="E20" s="170"/>
      <c r="F20" s="62"/>
      <c r="G20" s="171"/>
      <c r="H20" s="143"/>
      <c r="I20" s="172"/>
      <c r="P20" s="132"/>
      <c r="R20" s="187"/>
      <c r="U20" s="1"/>
      <c r="V20" s="4"/>
      <c r="W20" s="4"/>
      <c r="Z20" s="188"/>
      <c r="AA20" s="19"/>
      <c r="AC20" s="1"/>
      <c r="AD20" s="19"/>
      <c r="AG20" s="19"/>
      <c r="AI20" s="1"/>
      <c r="AK20" s="19"/>
      <c r="AL20" s="1"/>
      <c r="AM20" s="165"/>
      <c r="AQ20" s="167"/>
      <c r="AT20" s="4"/>
      <c r="BI20" s="165"/>
      <c r="BQ20" s="3"/>
      <c r="BW20" s="1"/>
      <c r="CB20" s="169"/>
      <c r="CC20" s="170"/>
      <c r="CD20" s="62"/>
      <c r="CE20" s="171"/>
      <c r="CF20" s="143"/>
      <c r="CG20" s="172"/>
    </row>
    <row r="21" spans="4:85" ht="18" customHeight="1">
      <c r="D21" s="116" t="s">
        <v>74</v>
      </c>
      <c r="E21" s="189">
        <v>11.485</v>
      </c>
      <c r="F21" s="62"/>
      <c r="G21" s="171"/>
      <c r="H21" s="124" t="s">
        <v>75</v>
      </c>
      <c r="I21" s="190">
        <v>11.485</v>
      </c>
      <c r="T21" s="1"/>
      <c r="W21" s="191"/>
      <c r="Y21" s="192" t="s">
        <v>15</v>
      </c>
      <c r="AD21" s="1"/>
      <c r="AK21" s="1"/>
      <c r="AM21" s="1"/>
      <c r="AP21" s="165"/>
      <c r="BE21" s="1"/>
      <c r="BF21" s="1"/>
      <c r="BI21" s="1"/>
      <c r="CB21" s="116" t="s">
        <v>74</v>
      </c>
      <c r="CC21" s="189">
        <v>16.985</v>
      </c>
      <c r="CD21" s="62"/>
      <c r="CE21" s="171"/>
      <c r="CF21" s="124" t="s">
        <v>75</v>
      </c>
      <c r="CG21" s="190">
        <v>16.985</v>
      </c>
    </row>
    <row r="22" spans="4:85" ht="18" customHeight="1" thickBot="1">
      <c r="D22" s="193"/>
      <c r="E22" s="194"/>
      <c r="F22" s="195"/>
      <c r="G22" s="194"/>
      <c r="H22" s="195"/>
      <c r="I22" s="196"/>
      <c r="Q22" s="487" t="s">
        <v>76</v>
      </c>
      <c r="R22" s="487"/>
      <c r="S22" s="173"/>
      <c r="T22" s="173"/>
      <c r="AB22" s="1"/>
      <c r="AD22" s="1"/>
      <c r="AG22">
        <v>0</v>
      </c>
      <c r="AI22" s="173"/>
      <c r="AW22" s="197">
        <v>15</v>
      </c>
      <c r="BA22" s="165" t="s">
        <v>23</v>
      </c>
      <c r="BC22" s="19"/>
      <c r="BG22" s="198">
        <v>14.6</v>
      </c>
      <c r="BH22" s="199"/>
      <c r="BL22" s="4"/>
      <c r="BP22" s="173"/>
      <c r="BQ22" s="19"/>
      <c r="BV22" s="1"/>
      <c r="CB22" s="193"/>
      <c r="CC22" s="194"/>
      <c r="CD22" s="195"/>
      <c r="CE22" s="194"/>
      <c r="CF22" s="195"/>
      <c r="CG22" s="196"/>
    </row>
    <row r="23" spans="6:83" ht="18" customHeight="1">
      <c r="F23" s="1"/>
      <c r="S23" s="1"/>
      <c r="T23" s="1"/>
      <c r="V23" s="173">
        <v>9</v>
      </c>
      <c r="W23" s="4"/>
      <c r="X23" s="1"/>
      <c r="AB23" s="1"/>
      <c r="AC23" s="4"/>
      <c r="AD23" s="4"/>
      <c r="AI23" s="1"/>
      <c r="AK23" s="1"/>
      <c r="AR23" s="173"/>
      <c r="AZ23" s="188"/>
      <c r="BA23" s="1"/>
      <c r="BB23" s="1"/>
      <c r="BL23" s="4"/>
      <c r="BP23" s="1"/>
      <c r="BX23" s="19"/>
      <c r="CE23" s="154"/>
    </row>
    <row r="24" spans="4:85" ht="18" customHeight="1">
      <c r="D24" s="200"/>
      <c r="E24" s="201"/>
      <c r="G24" s="4"/>
      <c r="H24" s="200"/>
      <c r="I24" s="201"/>
      <c r="O24" s="460" t="s">
        <v>150</v>
      </c>
      <c r="R24" s="173"/>
      <c r="S24" s="1"/>
      <c r="V24" s="1"/>
      <c r="X24" s="16" t="s">
        <v>12</v>
      </c>
      <c r="Y24" s="191"/>
      <c r="AY24" s="19"/>
      <c r="AZ24" s="19"/>
      <c r="BC24" s="199"/>
      <c r="BF24" s="154"/>
      <c r="BO24" s="1"/>
      <c r="BP24" s="456" t="s">
        <v>24</v>
      </c>
      <c r="BX24" s="1"/>
      <c r="CD24" s="4"/>
      <c r="CE24" s="1"/>
      <c r="CG24" s="4"/>
    </row>
    <row r="25" spans="9:86" ht="18" customHeight="1">
      <c r="I25" s="202"/>
      <c r="K25" s="173"/>
      <c r="Q25" s="173"/>
      <c r="R25" s="1"/>
      <c r="U25" s="197">
        <v>8</v>
      </c>
      <c r="W25" s="19"/>
      <c r="Z25" s="173"/>
      <c r="AB25" s="1"/>
      <c r="AL25" s="192"/>
      <c r="AM25" s="1"/>
      <c r="AO25" s="173"/>
      <c r="AU25" s="209" t="s">
        <v>21</v>
      </c>
      <c r="AY25" s="1"/>
      <c r="AZ25" s="1"/>
      <c r="BA25" s="173">
        <v>18</v>
      </c>
      <c r="BK25" s="1"/>
      <c r="BP25" s="204"/>
      <c r="BW25" s="173"/>
      <c r="BX25" s="1"/>
      <c r="BZ25" s="1"/>
      <c r="CB25" s="1"/>
      <c r="CD25" s="152"/>
      <c r="CH25" s="4"/>
    </row>
    <row r="26" spans="4:86" ht="18" customHeight="1">
      <c r="D26" s="205" t="s">
        <v>77</v>
      </c>
      <c r="F26" s="4"/>
      <c r="Q26" s="1"/>
      <c r="V26" s="1"/>
      <c r="W26" s="1"/>
      <c r="Z26" s="1"/>
      <c r="AE26" s="16"/>
      <c r="AK26" s="1"/>
      <c r="AO26" s="1"/>
      <c r="AR26" s="173"/>
      <c r="AW26" s="203"/>
      <c r="AZ26" s="1"/>
      <c r="BA26" s="1"/>
      <c r="BF26" s="179"/>
      <c r="BK26" s="203"/>
      <c r="BL26" s="1"/>
      <c r="BN26" s="1"/>
      <c r="BP26" s="1"/>
      <c r="BT26" s="206"/>
      <c r="BV26" s="1"/>
      <c r="BW26" s="152"/>
      <c r="BX26" s="173"/>
      <c r="BY26" s="198"/>
      <c r="CD26" s="4"/>
      <c r="CF26" s="4"/>
      <c r="CH26" s="4"/>
    </row>
    <row r="27" spans="3:87" ht="18" customHeight="1">
      <c r="C27" s="207" t="s">
        <v>53</v>
      </c>
      <c r="F27" s="4"/>
      <c r="G27" s="4"/>
      <c r="U27" s="192" t="s">
        <v>4</v>
      </c>
      <c r="AM27" s="173"/>
      <c r="AN27" s="173"/>
      <c r="AQ27" s="191"/>
      <c r="AZ27" s="1"/>
      <c r="BE27" s="173"/>
      <c r="BL27" s="4"/>
      <c r="BR27" s="1"/>
      <c r="BS27" s="206"/>
      <c r="BT27" s="1"/>
      <c r="BU27" s="152"/>
      <c r="CE27" s="4"/>
      <c r="CF27" s="4"/>
      <c r="CG27" s="4"/>
      <c r="CI27" s="17" t="s">
        <v>11</v>
      </c>
    </row>
    <row r="28" spans="3:85" ht="18" customHeight="1">
      <c r="C28" s="15"/>
      <c r="G28" s="1"/>
      <c r="H28" s="173"/>
      <c r="K28" s="208" t="s">
        <v>47</v>
      </c>
      <c r="L28" s="173">
        <v>1</v>
      </c>
      <c r="M28" s="1"/>
      <c r="P28" s="173">
        <v>3</v>
      </c>
      <c r="Q28" s="173">
        <v>6</v>
      </c>
      <c r="R28" s="173"/>
      <c r="T28" s="173"/>
      <c r="U28" s="173"/>
      <c r="X28" s="1"/>
      <c r="AC28" s="1"/>
      <c r="AD28" s="1"/>
      <c r="AL28" s="192"/>
      <c r="AQ28" s="1"/>
      <c r="AR28" s="173"/>
      <c r="AU28" s="173"/>
      <c r="AX28" s="209" t="s">
        <v>19</v>
      </c>
      <c r="BE28" s="1"/>
      <c r="BL28" s="210" t="s">
        <v>10</v>
      </c>
      <c r="BP28" s="173">
        <v>19</v>
      </c>
      <c r="BT28" s="173"/>
      <c r="BU28" s="173" t="s">
        <v>78</v>
      </c>
      <c r="BW28" s="197"/>
      <c r="CB28" s="211"/>
      <c r="CE28" s="1"/>
      <c r="CG28" s="1"/>
    </row>
    <row r="29" spans="1:89" ht="18" customHeight="1">
      <c r="A29" s="3"/>
      <c r="D29" s="207"/>
      <c r="H29" s="1"/>
      <c r="J29" s="207"/>
      <c r="K29" s="1"/>
      <c r="L29" s="1"/>
      <c r="P29" s="1"/>
      <c r="Q29" s="1"/>
      <c r="R29" s="1"/>
      <c r="S29" s="173"/>
      <c r="T29" s="1"/>
      <c r="U29" s="1"/>
      <c r="V29" s="1"/>
      <c r="AD29" s="191"/>
      <c r="AK29" s="6"/>
      <c r="AR29" s="1"/>
      <c r="BO29" s="1"/>
      <c r="BP29" s="1"/>
      <c r="BQ29" s="1"/>
      <c r="BR29" s="1"/>
      <c r="BU29" s="1"/>
      <c r="BV29" s="188"/>
      <c r="BW29" s="1"/>
      <c r="CA29" s="212"/>
      <c r="CK29" s="3"/>
    </row>
    <row r="30" spans="10:81" ht="18" customHeight="1">
      <c r="J30" s="188"/>
      <c r="K30" s="173"/>
      <c r="N30" s="462">
        <v>901</v>
      </c>
      <c r="S30" s="1"/>
      <c r="U30" s="192" t="s">
        <v>8</v>
      </c>
      <c r="AA30" s="1"/>
      <c r="AC30" s="173"/>
      <c r="AG30" s="6"/>
      <c r="BJ30" s="6"/>
      <c r="BP30" s="203"/>
      <c r="BS30" s="1"/>
      <c r="BU30" s="173"/>
      <c r="BW30" s="173"/>
      <c r="BY30" s="213"/>
      <c r="CC30" s="214"/>
    </row>
    <row r="31" spans="1:80" ht="18" customHeight="1">
      <c r="A31" s="3"/>
      <c r="I31" s="1"/>
      <c r="U31" s="191"/>
      <c r="Z31" s="197"/>
      <c r="AA31" s="173"/>
      <c r="AB31" s="1"/>
      <c r="AL31" s="192"/>
      <c r="AR31" s="173"/>
      <c r="BK31" s="173"/>
      <c r="BL31" s="210" t="s">
        <v>2</v>
      </c>
      <c r="BN31" s="173"/>
      <c r="BP31" s="203"/>
      <c r="BS31" s="1"/>
      <c r="BU31" s="1"/>
      <c r="BX31" s="1"/>
      <c r="BZ31" s="1"/>
      <c r="CA31" s="1"/>
      <c r="CB31" s="211"/>
    </row>
    <row r="32" spans="1:88" ht="18" customHeight="1">
      <c r="A32" s="3"/>
      <c r="B32" s="215"/>
      <c r="L32" s="1"/>
      <c r="P32" s="1"/>
      <c r="Q32" s="1"/>
      <c r="R32" s="1"/>
      <c r="S32" s="1"/>
      <c r="T32" s="1"/>
      <c r="V32" s="1"/>
      <c r="AA32" s="1"/>
      <c r="AE32" s="1"/>
      <c r="AK32" s="6"/>
      <c r="AW32" s="203"/>
      <c r="BG32" s="1"/>
      <c r="BK32" s="1"/>
      <c r="BM32" s="1"/>
      <c r="BN32" s="1"/>
      <c r="BP32" s="1"/>
      <c r="BQ32" s="1"/>
      <c r="BT32" s="1"/>
      <c r="BV32" s="1"/>
      <c r="BW32" s="1"/>
      <c r="BY32" s="1"/>
      <c r="BZ32" s="1"/>
      <c r="CC32" s="1"/>
      <c r="CF32" s="1"/>
      <c r="CJ32" s="3"/>
    </row>
    <row r="33" spans="10:83" ht="18" customHeight="1">
      <c r="J33" s="188"/>
      <c r="L33" s="173">
        <v>2</v>
      </c>
      <c r="M33" s="212"/>
      <c r="N33" s="1"/>
      <c r="P33" s="173">
        <v>4</v>
      </c>
      <c r="Q33" s="173">
        <v>5</v>
      </c>
      <c r="R33" s="173"/>
      <c r="S33" s="173"/>
      <c r="T33" s="173"/>
      <c r="U33" s="191" t="s">
        <v>14</v>
      </c>
      <c r="X33" s="1"/>
      <c r="Y33" s="173"/>
      <c r="AC33" s="191"/>
      <c r="BG33" s="173"/>
      <c r="BJ33" s="1"/>
      <c r="BM33" s="173"/>
      <c r="BN33" s="1"/>
      <c r="BP33" s="173">
        <v>20</v>
      </c>
      <c r="BQ33" s="173">
        <v>21</v>
      </c>
      <c r="BR33" s="173"/>
      <c r="BT33" s="173"/>
      <c r="BY33" s="19"/>
      <c r="BZ33" s="173">
        <v>24</v>
      </c>
      <c r="CE33" s="177"/>
    </row>
    <row r="34" spans="3:87" ht="18" customHeight="1">
      <c r="C34" s="216" t="s">
        <v>7</v>
      </c>
      <c r="J34" s="1"/>
      <c r="K34" s="1"/>
      <c r="L34" s="1"/>
      <c r="M34" s="173"/>
      <c r="N34" s="197"/>
      <c r="P34" s="173"/>
      <c r="Q34" s="1"/>
      <c r="R34" s="1"/>
      <c r="S34" s="1"/>
      <c r="T34" s="1"/>
      <c r="X34" s="197"/>
      <c r="Y34" s="1"/>
      <c r="AC34" s="197"/>
      <c r="AE34" s="197"/>
      <c r="AL34" s="192"/>
      <c r="BI34" s="217"/>
      <c r="BL34" s="210" t="s">
        <v>5</v>
      </c>
      <c r="BM34" s="1"/>
      <c r="BN34" s="1"/>
      <c r="BP34" s="1"/>
      <c r="BQ34" s="179"/>
      <c r="BS34" s="1"/>
      <c r="BT34" s="197"/>
      <c r="CA34" s="218"/>
      <c r="CE34" s="152"/>
      <c r="CI34" s="18" t="s">
        <v>22</v>
      </c>
    </row>
    <row r="35" spans="11:83" ht="18" customHeight="1">
      <c r="K35" s="19"/>
      <c r="M35" s="1"/>
      <c r="P35" s="1"/>
      <c r="R35" s="16"/>
      <c r="S35" s="173">
        <v>7</v>
      </c>
      <c r="T35" s="1"/>
      <c r="V35" s="1"/>
      <c r="Z35" s="1"/>
      <c r="AH35" s="1"/>
      <c r="AK35" s="1"/>
      <c r="AO35" s="1"/>
      <c r="AU35" s="219"/>
      <c r="AY35" s="203"/>
      <c r="BA35" s="219"/>
      <c r="BE35" s="1"/>
      <c r="BG35" s="152"/>
      <c r="BR35" s="1"/>
      <c r="BS35" s="152"/>
      <c r="BT35" s="1"/>
      <c r="CA35" s="218"/>
      <c r="CE35" s="1"/>
    </row>
    <row r="36" spans="11:79" ht="18" customHeight="1">
      <c r="K36" s="1"/>
      <c r="M36" s="212"/>
      <c r="P36" s="173"/>
      <c r="S36" s="1"/>
      <c r="V36" s="173"/>
      <c r="W36" s="1"/>
      <c r="X36" s="1"/>
      <c r="AH36" s="19"/>
      <c r="AM36" s="202"/>
      <c r="AO36" s="173">
        <v>14</v>
      </c>
      <c r="BE36" s="19"/>
      <c r="BJ36" s="1"/>
      <c r="BL36" s="1"/>
      <c r="BN36" s="1"/>
      <c r="BO36" s="1"/>
      <c r="BR36" s="173"/>
      <c r="BT36" s="173"/>
      <c r="CA36" s="218"/>
    </row>
    <row r="37" spans="6:88" ht="18" customHeight="1">
      <c r="F37" s="207"/>
      <c r="H37" s="1"/>
      <c r="K37" s="19"/>
      <c r="M37" s="1"/>
      <c r="O37" s="183" t="s">
        <v>79</v>
      </c>
      <c r="Q37" s="1"/>
      <c r="R37" s="1"/>
      <c r="V37" s="1"/>
      <c r="X37" s="1"/>
      <c r="AH37" s="1"/>
      <c r="AQ37" s="1"/>
      <c r="AT37" s="1"/>
      <c r="AX37" s="1"/>
      <c r="BA37" s="1"/>
      <c r="BH37" s="173"/>
      <c r="BL37" s="210" t="s">
        <v>13</v>
      </c>
      <c r="BS37" s="220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5"/>
      <c r="CJ37" s="5"/>
    </row>
    <row r="38" spans="7:88" ht="18" customHeight="1">
      <c r="G38" s="221"/>
      <c r="H38" s="19"/>
      <c r="I38" s="1"/>
      <c r="M38" s="173"/>
      <c r="Q38" s="1"/>
      <c r="S38" s="19"/>
      <c r="U38" s="191"/>
      <c r="AC38" s="191"/>
      <c r="AD38" s="1"/>
      <c r="AI38" s="1"/>
      <c r="AL38" s="1"/>
      <c r="AM38" s="202"/>
      <c r="AT38" s="4"/>
      <c r="AW38" s="19"/>
      <c r="AY38" s="203"/>
      <c r="BG38" s="152"/>
      <c r="BH38" s="1"/>
      <c r="BI38" s="213"/>
      <c r="BL38" s="1"/>
      <c r="BO38" s="1"/>
      <c r="BQ38" s="152"/>
      <c r="BS38" s="132"/>
      <c r="BT38" s="132"/>
      <c r="BU38" s="5"/>
      <c r="BV38" s="132"/>
      <c r="BW38" s="132"/>
      <c r="BX38" s="132"/>
      <c r="BY38" s="5"/>
      <c r="BZ38" s="132"/>
      <c r="CA38" s="5"/>
      <c r="CB38" s="5"/>
      <c r="CC38" s="132"/>
      <c r="CD38" s="132"/>
      <c r="CE38" s="132"/>
      <c r="CF38" s="132"/>
      <c r="CG38" s="132"/>
      <c r="CH38" s="132"/>
      <c r="CI38" s="5"/>
      <c r="CJ38" s="5"/>
    </row>
    <row r="39" spans="8:88" ht="18" customHeight="1">
      <c r="H39" s="1"/>
      <c r="I39" s="1"/>
      <c r="W39" s="222">
        <v>10</v>
      </c>
      <c r="AA39" s="1"/>
      <c r="AH39" s="223"/>
      <c r="AI39" s="222">
        <v>12</v>
      </c>
      <c r="AJ39" s="1"/>
      <c r="AL39" s="222">
        <v>13</v>
      </c>
      <c r="AM39" s="1"/>
      <c r="AZ39" s="209"/>
      <c r="BC39" s="1"/>
      <c r="BD39" s="224">
        <v>14.558</v>
      </c>
      <c r="BE39" s="1"/>
      <c r="BH39" s="173"/>
      <c r="BJ39" s="209"/>
      <c r="BL39" s="19"/>
      <c r="BM39" s="1"/>
      <c r="BP39" s="203"/>
      <c r="BQ39" s="1"/>
      <c r="BS39" s="225"/>
      <c r="BT39" s="132"/>
      <c r="BU39" s="226"/>
      <c r="BV39" s="227"/>
      <c r="BW39" s="132"/>
      <c r="BX39" s="132"/>
      <c r="BY39" s="226"/>
      <c r="BZ39" s="132"/>
      <c r="CA39" s="226"/>
      <c r="CB39" s="132"/>
      <c r="CC39" s="132"/>
      <c r="CD39" s="132"/>
      <c r="CE39" s="228"/>
      <c r="CF39" s="132"/>
      <c r="CG39" s="132"/>
      <c r="CH39" s="226"/>
      <c r="CI39" s="132"/>
      <c r="CJ39" s="132"/>
    </row>
    <row r="40" spans="7:88" ht="18" customHeight="1">
      <c r="G40" s="19"/>
      <c r="H40" s="1"/>
      <c r="I40" s="1"/>
      <c r="Q40" s="229"/>
      <c r="R40" s="173"/>
      <c r="S40" s="1"/>
      <c r="T40" s="1"/>
      <c r="X40" s="1"/>
      <c r="Y40" s="1"/>
      <c r="AA40" s="173"/>
      <c r="AC40" s="19"/>
      <c r="AH40" s="1"/>
      <c r="AL40" s="199"/>
      <c r="AN40" s="184"/>
      <c r="AU40" s="1"/>
      <c r="AZ40" s="1"/>
      <c r="BC40" s="230"/>
      <c r="BE40" s="1"/>
      <c r="BG40" s="210"/>
      <c r="BL40" s="165"/>
      <c r="BN40" s="165"/>
      <c r="BS40" s="132"/>
      <c r="BT40" s="132"/>
      <c r="BU40" s="132"/>
      <c r="BV40" s="132"/>
      <c r="BW40" s="132"/>
      <c r="BX40" s="132"/>
      <c r="BY40" s="132"/>
      <c r="BZ40" s="132"/>
      <c r="CA40" s="5"/>
      <c r="CB40" s="5"/>
      <c r="CC40" s="5"/>
      <c r="CD40" s="132"/>
      <c r="CE40" s="132"/>
      <c r="CF40" s="132"/>
      <c r="CG40" s="5"/>
      <c r="CH40" s="5"/>
      <c r="CI40" s="5"/>
      <c r="CJ40" s="132"/>
    </row>
    <row r="41" spans="7:88" ht="18" customHeight="1">
      <c r="G41" s="1"/>
      <c r="H41" s="1"/>
      <c r="P41" s="231"/>
      <c r="Y41" s="222">
        <v>11</v>
      </c>
      <c r="AA41" s="1"/>
      <c r="AC41" s="1"/>
      <c r="AE41" s="152"/>
      <c r="AS41" s="3"/>
      <c r="AU41" s="173"/>
      <c r="AV41" s="1"/>
      <c r="AW41" s="1"/>
      <c r="BC41" s="1"/>
      <c r="BE41" s="173"/>
      <c r="BL41" s="217"/>
      <c r="BS41" s="232"/>
      <c r="BT41" s="132"/>
      <c r="BU41" s="233"/>
      <c r="BV41" s="132"/>
      <c r="BW41" s="132"/>
      <c r="BX41" s="132"/>
      <c r="BY41" s="132"/>
      <c r="BZ41" s="132"/>
      <c r="CA41" s="226"/>
      <c r="CB41" s="132"/>
      <c r="CC41" s="226"/>
      <c r="CD41" s="132"/>
      <c r="CE41" s="132"/>
      <c r="CF41" s="132"/>
      <c r="CG41" s="226"/>
      <c r="CH41" s="132"/>
      <c r="CI41" s="226"/>
      <c r="CJ41" s="132"/>
    </row>
    <row r="42" spans="8:88" ht="18" customHeight="1">
      <c r="H42" s="1"/>
      <c r="O42" s="1"/>
      <c r="X42" s="3"/>
      <c r="AA42" s="1"/>
      <c r="AC42" s="19"/>
      <c r="AG42" s="19"/>
      <c r="AU42" s="152"/>
      <c r="AV42" s="19"/>
      <c r="AW42" s="19"/>
      <c r="BC42" s="230"/>
      <c r="BQ42" s="1"/>
      <c r="BR42" s="1"/>
      <c r="BS42" s="132"/>
      <c r="BT42" s="132"/>
      <c r="BU42" s="132"/>
      <c r="BV42" s="132"/>
      <c r="BW42" s="132"/>
      <c r="BX42" s="132"/>
      <c r="BY42" s="132"/>
      <c r="BZ42" s="132"/>
      <c r="CA42" s="5"/>
      <c r="CB42" s="5"/>
      <c r="CC42" s="5"/>
      <c r="CD42" s="132"/>
      <c r="CE42" s="132"/>
      <c r="CF42" s="132"/>
      <c r="CG42" s="132"/>
      <c r="CH42" s="132"/>
      <c r="CI42" s="132"/>
      <c r="CJ42" s="132"/>
    </row>
    <row r="43" spans="5:88" ht="18" customHeight="1">
      <c r="E43" s="234"/>
      <c r="G43" s="1"/>
      <c r="H43" s="1"/>
      <c r="N43" s="1"/>
      <c r="S43" s="1"/>
      <c r="T43" s="1"/>
      <c r="U43" s="218"/>
      <c r="X43" s="3"/>
      <c r="Z43" s="1"/>
      <c r="AA43" s="1"/>
      <c r="AB43" s="1"/>
      <c r="AC43" s="154"/>
      <c r="AI43" s="224">
        <v>14.187</v>
      </c>
      <c r="AK43" s="230"/>
      <c r="AL43" s="1"/>
      <c r="AQ43" s="1"/>
      <c r="AR43" s="173"/>
      <c r="AS43" s="235"/>
      <c r="BA43" s="1"/>
      <c r="BC43" s="154"/>
      <c r="BD43" s="1"/>
      <c r="BJ43" s="1"/>
      <c r="BQ43" s="19"/>
      <c r="BS43" s="132"/>
      <c r="BT43" s="132"/>
      <c r="BU43" s="132"/>
      <c r="BV43" s="132"/>
      <c r="BW43" s="132"/>
      <c r="BX43" s="132"/>
      <c r="BY43" s="132"/>
      <c r="BZ43" s="132"/>
      <c r="CA43" s="226"/>
      <c r="CB43" s="132"/>
      <c r="CC43" s="226"/>
      <c r="CD43" s="5"/>
      <c r="CE43" s="132"/>
      <c r="CF43" s="132"/>
      <c r="CG43" s="132"/>
      <c r="CH43" s="132"/>
      <c r="CI43" s="132"/>
      <c r="CJ43" s="132"/>
    </row>
    <row r="44" spans="7:88" ht="18" customHeight="1">
      <c r="G44" s="19"/>
      <c r="H44" s="1"/>
      <c r="I44" s="1"/>
      <c r="S44" s="1"/>
      <c r="T44" s="229"/>
      <c r="U44" s="218"/>
      <c r="X44" s="3"/>
      <c r="AA44" s="230"/>
      <c r="AC44" s="154"/>
      <c r="AQ44" s="19"/>
      <c r="AS44" s="218"/>
      <c r="AY44" s="1"/>
      <c r="BT44" s="132"/>
      <c r="BU44" s="132"/>
      <c r="BV44" s="132"/>
      <c r="BW44" s="132"/>
      <c r="BX44" s="132"/>
      <c r="BY44" s="132"/>
      <c r="BZ44" s="5"/>
      <c r="CA44" s="5"/>
      <c r="CB44" s="132"/>
      <c r="CC44" s="132"/>
      <c r="CD44" s="5"/>
      <c r="CE44" s="132"/>
      <c r="CF44" s="132"/>
      <c r="CG44" s="132"/>
      <c r="CH44" s="132"/>
      <c r="CI44" s="132"/>
      <c r="CJ44" s="132"/>
    </row>
    <row r="45" spans="2:88" ht="18" customHeight="1">
      <c r="B45" s="3"/>
      <c r="D45" s="205" t="s">
        <v>80</v>
      </c>
      <c r="H45" s="1"/>
      <c r="V45" s="1"/>
      <c r="X45" s="1"/>
      <c r="Y45" s="4"/>
      <c r="Z45" s="4"/>
      <c r="AC45" s="4"/>
      <c r="AD45" s="4"/>
      <c r="AE45" s="4"/>
      <c r="AF45" s="4"/>
      <c r="AJ45" s="1"/>
      <c r="AY45" s="19"/>
      <c r="BB45" s="1"/>
      <c r="BG45" s="1"/>
      <c r="BH45" s="4"/>
      <c r="BI45" s="1"/>
      <c r="BP45" s="1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5"/>
      <c r="CE45" s="132"/>
      <c r="CF45" s="132"/>
      <c r="CG45" s="132"/>
      <c r="CH45" s="132"/>
      <c r="CI45" s="132"/>
      <c r="CJ45" s="132"/>
    </row>
    <row r="46" spans="7:88" ht="18" customHeight="1">
      <c r="G46" s="1"/>
      <c r="H46" s="1"/>
      <c r="I46" s="1"/>
      <c r="P46" s="4"/>
      <c r="Q46" s="4"/>
      <c r="R46" s="4"/>
      <c r="S46" s="4"/>
      <c r="T46" s="4"/>
      <c r="U46" s="4"/>
      <c r="V46" s="4"/>
      <c r="W46" s="4"/>
      <c r="X46" s="4"/>
      <c r="Y46" s="4"/>
      <c r="Z46" s="19"/>
      <c r="AJ46" s="1"/>
      <c r="AL46" s="1"/>
      <c r="AM46" s="1"/>
      <c r="BC46" s="1"/>
      <c r="BD46" s="1"/>
      <c r="BL46" s="4"/>
      <c r="BM46" s="4"/>
      <c r="BP46" s="1"/>
      <c r="BQ46" s="19"/>
      <c r="BS46" s="132"/>
      <c r="BT46" s="132"/>
      <c r="BU46" s="132"/>
      <c r="BV46" s="237"/>
      <c r="BW46" s="238"/>
      <c r="BX46" s="132"/>
      <c r="BY46" s="237"/>
      <c r="BZ46" s="5"/>
      <c r="CA46" s="132"/>
      <c r="CB46" s="132"/>
      <c r="CC46" s="132"/>
      <c r="CD46" s="5"/>
      <c r="CE46" s="132"/>
      <c r="CF46" s="132"/>
      <c r="CG46" s="132"/>
      <c r="CH46" s="132"/>
      <c r="CI46" s="132"/>
      <c r="CJ46" s="132"/>
    </row>
    <row r="47" spans="3:88" ht="18" customHeight="1">
      <c r="C47" s="15"/>
      <c r="AB47" s="4"/>
      <c r="AC47" s="4"/>
      <c r="AD47" s="4"/>
      <c r="AE47" s="4"/>
      <c r="AG47" s="4"/>
      <c r="AH47" s="4"/>
      <c r="AI47" s="4"/>
      <c r="AJ47" s="4"/>
      <c r="AL47" s="4"/>
      <c r="AM47" s="4"/>
      <c r="AY47" s="4"/>
      <c r="AZ47" s="4"/>
      <c r="BA47" s="4"/>
      <c r="BB47" s="4"/>
      <c r="BC47" s="4"/>
      <c r="BE47" s="4"/>
      <c r="BF47" s="4"/>
      <c r="BG47" s="4"/>
      <c r="BH47" s="19"/>
      <c r="BL47" s="19"/>
      <c r="BP47" s="1"/>
      <c r="BQ47" s="1"/>
      <c r="BS47" s="132"/>
      <c r="BT47" s="132"/>
      <c r="BU47" s="132"/>
      <c r="BV47" s="132"/>
      <c r="BW47" s="132"/>
      <c r="BX47" s="132"/>
      <c r="BY47" s="132"/>
      <c r="BZ47" s="5"/>
      <c r="CA47" s="5"/>
      <c r="CB47" s="132"/>
      <c r="CC47" s="132"/>
      <c r="CD47" s="5"/>
      <c r="CE47" s="132"/>
      <c r="CF47" s="132"/>
      <c r="CG47" s="132"/>
      <c r="CH47" s="132"/>
      <c r="CI47" s="132"/>
      <c r="CJ47" s="132"/>
    </row>
    <row r="48" spans="7:82" ht="18" customHeight="1">
      <c r="G48" s="1"/>
      <c r="N48" s="132"/>
      <c r="O48" s="132"/>
      <c r="AE48" s="4"/>
      <c r="BG48" s="4"/>
      <c r="BH48" s="4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Z48" s="1"/>
      <c r="CA48" s="1"/>
      <c r="CD48" s="1"/>
    </row>
    <row r="49" spans="7:76" ht="18" customHeight="1">
      <c r="G49" s="1"/>
      <c r="N49" s="132"/>
      <c r="O49" s="13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"/>
      <c r="AF49" s="4"/>
      <c r="AG49" s="4"/>
      <c r="AH49" s="4"/>
      <c r="AI49" s="4"/>
      <c r="AJ49" s="4"/>
      <c r="AK49" s="4"/>
      <c r="AL49" s="4"/>
      <c r="AM49" s="4"/>
      <c r="AN49" s="4"/>
      <c r="AO49" s="1"/>
      <c r="AZ49" s="4"/>
      <c r="BA49" s="4"/>
      <c r="BB49" s="4"/>
      <c r="BC49" s="4"/>
      <c r="BD49" s="4"/>
      <c r="BE49" s="4"/>
      <c r="BF49" s="4"/>
      <c r="BG49" s="4"/>
      <c r="BN49" s="132"/>
      <c r="BO49" s="132"/>
      <c r="BP49" s="132"/>
      <c r="BQ49" s="132"/>
      <c r="BR49" s="132"/>
      <c r="BS49" s="132"/>
      <c r="BT49" s="132"/>
      <c r="BU49" s="132"/>
      <c r="BV49" s="132"/>
      <c r="BW49" s="5"/>
      <c r="BX49" s="132"/>
    </row>
    <row r="50" spans="2:76" ht="18" customHeight="1" thickBot="1">
      <c r="B50" s="437" t="s">
        <v>25</v>
      </c>
      <c r="C50" s="438" t="s">
        <v>26</v>
      </c>
      <c r="D50" s="438" t="s">
        <v>27</v>
      </c>
      <c r="E50" s="438" t="s">
        <v>28</v>
      </c>
      <c r="F50" s="439" t="s">
        <v>29</v>
      </c>
      <c r="G50" s="440"/>
      <c r="H50" s="438" t="s">
        <v>25</v>
      </c>
      <c r="I50" s="438" t="s">
        <v>26</v>
      </c>
      <c r="J50" s="441" t="s">
        <v>29</v>
      </c>
      <c r="K50" s="440"/>
      <c r="L50" s="438" t="s">
        <v>25</v>
      </c>
      <c r="M50" s="438" t="s">
        <v>26</v>
      </c>
      <c r="N50" s="442" t="s">
        <v>29</v>
      </c>
      <c r="O50" s="132"/>
      <c r="P50" s="132"/>
      <c r="Q50" s="132"/>
      <c r="R50" s="4"/>
      <c r="S50" s="4"/>
      <c r="T50" s="4"/>
      <c r="U50" s="4"/>
      <c r="V50" s="4"/>
      <c r="W50" s="4"/>
      <c r="Z50" s="4"/>
      <c r="AA50" s="4"/>
      <c r="AD50" s="4"/>
      <c r="AE50" s="4"/>
      <c r="AF50" s="4"/>
      <c r="AG50" s="4"/>
      <c r="AH50" s="4"/>
      <c r="AI50" s="4"/>
      <c r="AJ50" s="4"/>
      <c r="AK50" s="4"/>
      <c r="AN50" s="4"/>
      <c r="AO50" s="4"/>
      <c r="AZ50" s="4"/>
      <c r="BA50" s="4"/>
      <c r="BB50" s="4"/>
      <c r="BC50" s="4"/>
      <c r="BD50" s="4"/>
      <c r="BE50" s="4"/>
      <c r="BG50" s="4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</row>
    <row r="51" spans="2:88" ht="18" customHeight="1" thickBot="1" thickTop="1">
      <c r="B51" s="57"/>
      <c r="C51" s="52"/>
      <c r="D51" s="52"/>
      <c r="E51" s="52"/>
      <c r="F51" s="242"/>
      <c r="G51" s="242"/>
      <c r="H51" s="242" t="s">
        <v>39</v>
      </c>
      <c r="I51" s="52"/>
      <c r="J51" s="52"/>
      <c r="K51" s="242"/>
      <c r="L51" s="52"/>
      <c r="M51" s="52"/>
      <c r="N51" s="55"/>
      <c r="O51" s="81"/>
      <c r="P51" s="81"/>
      <c r="AD51" s="239"/>
      <c r="AZ51" s="240"/>
      <c r="BA51" s="240"/>
      <c r="BB51" s="81"/>
      <c r="BC51" s="81"/>
      <c r="BD51" s="240"/>
      <c r="BE51" s="241"/>
      <c r="BF51" s="241"/>
      <c r="BG51" s="4"/>
      <c r="BH51" s="81"/>
      <c r="BI51" s="81"/>
      <c r="BJ51" s="81"/>
      <c r="BK51" s="81"/>
      <c r="BL51" s="81"/>
      <c r="BM51" s="148"/>
      <c r="BN51" s="240"/>
      <c r="BO51" s="240"/>
      <c r="BP51" s="81"/>
      <c r="BQ51" s="81"/>
      <c r="BR51" s="240"/>
      <c r="BS51" s="10"/>
      <c r="BX51" s="437" t="s">
        <v>25</v>
      </c>
      <c r="BY51" s="438" t="s">
        <v>26</v>
      </c>
      <c r="BZ51" s="441" t="s">
        <v>29</v>
      </c>
      <c r="CA51" s="452"/>
      <c r="CB51" s="438" t="s">
        <v>25</v>
      </c>
      <c r="CC51" s="438" t="s">
        <v>26</v>
      </c>
      <c r="CD51" s="441" t="s">
        <v>29</v>
      </c>
      <c r="CE51" s="440"/>
      <c r="CF51" s="438" t="s">
        <v>25</v>
      </c>
      <c r="CG51" s="438" t="s">
        <v>26</v>
      </c>
      <c r="CH51" s="438" t="s">
        <v>27</v>
      </c>
      <c r="CI51" s="438" t="s">
        <v>28</v>
      </c>
      <c r="CJ51" s="453" t="s">
        <v>29</v>
      </c>
    </row>
    <row r="52" spans="2:88" ht="18" customHeight="1" thickBot="1" thickTop="1">
      <c r="B52" s="246"/>
      <c r="C52" s="247"/>
      <c r="D52" s="247"/>
      <c r="E52" s="247"/>
      <c r="F52" s="248"/>
      <c r="G52" s="248"/>
      <c r="H52" s="434" t="s">
        <v>149</v>
      </c>
      <c r="I52" s="457">
        <v>13.815</v>
      </c>
      <c r="J52" s="269" t="s">
        <v>34</v>
      </c>
      <c r="K52" s="248"/>
      <c r="L52" s="268"/>
      <c r="M52" s="123"/>
      <c r="N52" s="270"/>
      <c r="O52" s="64"/>
      <c r="P52" s="64"/>
      <c r="AC52" s="239"/>
      <c r="AD52" s="10"/>
      <c r="AF52" s="443" t="s">
        <v>25</v>
      </c>
      <c r="AG52" s="444" t="s">
        <v>26</v>
      </c>
      <c r="AH52" s="445" t="s">
        <v>27</v>
      </c>
      <c r="AI52" s="438" t="s">
        <v>28</v>
      </c>
      <c r="AJ52" s="446" t="s">
        <v>29</v>
      </c>
      <c r="AK52" s="449"/>
      <c r="AL52" s="450"/>
      <c r="AM52" s="447" t="s">
        <v>84</v>
      </c>
      <c r="AN52" s="447"/>
      <c r="AO52" s="447"/>
      <c r="AP52" s="450"/>
      <c r="AQ52" s="451"/>
      <c r="AZ52" s="10"/>
      <c r="BA52" s="148"/>
      <c r="BB52" s="148"/>
      <c r="BC52" s="81"/>
      <c r="BD52" s="148"/>
      <c r="BE52" s="81"/>
      <c r="BF52" s="148"/>
      <c r="BG52" s="4"/>
      <c r="BH52" s="64"/>
      <c r="BI52" s="64"/>
      <c r="BJ52" s="64"/>
      <c r="BK52" s="64"/>
      <c r="BX52" s="243"/>
      <c r="BY52" s="244"/>
      <c r="BZ52" s="244"/>
      <c r="CA52" s="244"/>
      <c r="CB52" s="244"/>
      <c r="CC52" s="244"/>
      <c r="CD52" s="242" t="s">
        <v>40</v>
      </c>
      <c r="CE52" s="242"/>
      <c r="CF52" s="244"/>
      <c r="CG52" s="244"/>
      <c r="CH52" s="244"/>
      <c r="CI52" s="244"/>
      <c r="CJ52" s="245"/>
    </row>
    <row r="53" spans="2:88" ht="18" customHeight="1" thickTop="1">
      <c r="B53" s="246"/>
      <c r="C53" s="247"/>
      <c r="D53" s="247"/>
      <c r="E53" s="247"/>
      <c r="F53" s="248"/>
      <c r="G53" s="248"/>
      <c r="H53" s="434" t="s">
        <v>79</v>
      </c>
      <c r="I53" s="457">
        <v>13.817</v>
      </c>
      <c r="J53" s="269" t="s">
        <v>34</v>
      </c>
      <c r="K53" s="248"/>
      <c r="L53" s="268" t="s">
        <v>86</v>
      </c>
      <c r="M53" s="123">
        <v>13.939</v>
      </c>
      <c r="N53" s="270" t="s">
        <v>34</v>
      </c>
      <c r="O53" s="148"/>
      <c r="P53" s="148"/>
      <c r="AC53" s="148"/>
      <c r="AD53" s="249"/>
      <c r="AF53" s="250"/>
      <c r="AG53" s="251"/>
      <c r="AH53" s="251"/>
      <c r="AI53" s="251"/>
      <c r="AJ53" s="252" t="s">
        <v>85</v>
      </c>
      <c r="AK53" s="252"/>
      <c r="AL53" s="253"/>
      <c r="AM53" s="253"/>
      <c r="AN53" s="251"/>
      <c r="AO53" s="251"/>
      <c r="AP53" s="251"/>
      <c r="AQ53" s="254"/>
      <c r="AZ53" s="255"/>
      <c r="BA53" s="256"/>
      <c r="BB53" s="257"/>
      <c r="BC53" s="258"/>
      <c r="BD53" s="148"/>
      <c r="BE53" s="259"/>
      <c r="BF53" s="10"/>
      <c r="BH53" s="148"/>
      <c r="BI53" s="148"/>
      <c r="BJ53" s="148"/>
      <c r="BK53" s="148"/>
      <c r="BX53" s="432" t="s">
        <v>148</v>
      </c>
      <c r="BY53" s="457">
        <v>14.402</v>
      </c>
      <c r="BZ53" s="269" t="s">
        <v>34</v>
      </c>
      <c r="CA53" s="261"/>
      <c r="CB53" s="247"/>
      <c r="CC53" s="247"/>
      <c r="CD53" s="260"/>
      <c r="CE53" s="248"/>
      <c r="CF53" s="247"/>
      <c r="CG53" s="247"/>
      <c r="CH53" s="247"/>
      <c r="CI53" s="247"/>
      <c r="CJ53" s="262"/>
    </row>
    <row r="54" spans="2:88" ht="21" customHeight="1" thickBot="1">
      <c r="B54" s="431">
        <v>1</v>
      </c>
      <c r="C54" s="263">
        <v>13.782</v>
      </c>
      <c r="D54" s="264">
        <v>55</v>
      </c>
      <c r="E54" s="265">
        <f>C54+D54*0.001</f>
        <v>13.837</v>
      </c>
      <c r="F54" s="266" t="s">
        <v>34</v>
      </c>
      <c r="G54" s="267"/>
      <c r="H54" s="433">
        <v>3</v>
      </c>
      <c r="I54" s="123">
        <v>13.84</v>
      </c>
      <c r="J54" s="269" t="s">
        <v>34</v>
      </c>
      <c r="K54" s="171"/>
      <c r="L54" s="268" t="s">
        <v>88</v>
      </c>
      <c r="M54" s="123">
        <v>13.939</v>
      </c>
      <c r="N54" s="270" t="s">
        <v>34</v>
      </c>
      <c r="O54" s="258"/>
      <c r="P54" s="148"/>
      <c r="T54" s="443" t="s">
        <v>25</v>
      </c>
      <c r="U54" s="444" t="s">
        <v>26</v>
      </c>
      <c r="V54" s="445" t="s">
        <v>27</v>
      </c>
      <c r="W54" s="438" t="s">
        <v>28</v>
      </c>
      <c r="X54" s="446" t="s">
        <v>29</v>
      </c>
      <c r="Y54" s="447" t="s">
        <v>84</v>
      </c>
      <c r="Z54" s="447"/>
      <c r="AA54" s="447"/>
      <c r="AB54" s="448"/>
      <c r="AC54" s="132"/>
      <c r="AD54" s="10"/>
      <c r="AF54" s="271"/>
      <c r="AG54" s="123"/>
      <c r="AH54" s="272"/>
      <c r="AI54" s="273"/>
      <c r="AJ54" s="274"/>
      <c r="AK54" s="275"/>
      <c r="AL54" s="9"/>
      <c r="AM54" s="4"/>
      <c r="AN54" s="9"/>
      <c r="AO54" s="4"/>
      <c r="AP54" s="9"/>
      <c r="AQ54" s="276"/>
      <c r="AZ54" s="277"/>
      <c r="BA54" s="258"/>
      <c r="BB54" s="257"/>
      <c r="BC54" s="258"/>
      <c r="BD54" s="148"/>
      <c r="BE54" s="278"/>
      <c r="BF54" s="277"/>
      <c r="BH54" s="277"/>
      <c r="BI54" s="258"/>
      <c r="BJ54" s="257"/>
      <c r="BK54" s="258"/>
      <c r="BX54" s="271" t="s">
        <v>87</v>
      </c>
      <c r="BY54" s="123">
        <v>14.442</v>
      </c>
      <c r="BZ54" s="269" t="s">
        <v>34</v>
      </c>
      <c r="CA54" s="12"/>
      <c r="CB54" s="268"/>
      <c r="CC54" s="123"/>
      <c r="CD54" s="269"/>
      <c r="CE54" s="171"/>
      <c r="CF54" s="268"/>
      <c r="CG54" s="123"/>
      <c r="CH54" s="264"/>
      <c r="CI54" s="265"/>
      <c r="CJ54" s="279"/>
    </row>
    <row r="55" spans="2:88" ht="21" customHeight="1" thickTop="1">
      <c r="B55" s="431">
        <v>2</v>
      </c>
      <c r="C55" s="263">
        <v>13.782</v>
      </c>
      <c r="D55" s="264">
        <v>55</v>
      </c>
      <c r="E55" s="265">
        <f>C55+D55*0.001</f>
        <v>13.837</v>
      </c>
      <c r="F55" s="266" t="s">
        <v>34</v>
      </c>
      <c r="G55" s="171"/>
      <c r="H55" s="433">
        <v>4</v>
      </c>
      <c r="I55" s="123">
        <v>13.84</v>
      </c>
      <c r="J55" s="269" t="s">
        <v>34</v>
      </c>
      <c r="K55" s="171"/>
      <c r="L55" s="433">
        <v>9</v>
      </c>
      <c r="M55" s="123">
        <v>13.957</v>
      </c>
      <c r="N55" s="270" t="s">
        <v>34</v>
      </c>
      <c r="O55" s="258"/>
      <c r="P55" s="148"/>
      <c r="T55" s="250"/>
      <c r="U55" s="251"/>
      <c r="V55" s="251"/>
      <c r="W55" s="251"/>
      <c r="X55" s="280" t="s">
        <v>39</v>
      </c>
      <c r="Y55" s="281"/>
      <c r="Z55" s="282"/>
      <c r="AA55" s="282"/>
      <c r="AB55" s="254"/>
      <c r="AC55" s="132"/>
      <c r="AD55" s="10"/>
      <c r="AF55" s="432">
        <v>12</v>
      </c>
      <c r="AG55" s="265">
        <v>14.174</v>
      </c>
      <c r="AH55" s="264">
        <v>-40</v>
      </c>
      <c r="AI55" s="265">
        <f>AG55+AH55*0.001</f>
        <v>14.134</v>
      </c>
      <c r="AJ55" s="274" t="s">
        <v>89</v>
      </c>
      <c r="AK55" s="223" t="s">
        <v>90</v>
      </c>
      <c r="AL55" s="148"/>
      <c r="AM55" s="4"/>
      <c r="AN55" s="284"/>
      <c r="AO55" s="4"/>
      <c r="AP55" s="284"/>
      <c r="AQ55" s="276"/>
      <c r="AZ55" s="277"/>
      <c r="BA55" s="258"/>
      <c r="BB55" s="257"/>
      <c r="BC55" s="258"/>
      <c r="BD55" s="148"/>
      <c r="BE55" s="278"/>
      <c r="BF55" s="277"/>
      <c r="BH55" s="277"/>
      <c r="BI55" s="258"/>
      <c r="BJ55" s="257"/>
      <c r="BK55" s="258"/>
      <c r="BP55" s="285"/>
      <c r="BQ55" s="11"/>
      <c r="BR55" s="11"/>
      <c r="BS55" s="286" t="s">
        <v>91</v>
      </c>
      <c r="BT55" s="11"/>
      <c r="BU55" s="11"/>
      <c r="BV55" s="287"/>
      <c r="BX55" s="271" t="s">
        <v>92</v>
      </c>
      <c r="BY55" s="123">
        <v>14.442</v>
      </c>
      <c r="BZ55" s="269" t="s">
        <v>34</v>
      </c>
      <c r="CA55" s="12"/>
      <c r="CB55" s="433">
        <v>21</v>
      </c>
      <c r="CC55" s="123">
        <v>14.777</v>
      </c>
      <c r="CD55" s="269" t="s">
        <v>34</v>
      </c>
      <c r="CE55" s="171"/>
      <c r="CF55" s="436">
        <v>23</v>
      </c>
      <c r="CG55" s="263">
        <v>14.859</v>
      </c>
      <c r="CH55" s="264">
        <v>51</v>
      </c>
      <c r="CI55" s="265">
        <f>CG55+CH55*0.001</f>
        <v>14.91</v>
      </c>
      <c r="CJ55" s="279" t="s">
        <v>34</v>
      </c>
    </row>
    <row r="56" spans="2:88" ht="21" customHeight="1" thickBot="1">
      <c r="B56" s="431"/>
      <c r="C56" s="263"/>
      <c r="D56" s="264"/>
      <c r="E56" s="265">
        <f>C56+D56*0.001</f>
        <v>0</v>
      </c>
      <c r="F56" s="266"/>
      <c r="G56" s="171"/>
      <c r="H56" s="433">
        <v>5</v>
      </c>
      <c r="I56" s="123">
        <v>13.856</v>
      </c>
      <c r="J56" s="269" t="s">
        <v>34</v>
      </c>
      <c r="K56" s="267"/>
      <c r="L56" s="434" t="s">
        <v>71</v>
      </c>
      <c r="M56" s="457">
        <v>14.011</v>
      </c>
      <c r="N56" s="270" t="s">
        <v>34</v>
      </c>
      <c r="O56" s="258"/>
      <c r="P56" s="148"/>
      <c r="T56" s="271"/>
      <c r="U56" s="123"/>
      <c r="V56" s="272"/>
      <c r="W56" s="273"/>
      <c r="X56" s="274"/>
      <c r="Y56" s="275"/>
      <c r="Z56" s="9"/>
      <c r="AA56" s="4"/>
      <c r="AB56" s="74"/>
      <c r="AC56" s="132"/>
      <c r="AD56" s="10"/>
      <c r="AF56" s="432">
        <v>13</v>
      </c>
      <c r="AG56" s="265">
        <v>14.226</v>
      </c>
      <c r="AH56" s="264">
        <v>40</v>
      </c>
      <c r="AI56" s="265">
        <f>AG56+AH56*0.001</f>
        <v>14.266</v>
      </c>
      <c r="AJ56" s="274" t="s">
        <v>89</v>
      </c>
      <c r="AK56" s="158" t="s">
        <v>93</v>
      </c>
      <c r="AL56" s="148"/>
      <c r="AM56" s="4"/>
      <c r="AN56" s="148"/>
      <c r="AO56" s="4"/>
      <c r="AP56" s="148"/>
      <c r="AQ56" s="276"/>
      <c r="AZ56" s="277"/>
      <c r="BA56" s="258"/>
      <c r="BB56" s="257"/>
      <c r="BC56" s="258"/>
      <c r="BD56" s="148"/>
      <c r="BE56" s="278"/>
      <c r="BF56" s="148"/>
      <c r="BH56" s="277"/>
      <c r="BI56" s="258"/>
      <c r="BJ56" s="257"/>
      <c r="BK56" s="258"/>
      <c r="BP56" s="289"/>
      <c r="BQ56" s="290" t="s">
        <v>94</v>
      </c>
      <c r="BR56" s="291"/>
      <c r="BS56" s="292" t="s">
        <v>95</v>
      </c>
      <c r="BT56" s="293"/>
      <c r="BU56" s="290" t="s">
        <v>96</v>
      </c>
      <c r="BV56" s="294"/>
      <c r="BX56" s="435">
        <v>18</v>
      </c>
      <c r="BY56" s="123">
        <v>14.511</v>
      </c>
      <c r="BZ56" s="269" t="s">
        <v>34</v>
      </c>
      <c r="CA56" s="12"/>
      <c r="CB56" s="268"/>
      <c r="CC56" s="123"/>
      <c r="CD56" s="269"/>
      <c r="CE56" s="171"/>
      <c r="CF56" s="288"/>
      <c r="CG56" s="263"/>
      <c r="CH56" s="264"/>
      <c r="CI56" s="265">
        <f>CG56+CH56*0.001</f>
        <v>0</v>
      </c>
      <c r="CJ56" s="279"/>
    </row>
    <row r="57" spans="2:88" ht="21" customHeight="1" thickTop="1">
      <c r="B57" s="432">
        <v>901</v>
      </c>
      <c r="C57" s="265">
        <v>13.801</v>
      </c>
      <c r="D57" s="264"/>
      <c r="E57" s="265"/>
      <c r="F57" s="266" t="s">
        <v>99</v>
      </c>
      <c r="G57" s="171"/>
      <c r="H57" s="433">
        <v>6</v>
      </c>
      <c r="I57" s="123">
        <v>13.859</v>
      </c>
      <c r="J57" s="269" t="s">
        <v>34</v>
      </c>
      <c r="K57" s="171"/>
      <c r="L57" s="434">
        <v>10</v>
      </c>
      <c r="M57" s="265">
        <v>13.97</v>
      </c>
      <c r="N57" s="270" t="s">
        <v>34</v>
      </c>
      <c r="O57" s="258"/>
      <c r="P57" s="148"/>
      <c r="T57" s="283" t="s">
        <v>97</v>
      </c>
      <c r="U57" s="265">
        <v>13.97</v>
      </c>
      <c r="V57" s="264">
        <v>37</v>
      </c>
      <c r="W57" s="265">
        <f>U57+V57*0.001</f>
        <v>14.007000000000001</v>
      </c>
      <c r="X57" s="274" t="s">
        <v>34</v>
      </c>
      <c r="Y57" s="223" t="s">
        <v>147</v>
      </c>
      <c r="Z57" s="148"/>
      <c r="AA57" s="4"/>
      <c r="AB57" s="296"/>
      <c r="AC57" s="132"/>
      <c r="AE57" s="277"/>
      <c r="AF57" s="435">
        <v>14</v>
      </c>
      <c r="AG57" s="123">
        <v>14.289</v>
      </c>
      <c r="AH57" s="264">
        <v>-40</v>
      </c>
      <c r="AI57" s="265">
        <f>AG57+AH57*0.001</f>
        <v>14.249</v>
      </c>
      <c r="AJ57" s="274" t="s">
        <v>89</v>
      </c>
      <c r="AK57" s="158" t="s">
        <v>98</v>
      </c>
      <c r="AL57" s="148"/>
      <c r="AM57" s="4"/>
      <c r="AN57" s="148"/>
      <c r="AO57" s="4"/>
      <c r="AP57" s="148"/>
      <c r="AQ57" s="276"/>
      <c r="AZ57" s="277"/>
      <c r="BA57" s="258"/>
      <c r="BB57" s="257"/>
      <c r="BC57" s="258"/>
      <c r="BD57" s="148"/>
      <c r="BE57" s="278"/>
      <c r="BF57" s="148"/>
      <c r="BH57" s="277"/>
      <c r="BI57" s="258"/>
      <c r="BJ57" s="257"/>
      <c r="BK57" s="258"/>
      <c r="BP57" s="297"/>
      <c r="BQ57" s="7"/>
      <c r="BR57" s="298"/>
      <c r="BS57" s="298"/>
      <c r="BT57" s="7"/>
      <c r="BU57" s="7"/>
      <c r="BV57" s="299"/>
      <c r="BX57" s="435">
        <v>19</v>
      </c>
      <c r="BY57" s="123">
        <v>14.761</v>
      </c>
      <c r="BZ57" s="269" t="s">
        <v>34</v>
      </c>
      <c r="CA57" s="12"/>
      <c r="CB57" s="433">
        <v>22</v>
      </c>
      <c r="CC57" s="123">
        <v>14.853</v>
      </c>
      <c r="CD57" s="269" t="s">
        <v>34</v>
      </c>
      <c r="CE57" s="171"/>
      <c r="CF57" s="436">
        <v>24</v>
      </c>
      <c r="CG57" s="263">
        <v>14.935</v>
      </c>
      <c r="CH57" s="264">
        <v>-51</v>
      </c>
      <c r="CI57" s="265">
        <f>CG57+CH57*0.001</f>
        <v>14.884</v>
      </c>
      <c r="CJ57" s="279" t="s">
        <v>34</v>
      </c>
    </row>
    <row r="58" spans="2:88" ht="21" customHeight="1">
      <c r="B58" s="432"/>
      <c r="C58" s="265"/>
      <c r="D58" s="264"/>
      <c r="E58" s="265"/>
      <c r="F58" s="266"/>
      <c r="G58" s="171"/>
      <c r="H58" s="433">
        <v>7</v>
      </c>
      <c r="I58" s="123">
        <v>13.89</v>
      </c>
      <c r="J58" s="269" t="s">
        <v>34</v>
      </c>
      <c r="K58" s="171"/>
      <c r="L58" s="434">
        <v>11</v>
      </c>
      <c r="M58" s="265">
        <v>14</v>
      </c>
      <c r="N58" s="270" t="s">
        <v>34</v>
      </c>
      <c r="O58" s="258"/>
      <c r="P58" s="148"/>
      <c r="T58" s="432">
        <v>11</v>
      </c>
      <c r="U58" s="265">
        <v>14</v>
      </c>
      <c r="V58" s="264">
        <v>40</v>
      </c>
      <c r="W58" s="265">
        <f>U58+V58*0.001</f>
        <v>14.04</v>
      </c>
      <c r="X58" s="274" t="s">
        <v>34</v>
      </c>
      <c r="Y58" s="223" t="s">
        <v>100</v>
      </c>
      <c r="Z58" s="148"/>
      <c r="AA58" s="4"/>
      <c r="AB58" s="262"/>
      <c r="AC58" s="132"/>
      <c r="AE58" s="277"/>
      <c r="AF58" s="283" t="s">
        <v>23</v>
      </c>
      <c r="AG58" s="457">
        <v>14.505</v>
      </c>
      <c r="AH58" s="264">
        <v>-37</v>
      </c>
      <c r="AI58" s="265">
        <f>AG58+AH58*0.001</f>
        <v>14.468</v>
      </c>
      <c r="AJ58" s="274" t="s">
        <v>89</v>
      </c>
      <c r="AK58" s="223" t="s">
        <v>101</v>
      </c>
      <c r="AL58" s="148"/>
      <c r="AM58" s="4"/>
      <c r="AN58" s="148"/>
      <c r="AO58" s="4"/>
      <c r="AP58" s="148"/>
      <c r="AQ58" s="276"/>
      <c r="AZ58" s="277"/>
      <c r="BA58" s="258"/>
      <c r="BB58" s="257"/>
      <c r="BC58" s="258"/>
      <c r="BD58" s="148"/>
      <c r="BE58" s="278"/>
      <c r="BF58" s="148"/>
      <c r="BH58" s="277"/>
      <c r="BI58" s="258"/>
      <c r="BJ58" s="257"/>
      <c r="BK58" s="258"/>
      <c r="BP58" s="297"/>
      <c r="BQ58" s="108" t="s">
        <v>102</v>
      </c>
      <c r="BR58" s="298"/>
      <c r="BS58" s="300" t="s">
        <v>103</v>
      </c>
      <c r="BT58" s="7"/>
      <c r="BU58" s="108" t="s">
        <v>104</v>
      </c>
      <c r="BV58" s="299"/>
      <c r="BX58" s="435">
        <v>20</v>
      </c>
      <c r="BY58" s="123">
        <v>14.761</v>
      </c>
      <c r="BZ58" s="269" t="s">
        <v>34</v>
      </c>
      <c r="CA58" s="12"/>
      <c r="CB58" s="295"/>
      <c r="CC58" s="265"/>
      <c r="CD58" s="269"/>
      <c r="CE58" s="171"/>
      <c r="CF58" s="288"/>
      <c r="CG58" s="263"/>
      <c r="CH58" s="264"/>
      <c r="CI58" s="265"/>
      <c r="CJ58" s="279"/>
    </row>
    <row r="59" spans="2:88" ht="18" customHeight="1" thickBot="1">
      <c r="B59" s="301"/>
      <c r="C59" s="302"/>
      <c r="D59" s="303"/>
      <c r="E59" s="303"/>
      <c r="F59" s="304"/>
      <c r="G59" s="194"/>
      <c r="H59" s="458"/>
      <c r="I59" s="459"/>
      <c r="J59" s="306"/>
      <c r="K59" s="194"/>
      <c r="L59" s="305"/>
      <c r="M59" s="302"/>
      <c r="N59" s="307"/>
      <c r="O59" s="148"/>
      <c r="P59" s="148"/>
      <c r="T59" s="308"/>
      <c r="U59" s="309"/>
      <c r="V59" s="310"/>
      <c r="W59" s="311"/>
      <c r="X59" s="312"/>
      <c r="Y59" s="313"/>
      <c r="Z59" s="314"/>
      <c r="AA59" s="314"/>
      <c r="AB59" s="315"/>
      <c r="AC59" s="132"/>
      <c r="AF59" s="308"/>
      <c r="AG59" s="309"/>
      <c r="AH59" s="310"/>
      <c r="AI59" s="311"/>
      <c r="AJ59" s="312"/>
      <c r="AK59" s="313"/>
      <c r="AL59" s="314"/>
      <c r="AM59" s="314"/>
      <c r="AN59" s="314"/>
      <c r="AO59" s="314"/>
      <c r="AP59" s="314"/>
      <c r="AQ59" s="315"/>
      <c r="AZ59" s="255"/>
      <c r="BA59" s="256"/>
      <c r="BB59" s="257"/>
      <c r="BC59" s="258"/>
      <c r="BD59" s="148"/>
      <c r="BE59" s="259"/>
      <c r="BF59" s="132"/>
      <c r="BI59" s="316"/>
      <c r="BJ59" s="148"/>
      <c r="BK59" s="148"/>
      <c r="BP59" s="134"/>
      <c r="BQ59" s="13"/>
      <c r="BR59" s="137"/>
      <c r="BS59" s="317"/>
      <c r="BT59" s="13"/>
      <c r="BU59" s="318"/>
      <c r="BV59" s="319"/>
      <c r="BX59" s="301"/>
      <c r="BY59" s="302"/>
      <c r="BZ59" s="306"/>
      <c r="CA59" s="320"/>
      <c r="CB59" s="305"/>
      <c r="CC59" s="302"/>
      <c r="CD59" s="306"/>
      <c r="CE59" s="194"/>
      <c r="CF59" s="305"/>
      <c r="CG59" s="302"/>
      <c r="CH59" s="303"/>
      <c r="CI59" s="303"/>
      <c r="CJ59" s="321"/>
    </row>
    <row r="60" spans="16:60" ht="12.75" customHeight="1"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D60" s="276"/>
      <c r="AE60" s="461"/>
      <c r="BG60" s="276"/>
      <c r="BH60" s="461"/>
    </row>
    <row r="61" spans="16:54" ht="12.75" customHeight="1"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E61" s="4"/>
      <c r="AF61" s="4"/>
      <c r="AG61" s="4"/>
      <c r="AH61" s="4"/>
      <c r="AI61" s="4"/>
      <c r="AJ61" s="4"/>
      <c r="AK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0:44" s="2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2"/>
      <c r="CE63" s="2"/>
      <c r="CF63" s="2"/>
      <c r="CG63" s="2"/>
      <c r="CH63" s="2"/>
    </row>
    <row r="64" spans="82:86" ht="12.75">
      <c r="CD64" s="2"/>
      <c r="CE64" s="2"/>
      <c r="CF64" s="2"/>
      <c r="CG64" s="2"/>
      <c r="CH64" s="2"/>
    </row>
    <row r="65" spans="82:86" ht="12.75">
      <c r="CD65" s="2"/>
      <c r="CE65" s="2"/>
      <c r="CF65" s="2"/>
      <c r="CG65" s="2"/>
      <c r="CH65" s="2"/>
    </row>
    <row r="66" spans="82:86" ht="12.75">
      <c r="CD66" s="2"/>
      <c r="CE66" s="2"/>
      <c r="CF66" s="2"/>
      <c r="CG66" s="2"/>
      <c r="CH66" s="2"/>
    </row>
    <row r="67" spans="82:86" ht="12.75">
      <c r="CD67" s="2"/>
      <c r="CE67" s="2"/>
      <c r="CF67" s="2"/>
      <c r="CG67" s="2"/>
      <c r="CH67" s="2"/>
    </row>
  </sheetData>
  <sheetProtection password="E5AD" sheet="1" objects="1" scenarios="1"/>
  <mergeCells count="1">
    <mergeCell ref="Q22:R22"/>
  </mergeCells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38571" r:id="rId1"/>
    <oleObject progId="Paint.Picture" shapeId="65146625" r:id="rId2"/>
    <oleObject progId="Paint.Picture" shapeId="6516080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Informatika</cp:lastModifiedBy>
  <cp:lastPrinted>2014-05-29T11:57:15Z</cp:lastPrinted>
  <dcterms:created xsi:type="dcterms:W3CDTF">2001-08-07T08:45:17Z</dcterms:created>
  <dcterms:modified xsi:type="dcterms:W3CDTF">2014-06-11T12:18:44Z</dcterms:modified>
  <cp:category/>
  <cp:version/>
  <cp:contentType/>
  <cp:contentStatus/>
</cp:coreProperties>
</file>