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raha-Braník" sheetId="2" r:id="rId2"/>
    <sheet name="titul-výhled" sheetId="3" r:id="rId3"/>
    <sheet name="Praha-Braník-výhled" sheetId="4" r:id="rId4"/>
  </sheets>
  <definedNames/>
  <calcPr fullCalcOnLoad="1"/>
</workbook>
</file>

<file path=xl/sharedStrings.xml><?xml version="1.0" encoding="utf-8"?>
<sst xmlns="http://schemas.openxmlformats.org/spreadsheetml/2006/main" count="362" uniqueCount="166">
  <si>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</si>
  <si>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</si>
  <si>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</si>
  <si>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</si>
  <si>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</si>
  <si>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</si>
  <si>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</si>
  <si>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</si>
  <si>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</si>
  <si>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</si>
  <si>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</si>
  <si>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</si>
  <si>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</si>
  <si>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</si>
  <si>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</si>
  <si>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</si>
  <si>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</si>
  <si>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</si>
  <si>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</si>
  <si>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</si>
  <si>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</si>
  <si>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</si>
  <si>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</si>
  <si>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</si>
  <si>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</si>
  <si>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</si>
  <si>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</si>
  <si>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</si>
  <si>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</si>
  <si>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</si>
  <si>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</si>
  <si>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</si>
  <si>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</si>
  <si>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</si>
  <si>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</si>
  <si>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</si>
  <si>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</si>
  <si>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</si>
  <si>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</si>
  <si>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</si>
  <si>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</si>
  <si>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</si>
  <si>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</si>
  <si>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</si>
  <si>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</si>
  <si>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</si>
  <si>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</si>
  <si>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</si>
  <si>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</si>
  <si>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</si>
  <si>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</si>
  <si>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</si>
  <si>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</si>
  <si>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</si>
  <si>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</si>
  <si>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</si>
  <si>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</si>
  <si>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č. I,  úrovňové, vnější</t>
  </si>
  <si>
    <t>S 3</t>
  </si>
  <si>
    <t>( bez návěstního bodu )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</si>
  <si>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</si>
  <si>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</si>
  <si>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</si>
  <si>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</si>
  <si>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</si>
  <si>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KANGO</t>
  </si>
  <si>
    <t>Vk 2</t>
  </si>
  <si>
    <t>S 2</t>
  </si>
  <si>
    <t>L 2</t>
  </si>
  <si>
    <t>523 A</t>
  </si>
  <si>
    <t>Km  8,816</t>
  </si>
  <si>
    <t>č. II,  úrovňové, jednostranné</t>
  </si>
  <si>
    <t>přístup po přechodu v km 8,756</t>
  </si>
  <si>
    <t>přístup od VB</t>
  </si>
  <si>
    <t>Poznámka: zobrazeno v měřítku od v.č.1 po v.č.6</t>
  </si>
  <si>
    <t>III.  /  2015</t>
  </si>
  <si>
    <t>Směr  :  Praha - Krč</t>
  </si>
  <si>
    <t>Směr  :  Praha - Modřany</t>
  </si>
  <si>
    <t>poznámka</t>
  </si>
  <si>
    <t>Obvod  posunu</t>
  </si>
  <si>
    <t>ručně</t>
  </si>
  <si>
    <t xml:space="preserve">  odtlačný KVZ, klíč je držen v kontrolním zámku Vk 2</t>
  </si>
  <si>
    <t xml:space="preserve">  kontrolní VZ, klíč Vk2/4t/4 je držen v EZ v kolejišti</t>
  </si>
  <si>
    <t xml:space="preserve">  výkolejkový zámek, klíč Vk1 je držen v EZ/PSt.1 v kolejišti</t>
  </si>
  <si>
    <t>PSt.1</t>
  </si>
  <si>
    <t>EZ</t>
  </si>
  <si>
    <t>( Vk 1 )</t>
  </si>
  <si>
    <t>směr Praha-Modřany</t>
  </si>
  <si>
    <t>směr Praha-Krč</t>
  </si>
  <si>
    <t>přechod v km 8,756</t>
  </si>
  <si>
    <t>Upozornění !</t>
  </si>
  <si>
    <t>Uvedená data jsou zpracována podle projektové dokumentace,</t>
  </si>
  <si>
    <t>při skutečné realizaci mohou být některé polohy mírně upraveny.</t>
  </si>
  <si>
    <t>Výpravčí  -  1</t>
  </si>
  <si>
    <t>Obvod  výpravčího</t>
  </si>
  <si>
    <t>Telefonické  dorozumívání</t>
  </si>
  <si>
    <t>Kód : 1</t>
  </si>
  <si>
    <t>provoz podle SŽDC D1</t>
  </si>
  <si>
    <t>výpravčí</t>
  </si>
  <si>
    <t>00</t>
  </si>
  <si>
    <t>vždy</t>
  </si>
  <si>
    <t>doplněno DOZ pro ovládání ŽST Praha-Modřany</t>
  </si>
  <si>
    <t>TEST A</t>
  </si>
  <si>
    <t>2. kategorie</t>
  </si>
  <si>
    <t>Kód :  9</t>
  </si>
  <si>
    <t>závislá stavědla St.II a St.III</t>
  </si>
  <si>
    <t>St. II</t>
  </si>
  <si>
    <t>St. III</t>
  </si>
  <si>
    <t>8,960</t>
  </si>
  <si>
    <t>8,530</t>
  </si>
  <si>
    <t>Výprava vlaků s přepravou cestujících návěstí Odjezd</t>
  </si>
  <si>
    <t>Staniční dozorce  -  1*)</t>
  </si>
  <si>
    <t>* ) = obsazení v době stanovené rozvrhem služby. V době nepřítomnosti přebírá jeho povinnosti výpravčí.</t>
  </si>
  <si>
    <t>staniční dozorce *) / výpravčí</t>
  </si>
  <si>
    <t>zast. - 40 / 00</t>
  </si>
  <si>
    <t>proj. - 00</t>
  </si>
  <si>
    <t>č. II,  úrovňové, jednostranné vnitřní</t>
  </si>
  <si>
    <t>směr Praha-Modřany a Praha-Krč</t>
  </si>
  <si>
    <t>konstrukce Tischer</t>
  </si>
  <si>
    <t>č. III,  úrovňové, jednostranné vnitřní</t>
  </si>
  <si>
    <t>N č.2 a č.3 je konstrukce sypané</t>
  </si>
  <si>
    <t>č. I,  úrovňové, jednostranné vnitřní</t>
  </si>
  <si>
    <t>přístup na všechna N je po přechodech - viz.schéma</t>
  </si>
  <si>
    <r>
      <t xml:space="preserve">Výpravčí  -  1 </t>
    </r>
    <r>
      <rPr>
        <sz val="14"/>
        <rFont val="Arial CE"/>
        <family val="0"/>
      </rPr>
      <t>(dálkově ovládá ŽST Praha-Modřany )</t>
    </r>
  </si>
  <si>
    <t>Odjezdová - skupinová</t>
  </si>
  <si>
    <t xml:space="preserve">Obvod  výpravčího </t>
  </si>
  <si>
    <t>Automatické  hradlo  -  DTS*)</t>
  </si>
  <si>
    <t>DTS*) = dispečerský traťový souhlas</t>
  </si>
  <si>
    <t>Stanice  bez</t>
  </si>
  <si>
    <t>SM</t>
  </si>
  <si>
    <t>seřaďovacích</t>
  </si>
  <si>
    <t>LK</t>
  </si>
  <si>
    <t>návěstidel</t>
  </si>
  <si>
    <t>I. / 2015</t>
  </si>
  <si>
    <t>30 / 00</t>
  </si>
  <si>
    <t>Poznámka: zobrazeno v měřítku od zarážedla k.č.3a po zarážedlo k.č.7</t>
  </si>
  <si>
    <t>Vk 4</t>
  </si>
  <si>
    <t>přechod v km 8,820</t>
  </si>
  <si>
    <t>přechod v km 8,785</t>
  </si>
  <si>
    <t>přechod v km 8,747</t>
  </si>
  <si>
    <t>( Vk1 )</t>
  </si>
  <si>
    <t>EZ 2</t>
  </si>
  <si>
    <t>EZ 3</t>
  </si>
  <si>
    <t>t.č.mimo provoz - není ÚP, zákaz jízdy drážních vozidel</t>
  </si>
  <si>
    <t>Vlečka č: V1309</t>
  </si>
  <si>
    <t>EZ 4</t>
  </si>
  <si>
    <t>EZ 1</t>
  </si>
  <si>
    <t>Vlečka č: V1012</t>
  </si>
  <si>
    <t>( Vk3/5 )</t>
  </si>
  <si>
    <t>Vk 3</t>
  </si>
  <si>
    <t>Obvod  St. II</t>
  </si>
  <si>
    <t>při jízdě do odbočky - rychlost 40 km/h</t>
  </si>
  <si>
    <t>Obvod  St. III</t>
  </si>
  <si>
    <t xml:space="preserve">  odtlačný VZ do přímého směru, klíč je držen v ÚZ na St.II</t>
  </si>
  <si>
    <t xml:space="preserve">  výměnový zámek, klíč je držen v kontrolním zámku v.č.8</t>
  </si>
  <si>
    <t xml:space="preserve">  výměnový zámek do obou směrů, klíč je držen v ÚZ na St.II</t>
  </si>
  <si>
    <t xml:space="preserve">  výkolejkový zámek, klíč je držen v EZ v kolejišti</t>
  </si>
  <si>
    <t xml:space="preserve">  výměnový zámek do obou směrů, klíč je držen v ÚZ na St.III</t>
  </si>
  <si>
    <t xml:space="preserve">  výměnový zámek,</t>
  </si>
  <si>
    <t xml:space="preserve">  výměnový zámek, klíč je držen ve výkolejkovém zámku Vk3</t>
  </si>
  <si>
    <t>Zabezpečovací zařízení neumožňuje současné vlakové cesty</t>
  </si>
  <si>
    <t xml:space="preserve">  OKVZ do přímého směru, klíč 8t/8/6 je držen v ÚZ na St.III</t>
  </si>
  <si>
    <t xml:space="preserve">  klíč je držen v kontrolním výkolejkovém zámku Vk 4</t>
  </si>
  <si>
    <t>vyjma současných odjezdů</t>
  </si>
  <si>
    <t xml:space="preserve">  odtlačný VZ do přímého směru, klíč je držen v ÚZ na St.III</t>
  </si>
  <si>
    <t xml:space="preserve">  kontrolní VZ, klíč Vk4/10 je držen v ÚZ na St.III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</si>
</sst>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4"/>
      <name val="Arial CE"/>
      <family val="2"/>
    </font>
    <font>
      <b/>
      <sz val="10"/>
      <name val="Arial CE"/>
      <family val="0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2"/>
    </font>
    <font>
      <u val="single"/>
      <sz val="12"/>
      <name val="Arial CYR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1"/>
      <color indexed="14"/>
      <name val="Arial"/>
      <family val="2"/>
    </font>
    <font>
      <i/>
      <sz val="11"/>
      <name val="Arial CE"/>
      <family val="2"/>
    </font>
    <font>
      <sz val="11"/>
      <name val="Times New Roman"/>
      <family val="1"/>
    </font>
    <font>
      <b/>
      <sz val="18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6" xfId="39" applyFont="1" applyFill="1" applyBorder="1" applyAlignment="1">
      <alignment vertical="center"/>
    </xf>
    <xf numFmtId="44" fontId="2" fillId="34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8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49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9" fillId="0" borderId="6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35" borderId="33" xfId="0" applyFill="1" applyBorder="1" applyAlignment="1">
      <alignment/>
    </xf>
    <xf numFmtId="0" fontId="0" fillId="0" borderId="7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29" fillId="0" borderId="78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8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164" fontId="0" fillId="0" borderId="0" xfId="48" applyNumberFormat="1" applyFont="1" applyAlignment="1">
      <alignment horizontal="right"/>
      <protection/>
    </xf>
    <xf numFmtId="164" fontId="41" fillId="0" borderId="0" xfId="0" applyNumberFormat="1" applyFont="1" applyFill="1" applyBorder="1" applyAlignment="1">
      <alignment horizontal="right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43" fillId="0" borderId="39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0" fillId="0" borderId="50" xfId="49" applyFont="1" applyFill="1" applyBorder="1" applyAlignment="1">
      <alignment horizontal="center"/>
      <protection/>
    </xf>
    <xf numFmtId="0" fontId="4" fillId="0" borderId="50" xfId="49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top"/>
      <protection/>
    </xf>
    <xf numFmtId="0" fontId="43" fillId="0" borderId="36" xfId="49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10" fillId="37" borderId="44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10" fillId="37" borderId="6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centerContinuous" vertical="center"/>
    </xf>
    <xf numFmtId="0" fontId="2" fillId="34" borderId="82" xfId="0" applyFont="1" applyFill="1" applyBorder="1" applyAlignment="1">
      <alignment horizontal="centerContinuous" vertical="center"/>
    </xf>
    <xf numFmtId="44" fontId="2" fillId="34" borderId="66" xfId="39" applyFont="1" applyFill="1" applyBorder="1" applyAlignment="1">
      <alignment vertical="center"/>
    </xf>
    <xf numFmtId="0" fontId="0" fillId="34" borderId="68" xfId="0" applyFont="1" applyFill="1" applyBorder="1" applyAlignment="1">
      <alignment vertical="center"/>
    </xf>
    <xf numFmtId="44" fontId="2" fillId="34" borderId="66" xfId="39" applyFont="1" applyFill="1" applyBorder="1" applyAlignment="1">
      <alignment horizontal="centerContinuous" vertical="center"/>
    </xf>
    <xf numFmtId="44" fontId="2" fillId="34" borderId="68" xfId="39" applyFont="1" applyFill="1" applyBorder="1" applyAlignment="1">
      <alignment horizontal="centerContinuous" vertical="center"/>
    </xf>
    <xf numFmtId="44" fontId="2" fillId="34" borderId="67" xfId="39" applyFont="1" applyFill="1" applyBorder="1" applyAlignment="1">
      <alignment horizontal="centerContinuous" vertical="center"/>
    </xf>
    <xf numFmtId="0" fontId="12" fillId="34" borderId="66" xfId="0" applyFont="1" applyFill="1" applyBorder="1" applyAlignment="1">
      <alignment vertical="center"/>
    </xf>
    <xf numFmtId="0" fontId="12" fillId="34" borderId="66" xfId="0" applyFont="1" applyFill="1" applyBorder="1" applyAlignment="1">
      <alignment horizontal="centerContinuous" vertical="center"/>
    </xf>
    <xf numFmtId="0" fontId="12" fillId="34" borderId="8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13" fillId="0" borderId="0" xfId="49" applyFont="1" applyFill="1" applyBorder="1" applyAlignment="1">
      <alignment horizontal="left" vertical="center"/>
      <protection/>
    </xf>
    <xf numFmtId="0" fontId="14" fillId="0" borderId="0" xfId="49" applyFont="1" applyFill="1" applyBorder="1" applyAlignment="1">
      <alignment horizontal="left" vertical="center"/>
      <protection/>
    </xf>
    <xf numFmtId="49" fontId="15" fillId="0" borderId="0" xfId="49" applyNumberFormat="1" applyFont="1" applyFill="1" applyBorder="1" applyAlignment="1">
      <alignment horizontal="centerContinuous" vertical="center"/>
      <protection/>
    </xf>
    <xf numFmtId="0" fontId="14" fillId="0" borderId="0" xfId="49" applyFont="1" applyFill="1" applyBorder="1" applyAlignment="1">
      <alignment horizontal="right" vertical="center"/>
      <protection/>
    </xf>
    <xf numFmtId="0" fontId="13" fillId="0" borderId="0" xfId="49" applyFont="1" applyFill="1" applyBorder="1" applyAlignment="1">
      <alignment horizontal="right" vertical="center"/>
      <protection/>
    </xf>
    <xf numFmtId="0" fontId="12" fillId="34" borderId="82" xfId="0" applyFont="1" applyFill="1" applyBorder="1" applyAlignment="1">
      <alignment horizontal="centerContinuous" vertical="center"/>
    </xf>
    <xf numFmtId="0" fontId="12" fillId="34" borderId="68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vertical="center"/>
    </xf>
    <xf numFmtId="0" fontId="2" fillId="34" borderId="67" xfId="0" applyFont="1" applyFill="1" applyBorder="1" applyAlignment="1">
      <alignment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Continuous" vertical="center"/>
    </xf>
    <xf numFmtId="0" fontId="2" fillId="34" borderId="83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47" fillId="0" borderId="84" xfId="0" applyFont="1" applyBorder="1" applyAlignment="1">
      <alignment horizontal="centerContinuous" vertical="center"/>
    </xf>
    <xf numFmtId="164" fontId="0" fillId="0" borderId="32" xfId="0" applyNumberFormat="1" applyFont="1" applyBorder="1" applyAlignment="1">
      <alignment horizontal="centerContinuous" vertical="center"/>
    </xf>
    <xf numFmtId="0" fontId="47" fillId="0" borderId="33" xfId="0" applyFont="1" applyBorder="1" applyAlignment="1">
      <alignment horizontal="centerContinuous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49" applyFont="1" applyFill="1" applyBorder="1" applyAlignment="1">
      <alignment/>
      <protection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0" fontId="17" fillId="0" borderId="0" xfId="49" applyFont="1" applyFill="1" applyBorder="1" applyAlignment="1">
      <alignment/>
      <protection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5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13" xfId="0" applyNumberFormat="1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2" fillId="0" borderId="0" xfId="49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0" fontId="0" fillId="0" borderId="0" xfId="49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20" xfId="0" applyBorder="1" applyAlignment="1">
      <alignment/>
    </xf>
    <xf numFmtId="0" fontId="0" fillId="0" borderId="0" xfId="49" applyFont="1" applyFill="1" applyBorder="1" applyAlignment="1">
      <alignment/>
      <protection/>
    </xf>
    <xf numFmtId="0" fontId="3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53" fillId="0" borderId="0" xfId="0" applyFont="1" applyAlignment="1">
      <alignment horizontal="center" vertical="top"/>
    </xf>
    <xf numFmtId="164" fontId="54" fillId="0" borderId="0" xfId="0" applyNumberFormat="1" applyFont="1" applyFill="1" applyBorder="1" applyAlignment="1">
      <alignment horizontal="left"/>
    </xf>
    <xf numFmtId="164" fontId="5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 applyFont="1" applyAlignment="1">
      <alignment textRotation="90"/>
    </xf>
    <xf numFmtId="164" fontId="0" fillId="0" borderId="0" xfId="48" applyNumberFormat="1" applyFont="1" applyAlignment="1">
      <alignment horizontal="center" vertical="top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164" fontId="46" fillId="0" borderId="0" xfId="48" applyNumberFormat="1" applyFont="1" applyAlignment="1">
      <alignment horizontal="center"/>
      <protection/>
    </xf>
    <xf numFmtId="0" fontId="3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5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37" fillId="0" borderId="0" xfId="0" applyFont="1" applyBorder="1" applyAlignment="1">
      <alignment horizontal="right" vertical="top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49" fontId="0" fillId="0" borderId="0" xfId="48" applyNumberFormat="1" applyFont="1" applyAlignment="1">
      <alignment horizontal="center" vertical="top"/>
      <protection/>
    </xf>
    <xf numFmtId="0" fontId="40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49" fontId="0" fillId="0" borderId="0" xfId="48" applyNumberFormat="1" applyFont="1" applyAlignment="1">
      <alignment vertical="top"/>
      <protection/>
    </xf>
    <xf numFmtId="0" fontId="53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4" fillId="35" borderId="8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Continuous" vertical="center"/>
      <protection/>
    </xf>
    <xf numFmtId="0" fontId="0" fillId="0" borderId="0" xfId="49" applyFont="1" applyFill="1" applyBorder="1" applyAlignment="1">
      <alignment vertical="center"/>
      <protection/>
    </xf>
    <xf numFmtId="0" fontId="31" fillId="0" borderId="78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65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vertical="center"/>
      <protection/>
    </xf>
    <xf numFmtId="164" fontId="0" fillId="0" borderId="0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" fontId="0" fillId="0" borderId="0" xfId="49" applyNumberFormat="1" applyFont="1" applyFill="1" applyBorder="1" applyAlignment="1">
      <alignment vertical="center"/>
      <protection/>
    </xf>
    <xf numFmtId="164" fontId="0" fillId="0" borderId="34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49" fontId="58" fillId="0" borderId="0" xfId="49" applyNumberFormat="1" applyFont="1" applyFill="1" applyBorder="1" applyAlignment="1">
      <alignment horizontal="center" vertical="center"/>
      <protection/>
    </xf>
    <xf numFmtId="164" fontId="14" fillId="0" borderId="0" xfId="49" applyNumberFormat="1" applyFont="1" applyFill="1" applyBorder="1" applyAlignment="1">
      <alignment horizontal="centerContinuous" vertical="center"/>
      <protection/>
    </xf>
    <xf numFmtId="1" fontId="14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9" fontId="59" fillId="0" borderId="0" xfId="49" applyNumberFormat="1" applyFont="1" applyFill="1" applyBorder="1" applyAlignment="1">
      <alignment horizontal="center" vertical="center"/>
      <protection/>
    </xf>
    <xf numFmtId="164" fontId="60" fillId="0" borderId="0" xfId="49" applyNumberFormat="1" applyFont="1" applyFill="1" applyBorder="1" applyAlignment="1">
      <alignment horizontal="centerContinuous" vertical="center"/>
      <protection/>
    </xf>
    <xf numFmtId="1" fontId="60" fillId="0" borderId="0" xfId="49" applyNumberFormat="1" applyFont="1" applyFill="1" applyBorder="1" applyAlignment="1">
      <alignment horizontal="center" vertical="center"/>
      <protection/>
    </xf>
    <xf numFmtId="49" fontId="27" fillId="0" borderId="41" xfId="0" applyNumberFormat="1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52" xfId="49" applyFont="1" applyBorder="1" applyAlignment="1">
      <alignment horizontal="center" vertical="center"/>
      <protection/>
    </xf>
    <xf numFmtId="0" fontId="0" fillId="0" borderId="36" xfId="49" applyFont="1" applyBorder="1" applyAlignment="1">
      <alignment horizontal="center" vertical="center"/>
      <protection/>
    </xf>
    <xf numFmtId="0" fontId="0" fillId="0" borderId="5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8" xfId="49" applyFont="1" applyFill="1" applyBorder="1" applyAlignment="1">
      <alignment horizontal="center" vertical="center"/>
      <protection/>
    </xf>
    <xf numFmtId="0" fontId="4" fillId="36" borderId="89" xfId="49" applyFont="1" applyFill="1" applyBorder="1" applyAlignment="1">
      <alignment horizontal="center" vertical="center"/>
      <protection/>
    </xf>
    <xf numFmtId="0" fontId="4" fillId="36" borderId="90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44" fillId="34" borderId="68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Braník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20</xdr:row>
      <xdr:rowOff>0</xdr:rowOff>
    </xdr:from>
    <xdr:to>
      <xdr:col>50</xdr:col>
      <xdr:colOff>238125</xdr:colOff>
      <xdr:row>28</xdr:row>
      <xdr:rowOff>76200</xdr:rowOff>
    </xdr:to>
    <xdr:sp>
      <xdr:nvSpPr>
        <xdr:cNvPr id="1" name="Rectangle 1" descr="Vodorovné cihly"/>
        <xdr:cNvSpPr>
          <a:spLocks/>
        </xdr:cNvSpPr>
      </xdr:nvSpPr>
      <xdr:spPr>
        <a:xfrm>
          <a:off x="37128450" y="5505450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54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219950"/>
          <a:ext cx="38938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27</xdr:row>
      <xdr:rowOff>114300</xdr:rowOff>
    </xdr:from>
    <xdr:to>
      <xdr:col>67</xdr:col>
      <xdr:colOff>266700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0938450" y="7219950"/>
          <a:ext cx="9182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Braník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55</xdr:col>
      <xdr:colOff>0</xdr:colOff>
      <xdr:row>28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99669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0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14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14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15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16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83" name="Line 183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85" name="Line 185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87" name="Line 187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89" name="Line 189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91" name="Line 191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93" name="Line 193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9525</xdr:rowOff>
    </xdr:from>
    <xdr:to>
      <xdr:col>84</xdr:col>
      <xdr:colOff>9525</xdr:colOff>
      <xdr:row>21</xdr:row>
      <xdr:rowOff>9525</xdr:rowOff>
    </xdr:to>
    <xdr:sp>
      <xdr:nvSpPr>
        <xdr:cNvPr id="197" name="Line 197"/>
        <xdr:cNvSpPr>
          <a:spLocks/>
        </xdr:cNvSpPr>
      </xdr:nvSpPr>
      <xdr:spPr>
        <a:xfrm flipH="1">
          <a:off x="617315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1" name="Line 201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3" name="Line 203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5" name="Line 205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7" name="Line 207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9" name="Line 209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11" name="Line 211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13" name="Line 213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21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21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21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221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223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22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22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22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23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23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23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237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239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24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24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24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24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24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25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253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255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25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25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26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31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31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31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3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3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3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3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3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9" name="Line 329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1" name="Line 331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3" name="Line 333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5" name="Line 335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7" name="Line 337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9" name="Line 339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1" name="Line 341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3" name="Line 343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114300</xdr:rowOff>
    </xdr:from>
    <xdr:to>
      <xdr:col>70</xdr:col>
      <xdr:colOff>504825</xdr:colOff>
      <xdr:row>24</xdr:row>
      <xdr:rowOff>114300</xdr:rowOff>
    </xdr:to>
    <xdr:sp>
      <xdr:nvSpPr>
        <xdr:cNvPr id="344" name="Line 344"/>
        <xdr:cNvSpPr>
          <a:spLocks/>
        </xdr:cNvSpPr>
      </xdr:nvSpPr>
      <xdr:spPr>
        <a:xfrm flipV="1">
          <a:off x="40938450" y="6534150"/>
          <a:ext cx="1142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114300</xdr:rowOff>
    </xdr:from>
    <xdr:to>
      <xdr:col>54</xdr:col>
      <xdr:colOff>0</xdr:colOff>
      <xdr:row>24</xdr:row>
      <xdr:rowOff>114300</xdr:rowOff>
    </xdr:to>
    <xdr:sp>
      <xdr:nvSpPr>
        <xdr:cNvPr id="345" name="Line 345"/>
        <xdr:cNvSpPr>
          <a:spLocks/>
        </xdr:cNvSpPr>
      </xdr:nvSpPr>
      <xdr:spPr>
        <a:xfrm flipV="1">
          <a:off x="23812500" y="6534150"/>
          <a:ext cx="1615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399669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577977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6" name="Line 55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8" name="Line 55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0" name="Line 56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2" name="Line 56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4" name="Line 56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6" name="Line 56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8" name="Line 56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0" name="Line 57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2" name="Line 57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4" name="Line 57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6" name="Line 57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8" name="Line 57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0" name="Line 58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2" name="Line 58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4" name="Line 5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6" name="Line 5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6" name="Line 596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8" name="Line 59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0" name="Line 60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2" name="Line 602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4" name="Line 604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6" name="Line 606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8" name="Line 60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0" name="Line 61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587597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4" name="Line 764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6" name="Line 766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8" name="Line 768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0" name="Line 770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2" name="Line 772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4" name="Line 774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6" name="Line 776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8" name="Line 778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361950</xdr:colOff>
      <xdr:row>16</xdr:row>
      <xdr:rowOff>190500</xdr:rowOff>
    </xdr:from>
    <xdr:to>
      <xdr:col>51</xdr:col>
      <xdr:colOff>142875</xdr:colOff>
      <xdr:row>18</xdr:row>
      <xdr:rowOff>190500</xdr:rowOff>
    </xdr:to>
    <xdr:pic>
      <xdr:nvPicPr>
        <xdr:cNvPr id="77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42700" y="47815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780" name="Oval 780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5" name="Line 8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6" name="Line 8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7" name="Line 8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64" name="Line 864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67</xdr:col>
      <xdr:colOff>266700</xdr:colOff>
      <xdr:row>24</xdr:row>
      <xdr:rowOff>114300</xdr:rowOff>
    </xdr:to>
    <xdr:sp>
      <xdr:nvSpPr>
        <xdr:cNvPr id="871" name="Line 871"/>
        <xdr:cNvSpPr>
          <a:spLocks/>
        </xdr:cNvSpPr>
      </xdr:nvSpPr>
      <xdr:spPr>
        <a:xfrm>
          <a:off x="46405800" y="5848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878" name="text 55"/>
        <xdr:cNvSpPr txBox="1">
          <a:spLocks noChangeArrowheads="1"/>
        </xdr:cNvSpPr>
      </xdr:nvSpPr>
      <xdr:spPr>
        <a:xfrm>
          <a:off x="94297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879" name="text 55"/>
        <xdr:cNvSpPr txBox="1">
          <a:spLocks noChangeArrowheads="1"/>
        </xdr:cNvSpPr>
      </xdr:nvSpPr>
      <xdr:spPr>
        <a:xfrm>
          <a:off x="483679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6" name="Line 8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8" name="Line 8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8" name="Line 9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19" name="Line 9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0" name="Line 9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1" name="Line 9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2" name="Line 9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3" name="Line 9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4" name="Line 9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5" name="Line 9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6" name="Line 9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7" name="Line 9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8" name="Line 9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9" name="Line 9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0" name="Line 9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1" name="Line 9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2" name="Line 9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3" name="Line 9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4" name="Line 9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85" name="Line 9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0" name="Line 10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1" name="Line 10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2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3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4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5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6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0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114300</xdr:rowOff>
    </xdr:from>
    <xdr:to>
      <xdr:col>62</xdr:col>
      <xdr:colOff>495300</xdr:colOff>
      <xdr:row>21</xdr:row>
      <xdr:rowOff>114300</xdr:rowOff>
    </xdr:to>
    <xdr:sp>
      <xdr:nvSpPr>
        <xdr:cNvPr id="1024" name="Line 1024"/>
        <xdr:cNvSpPr>
          <a:spLocks/>
        </xdr:cNvSpPr>
      </xdr:nvSpPr>
      <xdr:spPr>
        <a:xfrm flipV="1">
          <a:off x="40938450" y="58483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781050</xdr:colOff>
      <xdr:row>21</xdr:row>
      <xdr:rowOff>114300</xdr:rowOff>
    </xdr:from>
    <xdr:to>
      <xdr:col>54</xdr:col>
      <xdr:colOff>0</xdr:colOff>
      <xdr:row>21</xdr:row>
      <xdr:rowOff>114300</xdr:rowOff>
    </xdr:to>
    <xdr:sp>
      <xdr:nvSpPr>
        <xdr:cNvPr id="1025" name="Line 1025"/>
        <xdr:cNvSpPr>
          <a:spLocks/>
        </xdr:cNvSpPr>
      </xdr:nvSpPr>
      <xdr:spPr>
        <a:xfrm flipV="1">
          <a:off x="30041850" y="58483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1026" name="text 7166"/>
        <xdr:cNvSpPr txBox="1">
          <a:spLocks noChangeArrowheads="1"/>
        </xdr:cNvSpPr>
      </xdr:nvSpPr>
      <xdr:spPr>
        <a:xfrm>
          <a:off x="399669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27" name="Line 1027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28" name="Line 1028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29" name="Line 1029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0" name="Line 1030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1" name="Line 1031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2" name="Line 1032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3" name="Line 1033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34" name="Line 1034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35" name="Line 1035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36" name="Line 1036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37" name="Line 103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38" name="Line 1038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39" name="Line 1039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0" name="Line 1040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1" name="Line 1041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2" name="Line 1042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114300</xdr:rowOff>
    </xdr:from>
    <xdr:to>
      <xdr:col>32</xdr:col>
      <xdr:colOff>495300</xdr:colOff>
      <xdr:row>24</xdr:row>
      <xdr:rowOff>114300</xdr:rowOff>
    </xdr:to>
    <xdr:sp>
      <xdr:nvSpPr>
        <xdr:cNvPr id="1043" name="Line 1043"/>
        <xdr:cNvSpPr>
          <a:spLocks/>
        </xdr:cNvSpPr>
      </xdr:nvSpPr>
      <xdr:spPr>
        <a:xfrm flipV="1">
          <a:off x="5981700" y="65341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24</xdr:row>
      <xdr:rowOff>0</xdr:rowOff>
    </xdr:from>
    <xdr:ext cx="552450" cy="228600"/>
    <xdr:sp>
      <xdr:nvSpPr>
        <xdr:cNvPr id="1044" name="text 7125"/>
        <xdr:cNvSpPr txBox="1">
          <a:spLocks noChangeArrowheads="1"/>
        </xdr:cNvSpPr>
      </xdr:nvSpPr>
      <xdr:spPr>
        <a:xfrm>
          <a:off x="8686800" y="64198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5" name="Line 1045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6" name="Line 1046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7" name="Line 104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8" name="Line 1048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49" name="Line 1049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0" name="Line 1050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1" name="Line 1051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52" name="Line 1052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733425</xdr:colOff>
      <xdr:row>18</xdr:row>
      <xdr:rowOff>114300</xdr:rowOff>
    </xdr:from>
    <xdr:to>
      <xdr:col>80</xdr:col>
      <xdr:colOff>504825</xdr:colOff>
      <xdr:row>18</xdr:row>
      <xdr:rowOff>114300</xdr:rowOff>
    </xdr:to>
    <xdr:sp>
      <xdr:nvSpPr>
        <xdr:cNvPr id="1053" name="Line 1053"/>
        <xdr:cNvSpPr>
          <a:spLocks/>
        </xdr:cNvSpPr>
      </xdr:nvSpPr>
      <xdr:spPr>
        <a:xfrm flipV="1">
          <a:off x="57045225" y="51625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54" name="Line 1054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55" name="Line 1055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56" name="Line 1056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57" name="Line 1057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58" name="Line 1058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59" name="Line 1059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0" name="Line 1060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061" name="Line 1061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62" name="Line 1062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63" name="Line 1063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64" name="Line 1064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65" name="Line 1065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66" name="Line 1066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67" name="Line 1067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68" name="Line 1068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069" name="Line 1069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34</xdr:row>
      <xdr:rowOff>9525</xdr:rowOff>
    </xdr:from>
    <xdr:to>
      <xdr:col>53</xdr:col>
      <xdr:colOff>9525</xdr:colOff>
      <xdr:row>34</xdr:row>
      <xdr:rowOff>9525</xdr:rowOff>
    </xdr:to>
    <xdr:sp>
      <xdr:nvSpPr>
        <xdr:cNvPr id="1070" name="Line 1070"/>
        <xdr:cNvSpPr>
          <a:spLocks/>
        </xdr:cNvSpPr>
      </xdr:nvSpPr>
      <xdr:spPr>
        <a:xfrm flipH="1">
          <a:off x="384810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34</xdr:row>
      <xdr:rowOff>9525</xdr:rowOff>
    </xdr:from>
    <xdr:to>
      <xdr:col>53</xdr:col>
      <xdr:colOff>9525</xdr:colOff>
      <xdr:row>34</xdr:row>
      <xdr:rowOff>9525</xdr:rowOff>
    </xdr:to>
    <xdr:sp>
      <xdr:nvSpPr>
        <xdr:cNvPr id="1071" name="Line 1071"/>
        <xdr:cNvSpPr>
          <a:spLocks/>
        </xdr:cNvSpPr>
      </xdr:nvSpPr>
      <xdr:spPr>
        <a:xfrm flipH="1">
          <a:off x="384810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34</xdr:row>
      <xdr:rowOff>9525</xdr:rowOff>
    </xdr:from>
    <xdr:to>
      <xdr:col>53</xdr:col>
      <xdr:colOff>9525</xdr:colOff>
      <xdr:row>34</xdr:row>
      <xdr:rowOff>9525</xdr:rowOff>
    </xdr:to>
    <xdr:sp>
      <xdr:nvSpPr>
        <xdr:cNvPr id="1072" name="Line 1072"/>
        <xdr:cNvSpPr>
          <a:spLocks/>
        </xdr:cNvSpPr>
      </xdr:nvSpPr>
      <xdr:spPr>
        <a:xfrm flipH="1">
          <a:off x="384810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34</xdr:row>
      <xdr:rowOff>9525</xdr:rowOff>
    </xdr:from>
    <xdr:to>
      <xdr:col>53</xdr:col>
      <xdr:colOff>9525</xdr:colOff>
      <xdr:row>34</xdr:row>
      <xdr:rowOff>9525</xdr:rowOff>
    </xdr:to>
    <xdr:sp>
      <xdr:nvSpPr>
        <xdr:cNvPr id="1073" name="Line 1073"/>
        <xdr:cNvSpPr>
          <a:spLocks/>
        </xdr:cNvSpPr>
      </xdr:nvSpPr>
      <xdr:spPr>
        <a:xfrm flipH="1">
          <a:off x="384810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34</xdr:row>
      <xdr:rowOff>9525</xdr:rowOff>
    </xdr:from>
    <xdr:to>
      <xdr:col>53</xdr:col>
      <xdr:colOff>9525</xdr:colOff>
      <xdr:row>34</xdr:row>
      <xdr:rowOff>9525</xdr:rowOff>
    </xdr:to>
    <xdr:sp>
      <xdr:nvSpPr>
        <xdr:cNvPr id="1074" name="Line 1074"/>
        <xdr:cNvSpPr>
          <a:spLocks/>
        </xdr:cNvSpPr>
      </xdr:nvSpPr>
      <xdr:spPr>
        <a:xfrm flipH="1">
          <a:off x="384810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34</xdr:row>
      <xdr:rowOff>9525</xdr:rowOff>
    </xdr:from>
    <xdr:to>
      <xdr:col>53</xdr:col>
      <xdr:colOff>9525</xdr:colOff>
      <xdr:row>34</xdr:row>
      <xdr:rowOff>9525</xdr:rowOff>
    </xdr:to>
    <xdr:sp>
      <xdr:nvSpPr>
        <xdr:cNvPr id="1075" name="Line 1075"/>
        <xdr:cNvSpPr>
          <a:spLocks/>
        </xdr:cNvSpPr>
      </xdr:nvSpPr>
      <xdr:spPr>
        <a:xfrm flipH="1">
          <a:off x="384810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34</xdr:row>
      <xdr:rowOff>9525</xdr:rowOff>
    </xdr:from>
    <xdr:to>
      <xdr:col>53</xdr:col>
      <xdr:colOff>9525</xdr:colOff>
      <xdr:row>34</xdr:row>
      <xdr:rowOff>9525</xdr:rowOff>
    </xdr:to>
    <xdr:sp>
      <xdr:nvSpPr>
        <xdr:cNvPr id="1076" name="Line 1076"/>
        <xdr:cNvSpPr>
          <a:spLocks/>
        </xdr:cNvSpPr>
      </xdr:nvSpPr>
      <xdr:spPr>
        <a:xfrm flipH="1">
          <a:off x="384810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34</xdr:row>
      <xdr:rowOff>9525</xdr:rowOff>
    </xdr:from>
    <xdr:to>
      <xdr:col>53</xdr:col>
      <xdr:colOff>9525</xdr:colOff>
      <xdr:row>34</xdr:row>
      <xdr:rowOff>9525</xdr:rowOff>
    </xdr:to>
    <xdr:sp>
      <xdr:nvSpPr>
        <xdr:cNvPr id="1077" name="Line 1077"/>
        <xdr:cNvSpPr>
          <a:spLocks/>
        </xdr:cNvSpPr>
      </xdr:nvSpPr>
      <xdr:spPr>
        <a:xfrm flipH="1">
          <a:off x="38481000" y="8715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28</xdr:row>
      <xdr:rowOff>57150</xdr:rowOff>
    </xdr:from>
    <xdr:to>
      <xdr:col>6</xdr:col>
      <xdr:colOff>885825</xdr:colOff>
      <xdr:row>28</xdr:row>
      <xdr:rowOff>171450</xdr:rowOff>
    </xdr:to>
    <xdr:grpSp>
      <xdr:nvGrpSpPr>
        <xdr:cNvPr id="1078" name="Group 1078"/>
        <xdr:cNvGrpSpPr>
          <a:grpSpLocks noChangeAspect="1"/>
        </xdr:cNvGrpSpPr>
      </xdr:nvGrpSpPr>
      <xdr:grpSpPr>
        <a:xfrm>
          <a:off x="405765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79" name="Line 10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10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10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10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0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10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10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22</xdr:row>
      <xdr:rowOff>219075</xdr:rowOff>
    </xdr:from>
    <xdr:to>
      <xdr:col>32</xdr:col>
      <xdr:colOff>647700</xdr:colOff>
      <xdr:row>24</xdr:row>
      <xdr:rowOff>114300</xdr:rowOff>
    </xdr:to>
    <xdr:grpSp>
      <xdr:nvGrpSpPr>
        <xdr:cNvPr id="1086" name="Group 1086"/>
        <xdr:cNvGrpSpPr>
          <a:grpSpLocks noChangeAspect="1"/>
        </xdr:cNvGrpSpPr>
      </xdr:nvGrpSpPr>
      <xdr:grpSpPr>
        <a:xfrm>
          <a:off x="236601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7" name="Line 10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10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89" name="Line 1089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0" name="Line 1090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1" name="Line 1091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2" name="Line 1092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3" name="Line 1093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4" name="Line 1094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5" name="Line 1095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096" name="Line 1096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32</xdr:col>
      <xdr:colOff>495300</xdr:colOff>
      <xdr:row>27</xdr:row>
      <xdr:rowOff>114300</xdr:rowOff>
    </xdr:to>
    <xdr:sp>
      <xdr:nvSpPr>
        <xdr:cNvPr id="1097" name="Line 1097"/>
        <xdr:cNvSpPr>
          <a:spLocks/>
        </xdr:cNvSpPr>
      </xdr:nvSpPr>
      <xdr:spPr>
        <a:xfrm flipV="1">
          <a:off x="1861185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98" name="Line 109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99" name="Line 1099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00" name="Line 110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01" name="Line 1101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02" name="Line 110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03" name="Line 1103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31</xdr:row>
      <xdr:rowOff>9525</xdr:rowOff>
    </xdr:from>
    <xdr:to>
      <xdr:col>25</xdr:col>
      <xdr:colOff>371475</xdr:colOff>
      <xdr:row>33</xdr:row>
      <xdr:rowOff>0</xdr:rowOff>
    </xdr:to>
    <xdr:grpSp>
      <xdr:nvGrpSpPr>
        <xdr:cNvPr id="1104" name="Group 1104"/>
        <xdr:cNvGrpSpPr>
          <a:grpSpLocks noChangeAspect="1"/>
        </xdr:cNvGrpSpPr>
      </xdr:nvGrpSpPr>
      <xdr:grpSpPr>
        <a:xfrm>
          <a:off x="1849755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05" name="Line 11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Line 11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Line 11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AutoShape 11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09" name="Line 1110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10" name="Line 1111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11" name="Line 1112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12" name="Line 1113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13" name="Line 1114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114" name="Line 1115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342900</xdr:colOff>
      <xdr:row>33</xdr:row>
      <xdr:rowOff>66675</xdr:rowOff>
    </xdr:from>
    <xdr:to>
      <xdr:col>52</xdr:col>
      <xdr:colOff>695325</xdr:colOff>
      <xdr:row>33</xdr:row>
      <xdr:rowOff>200025</xdr:rowOff>
    </xdr:to>
    <xdr:sp>
      <xdr:nvSpPr>
        <xdr:cNvPr id="1115" name="kreslení 427"/>
        <xdr:cNvSpPr>
          <a:spLocks/>
        </xdr:cNvSpPr>
      </xdr:nvSpPr>
      <xdr:spPr>
        <a:xfrm>
          <a:off x="38823900" y="85439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70</xdr:col>
      <xdr:colOff>495300</xdr:colOff>
      <xdr:row>27</xdr:row>
      <xdr:rowOff>114300</xdr:rowOff>
    </xdr:to>
    <xdr:sp>
      <xdr:nvSpPr>
        <xdr:cNvPr id="1116" name="Line 1117"/>
        <xdr:cNvSpPr>
          <a:spLocks/>
        </xdr:cNvSpPr>
      </xdr:nvSpPr>
      <xdr:spPr>
        <a:xfrm flipH="1">
          <a:off x="50120550" y="653415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18</xdr:row>
      <xdr:rowOff>0</xdr:rowOff>
    </xdr:from>
    <xdr:ext cx="552450" cy="228600"/>
    <xdr:sp>
      <xdr:nvSpPr>
        <xdr:cNvPr id="1117" name="text 7125"/>
        <xdr:cNvSpPr txBox="1">
          <a:spLocks noChangeArrowheads="1"/>
        </xdr:cNvSpPr>
      </xdr:nvSpPr>
      <xdr:spPr>
        <a:xfrm>
          <a:off x="58026300" y="50482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18" name="Line 1119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19" name="Line 1120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0" name="Line 1121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1" name="Line 1122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2" name="Line 1123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3" name="Line 1124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4" name="Line 1125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5" name="Line 1126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6" name="Line 1127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7" name="Line 1128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8" name="Line 1129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29" name="Line 1130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30" name="Line 1131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1131" name="Line 1132"/>
        <xdr:cNvSpPr>
          <a:spLocks/>
        </xdr:cNvSpPr>
      </xdr:nvSpPr>
      <xdr:spPr>
        <a:xfrm flipH="1">
          <a:off x="39443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32" name="Line 1134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33" name="Line 1135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34" name="Line 1136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35" name="Line 1137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36" name="Line 1138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37" name="Line 1139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38" name="Line 1140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39" name="Line 1141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40" name="Line 1142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41" name="Line 1143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42" name="Line 1144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43" name="Line 1145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44" name="Line 1146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33</xdr:row>
      <xdr:rowOff>19050</xdr:rowOff>
    </xdr:from>
    <xdr:to>
      <xdr:col>49</xdr:col>
      <xdr:colOff>504825</xdr:colOff>
      <xdr:row>33</xdr:row>
      <xdr:rowOff>19050</xdr:rowOff>
    </xdr:to>
    <xdr:sp>
      <xdr:nvSpPr>
        <xdr:cNvPr id="1145" name="Line 1147"/>
        <xdr:cNvSpPr>
          <a:spLocks/>
        </xdr:cNvSpPr>
      </xdr:nvSpPr>
      <xdr:spPr>
        <a:xfrm flipH="1">
          <a:off x="364712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485775</xdr:colOff>
      <xdr:row>15</xdr:row>
      <xdr:rowOff>9525</xdr:rowOff>
    </xdr:from>
    <xdr:to>
      <xdr:col>73</xdr:col>
      <xdr:colOff>485775</xdr:colOff>
      <xdr:row>27</xdr:row>
      <xdr:rowOff>9525</xdr:rowOff>
    </xdr:to>
    <xdr:sp>
      <xdr:nvSpPr>
        <xdr:cNvPr id="1146" name="Line 1148"/>
        <xdr:cNvSpPr>
          <a:spLocks/>
        </xdr:cNvSpPr>
      </xdr:nvSpPr>
      <xdr:spPr>
        <a:xfrm>
          <a:off x="54797325" y="4371975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47" name="Line 114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48" name="Line 115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49" name="Line 115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0" name="Line 115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1" name="Line 115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2" name="Line 115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3" name="Line 115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4" name="Line 115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5" name="Line 115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6" name="Line 115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7" name="Line 115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8" name="Line 116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59" name="Line 116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0" name="Line 116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1" name="Line 116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2" name="Line 116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3" name="Line 116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4" name="Line 116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5" name="Line 116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6" name="Line 116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7" name="Line 116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8" name="Line 117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69" name="Line 117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0" name="Line 117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1" name="Line 117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2" name="Line 117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3" name="Line 117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4" name="Line 11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5" name="Line 11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6" name="Line 11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7" name="Line 11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8" name="Line 11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79" name="Line 11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0" name="Line 11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1" name="Line 11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2" name="Line 11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3" name="Line 11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4" name="Line 11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5" name="Line 11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86" name="Line 11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30</xdr:row>
      <xdr:rowOff>114300</xdr:rowOff>
    </xdr:from>
    <xdr:to>
      <xdr:col>61</xdr:col>
      <xdr:colOff>266700</xdr:colOff>
      <xdr:row>30</xdr:row>
      <xdr:rowOff>114300</xdr:rowOff>
    </xdr:to>
    <xdr:sp>
      <xdr:nvSpPr>
        <xdr:cNvPr id="1187" name="Line 1189"/>
        <xdr:cNvSpPr>
          <a:spLocks/>
        </xdr:cNvSpPr>
      </xdr:nvSpPr>
      <xdr:spPr>
        <a:xfrm flipV="1">
          <a:off x="40938450" y="79057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30</xdr:row>
      <xdr:rowOff>114300</xdr:rowOff>
    </xdr:from>
    <xdr:to>
      <xdr:col>54</xdr:col>
      <xdr:colOff>0</xdr:colOff>
      <xdr:row>30</xdr:row>
      <xdr:rowOff>114300</xdr:rowOff>
    </xdr:to>
    <xdr:sp>
      <xdr:nvSpPr>
        <xdr:cNvPr id="1188" name="Line 1190"/>
        <xdr:cNvSpPr>
          <a:spLocks/>
        </xdr:cNvSpPr>
      </xdr:nvSpPr>
      <xdr:spPr>
        <a:xfrm flipV="1">
          <a:off x="34213800" y="7905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30</xdr:row>
      <xdr:rowOff>0</xdr:rowOff>
    </xdr:from>
    <xdr:ext cx="971550" cy="228600"/>
    <xdr:sp>
      <xdr:nvSpPr>
        <xdr:cNvPr id="1189" name="text 7166"/>
        <xdr:cNvSpPr txBox="1">
          <a:spLocks noChangeArrowheads="1"/>
        </xdr:cNvSpPr>
      </xdr:nvSpPr>
      <xdr:spPr>
        <a:xfrm>
          <a:off x="399669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26</xdr:col>
      <xdr:colOff>257175</xdr:colOff>
      <xdr:row>32</xdr:row>
      <xdr:rowOff>9525</xdr:rowOff>
    </xdr:from>
    <xdr:to>
      <xdr:col>26</xdr:col>
      <xdr:colOff>695325</xdr:colOff>
      <xdr:row>33</xdr:row>
      <xdr:rowOff>0</xdr:rowOff>
    </xdr:to>
    <xdr:grpSp>
      <xdr:nvGrpSpPr>
        <xdr:cNvPr id="1190" name="Group 1192"/>
        <xdr:cNvGrpSpPr>
          <a:grpSpLocks/>
        </xdr:cNvGrpSpPr>
      </xdr:nvGrpSpPr>
      <xdr:grpSpPr>
        <a:xfrm>
          <a:off x="19116675" y="8258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91" name="Line 11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11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1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114300</xdr:rowOff>
    </xdr:from>
    <xdr:to>
      <xdr:col>25</xdr:col>
      <xdr:colOff>419100</xdr:colOff>
      <xdr:row>29</xdr:row>
      <xdr:rowOff>28575</xdr:rowOff>
    </xdr:to>
    <xdr:grpSp>
      <xdr:nvGrpSpPr>
        <xdr:cNvPr id="1194" name="Group 1196"/>
        <xdr:cNvGrpSpPr>
          <a:grpSpLocks noChangeAspect="1"/>
        </xdr:cNvGrpSpPr>
      </xdr:nvGrpSpPr>
      <xdr:grpSpPr>
        <a:xfrm>
          <a:off x="184499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5" name="Line 11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1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1197" name="Group 1199"/>
        <xdr:cNvGrpSpPr>
          <a:grpSpLocks noChangeAspect="1"/>
        </xdr:cNvGrpSpPr>
      </xdr:nvGrpSpPr>
      <xdr:grpSpPr>
        <a:xfrm>
          <a:off x="251460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8" name="Line 12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2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27</xdr:row>
      <xdr:rowOff>114300</xdr:rowOff>
    </xdr:from>
    <xdr:to>
      <xdr:col>40</xdr:col>
      <xdr:colOff>647700</xdr:colOff>
      <xdr:row>29</xdr:row>
      <xdr:rowOff>28575</xdr:rowOff>
    </xdr:to>
    <xdr:grpSp>
      <xdr:nvGrpSpPr>
        <xdr:cNvPr id="1200" name="Group 1202"/>
        <xdr:cNvGrpSpPr>
          <a:grpSpLocks noChangeAspect="1"/>
        </xdr:cNvGrpSpPr>
      </xdr:nvGrpSpPr>
      <xdr:grpSpPr>
        <a:xfrm>
          <a:off x="296037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1" name="Line 1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19</xdr:row>
      <xdr:rowOff>219075</xdr:rowOff>
    </xdr:from>
    <xdr:to>
      <xdr:col>62</xdr:col>
      <xdr:colOff>647700</xdr:colOff>
      <xdr:row>21</xdr:row>
      <xdr:rowOff>114300</xdr:rowOff>
    </xdr:to>
    <xdr:grpSp>
      <xdr:nvGrpSpPr>
        <xdr:cNvPr id="1203" name="Group 1205"/>
        <xdr:cNvGrpSpPr>
          <a:grpSpLocks noChangeAspect="1"/>
        </xdr:cNvGrpSpPr>
      </xdr:nvGrpSpPr>
      <xdr:grpSpPr>
        <a:xfrm>
          <a:off x="46253400" y="5495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4" name="Line 12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2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876300</xdr:colOff>
      <xdr:row>26</xdr:row>
      <xdr:rowOff>57150</xdr:rowOff>
    </xdr:from>
    <xdr:to>
      <xdr:col>21</xdr:col>
      <xdr:colOff>466725</xdr:colOff>
      <xdr:row>26</xdr:row>
      <xdr:rowOff>171450</xdr:rowOff>
    </xdr:to>
    <xdr:grpSp>
      <xdr:nvGrpSpPr>
        <xdr:cNvPr id="1206" name="Group 1208"/>
        <xdr:cNvGrpSpPr>
          <a:grpSpLocks/>
        </xdr:cNvGrpSpPr>
      </xdr:nvGrpSpPr>
      <xdr:grpSpPr>
        <a:xfrm>
          <a:off x="15278100" y="69342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1207" name="Line 1209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1210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1211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1212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1213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371475</xdr:colOff>
      <xdr:row>25</xdr:row>
      <xdr:rowOff>57150</xdr:rowOff>
    </xdr:from>
    <xdr:to>
      <xdr:col>74</xdr:col>
      <xdr:colOff>942975</xdr:colOff>
      <xdr:row>25</xdr:row>
      <xdr:rowOff>171450</xdr:rowOff>
    </xdr:to>
    <xdr:grpSp>
      <xdr:nvGrpSpPr>
        <xdr:cNvPr id="1212" name="Group 1214"/>
        <xdr:cNvGrpSpPr>
          <a:grpSpLocks/>
        </xdr:cNvGrpSpPr>
      </xdr:nvGrpSpPr>
      <xdr:grpSpPr>
        <a:xfrm>
          <a:off x="55197375" y="6705600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1213" name="Line 121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216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217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218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1219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30</xdr:row>
      <xdr:rowOff>114300</xdr:rowOff>
    </xdr:from>
    <xdr:to>
      <xdr:col>48</xdr:col>
      <xdr:colOff>647700</xdr:colOff>
      <xdr:row>32</xdr:row>
      <xdr:rowOff>28575</xdr:rowOff>
    </xdr:to>
    <xdr:grpSp>
      <xdr:nvGrpSpPr>
        <xdr:cNvPr id="1218" name="Group 1220"/>
        <xdr:cNvGrpSpPr>
          <a:grpSpLocks noChangeAspect="1"/>
        </xdr:cNvGrpSpPr>
      </xdr:nvGrpSpPr>
      <xdr:grpSpPr>
        <a:xfrm>
          <a:off x="358521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9" name="Line 12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12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914400</xdr:colOff>
      <xdr:row>23</xdr:row>
      <xdr:rowOff>171450</xdr:rowOff>
    </xdr:to>
    <xdr:grpSp>
      <xdr:nvGrpSpPr>
        <xdr:cNvPr id="1221" name="Group 1223"/>
        <xdr:cNvGrpSpPr>
          <a:grpSpLocks noChangeAspect="1"/>
        </xdr:cNvGrpSpPr>
      </xdr:nvGrpSpPr>
      <xdr:grpSpPr>
        <a:xfrm>
          <a:off x="6382702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22" name="Line 12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12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12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2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12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12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12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228600</xdr:colOff>
      <xdr:row>31</xdr:row>
      <xdr:rowOff>0</xdr:rowOff>
    </xdr:from>
    <xdr:to>
      <xdr:col>38</xdr:col>
      <xdr:colOff>742950</xdr:colOff>
      <xdr:row>32</xdr:row>
      <xdr:rowOff>0</xdr:rowOff>
    </xdr:to>
    <xdr:sp>
      <xdr:nvSpPr>
        <xdr:cNvPr id="1229" name="text 207"/>
        <xdr:cNvSpPr txBox="1">
          <a:spLocks noChangeArrowheads="1"/>
        </xdr:cNvSpPr>
      </xdr:nvSpPr>
      <xdr:spPr>
        <a:xfrm>
          <a:off x="28003500" y="8020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38</xdr:col>
      <xdr:colOff>466725</xdr:colOff>
      <xdr:row>22</xdr:row>
      <xdr:rowOff>76200</xdr:rowOff>
    </xdr:from>
    <xdr:to>
      <xdr:col>62</xdr:col>
      <xdr:colOff>0</xdr:colOff>
      <xdr:row>23</xdr:row>
      <xdr:rowOff>152400</xdr:rowOff>
    </xdr:to>
    <xdr:grpSp>
      <xdr:nvGrpSpPr>
        <xdr:cNvPr id="1230" name="Group 1232"/>
        <xdr:cNvGrpSpPr>
          <a:grpSpLocks/>
        </xdr:cNvGrpSpPr>
      </xdr:nvGrpSpPr>
      <xdr:grpSpPr>
        <a:xfrm>
          <a:off x="28241625" y="6038850"/>
          <a:ext cx="17668875" cy="304800"/>
          <a:chOff x="115" y="479"/>
          <a:chExt cx="1117" cy="40"/>
        </a:xfrm>
        <a:solidFill>
          <a:srgbClr val="FFFFFF"/>
        </a:solidFill>
      </xdr:grpSpPr>
      <xdr:sp>
        <xdr:nvSpPr>
          <xdr:cNvPr id="1231" name="Rectangle 123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123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12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12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12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12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12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12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12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228600</xdr:colOff>
      <xdr:row>25</xdr:row>
      <xdr:rowOff>76200</xdr:rowOff>
    </xdr:from>
    <xdr:to>
      <xdr:col>62</xdr:col>
      <xdr:colOff>504825</xdr:colOff>
      <xdr:row>26</xdr:row>
      <xdr:rowOff>152400</xdr:rowOff>
    </xdr:to>
    <xdr:grpSp>
      <xdr:nvGrpSpPr>
        <xdr:cNvPr id="1240" name="Group 1242"/>
        <xdr:cNvGrpSpPr>
          <a:grpSpLocks/>
        </xdr:cNvGrpSpPr>
      </xdr:nvGrpSpPr>
      <xdr:grpSpPr>
        <a:xfrm>
          <a:off x="34251900" y="6724650"/>
          <a:ext cx="12163425" cy="304800"/>
          <a:chOff x="115" y="479"/>
          <a:chExt cx="1117" cy="40"/>
        </a:xfrm>
        <a:solidFill>
          <a:srgbClr val="FFFFFF"/>
        </a:solidFill>
      </xdr:grpSpPr>
      <xdr:sp>
        <xdr:nvSpPr>
          <xdr:cNvPr id="1241" name="Rectangle 124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124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124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124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124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124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124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125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125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819150</xdr:colOff>
      <xdr:row>25</xdr:row>
      <xdr:rowOff>171450</xdr:rowOff>
    </xdr:from>
    <xdr:to>
      <xdr:col>30</xdr:col>
      <xdr:colOff>847725</xdr:colOff>
      <xdr:row>26</xdr:row>
      <xdr:rowOff>171450</xdr:rowOff>
    </xdr:to>
    <xdr:grpSp>
      <xdr:nvGrpSpPr>
        <xdr:cNvPr id="1250" name="Group 1252"/>
        <xdr:cNvGrpSpPr>
          <a:grpSpLocks/>
        </xdr:cNvGrpSpPr>
      </xdr:nvGrpSpPr>
      <xdr:grpSpPr>
        <a:xfrm>
          <a:off x="22650450" y="6819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51" name="Rectangle 12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12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12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409575</xdr:colOff>
      <xdr:row>24</xdr:row>
      <xdr:rowOff>209550</xdr:rowOff>
    </xdr:from>
    <xdr:to>
      <xdr:col>27</xdr:col>
      <xdr:colOff>438150</xdr:colOff>
      <xdr:row>25</xdr:row>
      <xdr:rowOff>209550</xdr:rowOff>
    </xdr:to>
    <xdr:grpSp>
      <xdr:nvGrpSpPr>
        <xdr:cNvPr id="1254" name="Group 1256"/>
        <xdr:cNvGrpSpPr>
          <a:grpSpLocks/>
        </xdr:cNvGrpSpPr>
      </xdr:nvGrpSpPr>
      <xdr:grpSpPr>
        <a:xfrm>
          <a:off x="20240625" y="6629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55" name="Rectangle 12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12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12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742950</xdr:colOff>
      <xdr:row>22</xdr:row>
      <xdr:rowOff>114300</xdr:rowOff>
    </xdr:from>
    <xdr:to>
      <xdr:col>38</xdr:col>
      <xdr:colOff>781050</xdr:colOff>
      <xdr:row>23</xdr:row>
      <xdr:rowOff>114300</xdr:rowOff>
    </xdr:to>
    <xdr:grpSp>
      <xdr:nvGrpSpPr>
        <xdr:cNvPr id="1258" name="Group 1260"/>
        <xdr:cNvGrpSpPr>
          <a:grpSpLocks/>
        </xdr:cNvGrpSpPr>
      </xdr:nvGrpSpPr>
      <xdr:grpSpPr>
        <a:xfrm>
          <a:off x="28517850" y="6076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59" name="Rectangle 12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12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12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57150</xdr:colOff>
      <xdr:row>28</xdr:row>
      <xdr:rowOff>47625</xdr:rowOff>
    </xdr:from>
    <xdr:to>
      <xdr:col>44</xdr:col>
      <xdr:colOff>95250</xdr:colOff>
      <xdr:row>29</xdr:row>
      <xdr:rowOff>47625</xdr:rowOff>
    </xdr:to>
    <xdr:grpSp>
      <xdr:nvGrpSpPr>
        <xdr:cNvPr id="1262" name="Group 1264"/>
        <xdr:cNvGrpSpPr>
          <a:grpSpLocks/>
        </xdr:cNvGrpSpPr>
      </xdr:nvGrpSpPr>
      <xdr:grpSpPr>
        <a:xfrm>
          <a:off x="32442150" y="7381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63" name="Rectangle 12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12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12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21</xdr:row>
      <xdr:rowOff>114300</xdr:rowOff>
    </xdr:from>
    <xdr:to>
      <xdr:col>71</xdr:col>
      <xdr:colOff>276225</xdr:colOff>
      <xdr:row>21</xdr:row>
      <xdr:rowOff>114300</xdr:rowOff>
    </xdr:to>
    <xdr:sp>
      <xdr:nvSpPr>
        <xdr:cNvPr id="1266" name="Line 1268"/>
        <xdr:cNvSpPr>
          <a:spLocks/>
        </xdr:cNvSpPr>
      </xdr:nvSpPr>
      <xdr:spPr>
        <a:xfrm flipV="1">
          <a:off x="46405800" y="58483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66675</xdr:colOff>
      <xdr:row>31</xdr:row>
      <xdr:rowOff>47625</xdr:rowOff>
    </xdr:from>
    <xdr:to>
      <xdr:col>52</xdr:col>
      <xdr:colOff>95250</xdr:colOff>
      <xdr:row>32</xdr:row>
      <xdr:rowOff>47625</xdr:rowOff>
    </xdr:to>
    <xdr:grpSp>
      <xdr:nvGrpSpPr>
        <xdr:cNvPr id="1267" name="Group 1269"/>
        <xdr:cNvGrpSpPr>
          <a:grpSpLocks/>
        </xdr:cNvGrpSpPr>
      </xdr:nvGrpSpPr>
      <xdr:grpSpPr>
        <a:xfrm>
          <a:off x="38547675" y="8067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68" name="Rectangle 12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12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12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33</xdr:row>
      <xdr:rowOff>114300</xdr:rowOff>
    </xdr:from>
    <xdr:to>
      <xdr:col>61</xdr:col>
      <xdr:colOff>352425</xdr:colOff>
      <xdr:row>33</xdr:row>
      <xdr:rowOff>114300</xdr:rowOff>
    </xdr:to>
    <xdr:sp>
      <xdr:nvSpPr>
        <xdr:cNvPr id="1271" name="Line 1273"/>
        <xdr:cNvSpPr>
          <a:spLocks/>
        </xdr:cNvSpPr>
      </xdr:nvSpPr>
      <xdr:spPr>
        <a:xfrm flipV="1">
          <a:off x="40443150" y="8591550"/>
          <a:ext cx="5305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1272" name="Group 1274"/>
        <xdr:cNvGrpSpPr>
          <a:grpSpLocks noChangeAspect="1"/>
        </xdr:cNvGrpSpPr>
      </xdr:nvGrpSpPr>
      <xdr:grpSpPr>
        <a:xfrm>
          <a:off x="499586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3" name="Line 12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2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27</xdr:row>
      <xdr:rowOff>114300</xdr:rowOff>
    </xdr:from>
    <xdr:to>
      <xdr:col>67</xdr:col>
      <xdr:colOff>419100</xdr:colOff>
      <xdr:row>29</xdr:row>
      <xdr:rowOff>28575</xdr:rowOff>
    </xdr:to>
    <xdr:grpSp>
      <xdr:nvGrpSpPr>
        <xdr:cNvPr id="1275" name="Group 1277"/>
        <xdr:cNvGrpSpPr>
          <a:grpSpLocks noChangeAspect="1"/>
        </xdr:cNvGrpSpPr>
      </xdr:nvGrpSpPr>
      <xdr:grpSpPr>
        <a:xfrm>
          <a:off x="499586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6" name="Line 12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12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1278" name="Group 1280"/>
        <xdr:cNvGrpSpPr>
          <a:grpSpLocks noChangeAspect="1"/>
        </xdr:cNvGrpSpPr>
      </xdr:nvGrpSpPr>
      <xdr:grpSpPr>
        <a:xfrm>
          <a:off x="521970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9" name="Line 1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1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281" name="Line 1283"/>
        <xdr:cNvSpPr>
          <a:spLocks/>
        </xdr:cNvSpPr>
      </xdr:nvSpPr>
      <xdr:spPr>
        <a:xfrm flipV="1">
          <a:off x="52349400" y="6534150"/>
          <a:ext cx="1236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282" name="Line 1284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283" name="Line 1285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284" name="Line 1286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285" name="Line 1287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286" name="Line 1288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287" name="Line 1289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288" name="Line 1290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31</xdr:row>
      <xdr:rowOff>9525</xdr:rowOff>
    </xdr:from>
    <xdr:to>
      <xdr:col>57</xdr:col>
      <xdr:colOff>9525</xdr:colOff>
      <xdr:row>31</xdr:row>
      <xdr:rowOff>9525</xdr:rowOff>
    </xdr:to>
    <xdr:sp>
      <xdr:nvSpPr>
        <xdr:cNvPr id="1289" name="Line 1291"/>
        <xdr:cNvSpPr>
          <a:spLocks/>
        </xdr:cNvSpPr>
      </xdr:nvSpPr>
      <xdr:spPr>
        <a:xfrm flipH="1">
          <a:off x="41452800" y="8029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0" name="Line 1292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1" name="Line 1293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2" name="Line 1294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3" name="Line 1295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4" name="Line 1296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5" name="Line 1297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6" name="Line 1298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7" name="Line 1299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8" name="Line 1300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299" name="Line 1301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00" name="Line 1302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01" name="Line 1303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02" name="Line 1304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303" name="Line 1305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</xdr:colOff>
      <xdr:row>19</xdr:row>
      <xdr:rowOff>209550</xdr:rowOff>
    </xdr:from>
    <xdr:to>
      <xdr:col>71</xdr:col>
      <xdr:colOff>409575</xdr:colOff>
      <xdr:row>21</xdr:row>
      <xdr:rowOff>114300</xdr:rowOff>
    </xdr:to>
    <xdr:grpSp>
      <xdr:nvGrpSpPr>
        <xdr:cNvPr id="1304" name="Group 1306"/>
        <xdr:cNvGrpSpPr>
          <a:grpSpLocks noChangeAspect="1"/>
        </xdr:cNvGrpSpPr>
      </xdr:nvGrpSpPr>
      <xdr:grpSpPr>
        <a:xfrm>
          <a:off x="529209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5" name="Line 13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13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21</xdr:row>
      <xdr:rowOff>114300</xdr:rowOff>
    </xdr:from>
    <xdr:to>
      <xdr:col>83</xdr:col>
      <xdr:colOff>342900</xdr:colOff>
      <xdr:row>21</xdr:row>
      <xdr:rowOff>114300</xdr:rowOff>
    </xdr:to>
    <xdr:sp>
      <xdr:nvSpPr>
        <xdr:cNvPr id="1307" name="Line 1309"/>
        <xdr:cNvSpPr>
          <a:spLocks/>
        </xdr:cNvSpPr>
      </xdr:nvSpPr>
      <xdr:spPr>
        <a:xfrm flipV="1">
          <a:off x="53073300" y="5848350"/>
          <a:ext cx="9010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400050</xdr:colOff>
      <xdr:row>19</xdr:row>
      <xdr:rowOff>180975</xdr:rowOff>
    </xdr:from>
    <xdr:to>
      <xdr:col>74</xdr:col>
      <xdr:colOff>428625</xdr:colOff>
      <xdr:row>20</xdr:row>
      <xdr:rowOff>180975</xdr:rowOff>
    </xdr:to>
    <xdr:grpSp>
      <xdr:nvGrpSpPr>
        <xdr:cNvPr id="1308" name="Group 1310"/>
        <xdr:cNvGrpSpPr>
          <a:grpSpLocks/>
        </xdr:cNvGrpSpPr>
      </xdr:nvGrpSpPr>
      <xdr:grpSpPr>
        <a:xfrm>
          <a:off x="55225950" y="5457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09" name="Rectangle 1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1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1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12" name="Line 1314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13" name="Line 1315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14" name="Line 1316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15" name="Line 1317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16" name="Line 1318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17" name="Line 1319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18" name="Line 1320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19" name="Line 1321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20" name="Line 1322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21" name="Line 1323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22" name="Line 1324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23" name="Line 1325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24" name="Line 1326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25" name="Line 1327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1326" name="Line 1328"/>
        <xdr:cNvSpPr>
          <a:spLocks/>
        </xdr:cNvSpPr>
      </xdr:nvSpPr>
      <xdr:spPr>
        <a:xfrm flipH="1">
          <a:off x="25146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27" name="Line 1329"/>
        <xdr:cNvSpPr>
          <a:spLocks/>
        </xdr:cNvSpPr>
      </xdr:nvSpPr>
      <xdr:spPr>
        <a:xfrm flipH="1">
          <a:off x="2514600" y="5743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190500</xdr:colOff>
      <xdr:row>25</xdr:row>
      <xdr:rowOff>114300</xdr:rowOff>
    </xdr:from>
    <xdr:to>
      <xdr:col>67</xdr:col>
      <xdr:colOff>219075</xdr:colOff>
      <xdr:row>26</xdr:row>
      <xdr:rowOff>114300</xdr:rowOff>
    </xdr:to>
    <xdr:grpSp>
      <xdr:nvGrpSpPr>
        <xdr:cNvPr id="1328" name="Group 1330"/>
        <xdr:cNvGrpSpPr>
          <a:grpSpLocks/>
        </xdr:cNvGrpSpPr>
      </xdr:nvGrpSpPr>
      <xdr:grpSpPr>
        <a:xfrm>
          <a:off x="5004435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29" name="Rectangle 13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13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13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22</xdr:row>
      <xdr:rowOff>19050</xdr:rowOff>
    </xdr:from>
    <xdr:to>
      <xdr:col>66</xdr:col>
      <xdr:colOff>76200</xdr:colOff>
      <xdr:row>23</xdr:row>
      <xdr:rowOff>19050</xdr:rowOff>
    </xdr:to>
    <xdr:grpSp>
      <xdr:nvGrpSpPr>
        <xdr:cNvPr id="1332" name="Group 1334"/>
        <xdr:cNvGrpSpPr>
          <a:grpSpLocks/>
        </xdr:cNvGrpSpPr>
      </xdr:nvGrpSpPr>
      <xdr:grpSpPr>
        <a:xfrm>
          <a:off x="48929925" y="5981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33" name="Rectangle 13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13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13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533400</xdr:colOff>
      <xdr:row>23</xdr:row>
      <xdr:rowOff>28575</xdr:rowOff>
    </xdr:from>
    <xdr:to>
      <xdr:col>64</xdr:col>
      <xdr:colOff>581025</xdr:colOff>
      <xdr:row>24</xdr:row>
      <xdr:rowOff>28575</xdr:rowOff>
    </xdr:to>
    <xdr:grpSp>
      <xdr:nvGrpSpPr>
        <xdr:cNvPr id="1336" name="Group 1338"/>
        <xdr:cNvGrpSpPr>
          <a:grpSpLocks/>
        </xdr:cNvGrpSpPr>
      </xdr:nvGrpSpPr>
      <xdr:grpSpPr>
        <a:xfrm>
          <a:off x="47929800" y="6219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37" name="Rectangle 13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13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13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533400</xdr:colOff>
      <xdr:row>28</xdr:row>
      <xdr:rowOff>0</xdr:rowOff>
    </xdr:from>
    <xdr:to>
      <xdr:col>64</xdr:col>
      <xdr:colOff>581025</xdr:colOff>
      <xdr:row>29</xdr:row>
      <xdr:rowOff>0</xdr:rowOff>
    </xdr:to>
    <xdr:grpSp>
      <xdr:nvGrpSpPr>
        <xdr:cNvPr id="1340" name="Group 1342"/>
        <xdr:cNvGrpSpPr>
          <a:grpSpLocks/>
        </xdr:cNvGrpSpPr>
      </xdr:nvGrpSpPr>
      <xdr:grpSpPr>
        <a:xfrm>
          <a:off x="47929800" y="7334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41" name="Rectangle 13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13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13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219075</xdr:colOff>
      <xdr:row>16</xdr:row>
      <xdr:rowOff>0</xdr:rowOff>
    </xdr:from>
    <xdr:to>
      <xdr:col>74</xdr:col>
      <xdr:colOff>733425</xdr:colOff>
      <xdr:row>17</xdr:row>
      <xdr:rowOff>0</xdr:rowOff>
    </xdr:to>
    <xdr:sp>
      <xdr:nvSpPr>
        <xdr:cNvPr id="1344" name="text 207"/>
        <xdr:cNvSpPr txBox="1">
          <a:spLocks noChangeArrowheads="1"/>
        </xdr:cNvSpPr>
      </xdr:nvSpPr>
      <xdr:spPr>
        <a:xfrm>
          <a:off x="55044975" y="4591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III</a:t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45" name="Line 1347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46" name="Line 1348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47" name="Line 1349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48" name="Line 1350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49" name="Line 1351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50" name="Line 1352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51" name="Line 1353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9525</xdr:rowOff>
    </xdr:from>
    <xdr:to>
      <xdr:col>17</xdr:col>
      <xdr:colOff>9525</xdr:colOff>
      <xdr:row>23</xdr:row>
      <xdr:rowOff>9525</xdr:rowOff>
    </xdr:to>
    <xdr:sp>
      <xdr:nvSpPr>
        <xdr:cNvPr id="1352" name="Line 1354"/>
        <xdr:cNvSpPr>
          <a:spLocks/>
        </xdr:cNvSpPr>
      </xdr:nvSpPr>
      <xdr:spPr>
        <a:xfrm flipH="1">
          <a:off x="114300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53" name="Line 1355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54" name="Line 1356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55" name="Line 1357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56" name="Line 1358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57" name="Line 1359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58" name="Line 1360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59" name="Line 1361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60" name="Line 1362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61" name="Line 1363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62" name="Line 1364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63" name="Line 1365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64" name="Line 1366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65" name="Line 1367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1366" name="Line 1368"/>
        <xdr:cNvSpPr>
          <a:spLocks/>
        </xdr:cNvSpPr>
      </xdr:nvSpPr>
      <xdr:spPr>
        <a:xfrm flipH="1">
          <a:off x="123920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367" name="Line 1369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368" name="Line 1370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369" name="Line 1371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370" name="Line 1372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371" name="Line 1373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372" name="Line 1374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373" name="Line 1375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1374" name="Line 1376"/>
        <xdr:cNvSpPr>
          <a:spLocks/>
        </xdr:cNvSpPr>
      </xdr:nvSpPr>
      <xdr:spPr>
        <a:xfrm flipH="1">
          <a:off x="114300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75" name="Line 1377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76" name="Line 1378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77" name="Line 1379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78" name="Line 1380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79" name="Line 1381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0" name="Line 1382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1" name="Line 1383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2" name="Line 1384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3" name="Line 1385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4" name="Line 1386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5" name="Line 1387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6" name="Line 1388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7" name="Line 1389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388" name="Line 1390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389" name="Line 1391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390" name="Line 1392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391" name="Line 1393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392" name="Line 1394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393" name="Line 1395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394" name="Line 1396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395" name="Line 1397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9525</xdr:rowOff>
    </xdr:from>
    <xdr:to>
      <xdr:col>17</xdr:col>
      <xdr:colOff>9525</xdr:colOff>
      <xdr:row>22</xdr:row>
      <xdr:rowOff>9525</xdr:rowOff>
    </xdr:to>
    <xdr:sp>
      <xdr:nvSpPr>
        <xdr:cNvPr id="1396" name="Line 1398"/>
        <xdr:cNvSpPr>
          <a:spLocks/>
        </xdr:cNvSpPr>
      </xdr:nvSpPr>
      <xdr:spPr>
        <a:xfrm flipH="1">
          <a:off x="114300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397" name="Line 13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398" name="Line 140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399" name="Line 140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0" name="Line 140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1" name="Line 140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2" name="Line 140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3" name="Line 140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4" name="Line 140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5" name="Line 140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6" name="Line 1408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7" name="Line 140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8" name="Line 141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09" name="Line 141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410" name="Line 141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600075</xdr:colOff>
      <xdr:row>23</xdr:row>
      <xdr:rowOff>38100</xdr:rowOff>
    </xdr:from>
    <xdr:to>
      <xdr:col>16</xdr:col>
      <xdr:colOff>952500</xdr:colOff>
      <xdr:row>23</xdr:row>
      <xdr:rowOff>161925</xdr:rowOff>
    </xdr:to>
    <xdr:sp>
      <xdr:nvSpPr>
        <xdr:cNvPr id="1411" name="kreslení 12"/>
        <xdr:cNvSpPr>
          <a:spLocks/>
        </xdr:cNvSpPr>
      </xdr:nvSpPr>
      <xdr:spPr>
        <a:xfrm>
          <a:off x="12030075" y="6229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12" name="Line 1414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13" name="Line 1415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14" name="Line 1416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15" name="Line 1417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16" name="Line 1418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17" name="Line 1419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18" name="Line 1420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9525</xdr:rowOff>
    </xdr:from>
    <xdr:to>
      <xdr:col>75</xdr:col>
      <xdr:colOff>9525</xdr:colOff>
      <xdr:row>17</xdr:row>
      <xdr:rowOff>9525</xdr:rowOff>
    </xdr:to>
    <xdr:sp>
      <xdr:nvSpPr>
        <xdr:cNvPr id="1419" name="Line 1421"/>
        <xdr:cNvSpPr>
          <a:spLocks/>
        </xdr:cNvSpPr>
      </xdr:nvSpPr>
      <xdr:spPr>
        <a:xfrm flipH="1">
          <a:off x="54825900" y="4829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0" name="Line 1422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1" name="Line 1423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2" name="Line 1424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3" name="Line 1425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4" name="Line 1426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5" name="Line 1427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6" name="Line 1428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7" name="Line 1429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8" name="Line 1430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29" name="Line 1431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30" name="Line 1432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31" name="Line 1433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32" name="Line 1434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17</xdr:row>
      <xdr:rowOff>19050</xdr:rowOff>
    </xdr:from>
    <xdr:to>
      <xdr:col>75</xdr:col>
      <xdr:colOff>504825</xdr:colOff>
      <xdr:row>17</xdr:row>
      <xdr:rowOff>19050</xdr:rowOff>
    </xdr:to>
    <xdr:sp>
      <xdr:nvSpPr>
        <xdr:cNvPr id="1433" name="Line 1435"/>
        <xdr:cNvSpPr>
          <a:spLocks/>
        </xdr:cNvSpPr>
      </xdr:nvSpPr>
      <xdr:spPr>
        <a:xfrm flipH="1">
          <a:off x="557879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647700</xdr:colOff>
      <xdr:row>18</xdr:row>
      <xdr:rowOff>28575</xdr:rowOff>
    </xdr:from>
    <xdr:to>
      <xdr:col>75</xdr:col>
      <xdr:colOff>19050</xdr:colOff>
      <xdr:row>18</xdr:row>
      <xdr:rowOff>152400</xdr:rowOff>
    </xdr:to>
    <xdr:sp>
      <xdr:nvSpPr>
        <xdr:cNvPr id="1434" name="kreslení 16"/>
        <xdr:cNvSpPr>
          <a:spLocks/>
        </xdr:cNvSpPr>
      </xdr:nvSpPr>
      <xdr:spPr>
        <a:xfrm>
          <a:off x="55473600" y="50768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21</xdr:row>
      <xdr:rowOff>9525</xdr:rowOff>
    </xdr:from>
    <xdr:to>
      <xdr:col>32</xdr:col>
      <xdr:colOff>714375</xdr:colOff>
      <xdr:row>22</xdr:row>
      <xdr:rowOff>0</xdr:rowOff>
    </xdr:to>
    <xdr:grpSp>
      <xdr:nvGrpSpPr>
        <xdr:cNvPr id="1435" name="Group 1437"/>
        <xdr:cNvGrpSpPr>
          <a:grpSpLocks/>
        </xdr:cNvGrpSpPr>
      </xdr:nvGrpSpPr>
      <xdr:grpSpPr>
        <a:xfrm>
          <a:off x="23593425" y="5743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36" name="Line 14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14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14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21</xdr:row>
      <xdr:rowOff>9525</xdr:rowOff>
    </xdr:from>
    <xdr:to>
      <xdr:col>34</xdr:col>
      <xdr:colOff>714375</xdr:colOff>
      <xdr:row>22</xdr:row>
      <xdr:rowOff>0</xdr:rowOff>
    </xdr:to>
    <xdr:grpSp>
      <xdr:nvGrpSpPr>
        <xdr:cNvPr id="1439" name="Group 1441"/>
        <xdr:cNvGrpSpPr>
          <a:grpSpLocks/>
        </xdr:cNvGrpSpPr>
      </xdr:nvGrpSpPr>
      <xdr:grpSpPr>
        <a:xfrm>
          <a:off x="25079325" y="5743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40" name="Line 14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14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14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31</xdr:row>
      <xdr:rowOff>9525</xdr:rowOff>
    </xdr:from>
    <xdr:to>
      <xdr:col>40</xdr:col>
      <xdr:colOff>714375</xdr:colOff>
      <xdr:row>32</xdr:row>
      <xdr:rowOff>0</xdr:rowOff>
    </xdr:to>
    <xdr:grpSp>
      <xdr:nvGrpSpPr>
        <xdr:cNvPr id="1443" name="Group 1445"/>
        <xdr:cNvGrpSpPr>
          <a:grpSpLocks/>
        </xdr:cNvGrpSpPr>
      </xdr:nvGrpSpPr>
      <xdr:grpSpPr>
        <a:xfrm>
          <a:off x="29537025" y="8029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44" name="Line 144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144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144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35</xdr:row>
      <xdr:rowOff>9525</xdr:rowOff>
    </xdr:from>
    <xdr:to>
      <xdr:col>48</xdr:col>
      <xdr:colOff>714375</xdr:colOff>
      <xdr:row>36</xdr:row>
      <xdr:rowOff>0</xdr:rowOff>
    </xdr:to>
    <xdr:grpSp>
      <xdr:nvGrpSpPr>
        <xdr:cNvPr id="1447" name="Group 1449"/>
        <xdr:cNvGrpSpPr>
          <a:grpSpLocks/>
        </xdr:cNvGrpSpPr>
      </xdr:nvGrpSpPr>
      <xdr:grpSpPr>
        <a:xfrm>
          <a:off x="35785425" y="8943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48" name="Oval 14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Line 14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14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14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52" name="Line 1454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53" name="Line 1455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54" name="Line 1456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55" name="Line 1457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56" name="Line 1458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57" name="Line 1459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58" name="Line 1460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59" name="Line 1461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0" name="Line 1462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1" name="Line 1463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2" name="Line 1464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3" name="Line 1465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4" name="Line 1466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5" name="Line 1467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6" name="Line 1468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7" name="Line 1469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8" name="Line 1470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69" name="Line 1471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0" name="Line 1472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1" name="Line 1473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2" name="Line 1474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3" name="Line 1475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4" name="Line 1476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5" name="Line 1477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6" name="Line 1478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7" name="Line 1479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8" name="Line 1480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1479" name="Line 1481"/>
        <xdr:cNvSpPr>
          <a:spLocks/>
        </xdr:cNvSpPr>
      </xdr:nvSpPr>
      <xdr:spPr>
        <a:xfrm flipH="1">
          <a:off x="12915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9525</xdr:rowOff>
    </xdr:from>
    <xdr:to>
      <xdr:col>17</xdr:col>
      <xdr:colOff>485775</xdr:colOff>
      <xdr:row>22</xdr:row>
      <xdr:rowOff>0</xdr:rowOff>
    </xdr:to>
    <xdr:grpSp>
      <xdr:nvGrpSpPr>
        <xdr:cNvPr id="1480" name="Group 1482"/>
        <xdr:cNvGrpSpPr>
          <a:grpSpLocks/>
        </xdr:cNvGrpSpPr>
      </xdr:nvGrpSpPr>
      <xdr:grpSpPr>
        <a:xfrm>
          <a:off x="12449175" y="5743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1" name="Oval 14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Line 14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14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14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85" name="Line 1487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86" name="Line 1488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87" name="Line 1489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88" name="Line 1490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89" name="Line 1491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0" name="Line 1492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1" name="Line 1493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2" name="Line 1494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3" name="Line 1495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4" name="Line 1496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5" name="Line 1497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6" name="Line 1498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7" name="Line 1499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8" name="Line 1500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9" name="Line 1501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0" name="Line 1502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1" name="Line 1503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2" name="Line 1504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3" name="Line 1505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4" name="Line 1506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5" name="Line 1507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6" name="Line 1508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7" name="Line 1509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8" name="Line 1510"/>
        <xdr:cNvSpPr>
          <a:spLocks/>
        </xdr:cNvSpPr>
      </xdr:nvSpPr>
      <xdr:spPr>
        <a:xfrm flipH="1">
          <a:off x="439007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09" name="Line 151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0" name="Line 151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1" name="Line 151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2" name="Line 151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3" name="Line 151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4" name="Line 151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5" name="Line 151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6" name="Line 151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7" name="Line 151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8" name="Line 152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19" name="Line 152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0" name="Line 152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1" name="Line 152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2" name="Line 152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3" name="Line 152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4" name="Line 152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5" name="Line 152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6" name="Line 152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7" name="Line 152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8" name="Line 153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29" name="Line 153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0" name="Line 153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1" name="Line 153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2" name="Line 153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3" name="Line 153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4" name="Line 153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5" name="Line 153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6" name="Line 153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7" name="Line 153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8" name="Line 154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39" name="Line 154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40" name="Line 154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41" name="Line 154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42" name="Line 154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43" name="Line 154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44" name="Line 154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45" name="Line 154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46" name="Line 154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47" name="Line 154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48" name="Line 155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49" name="Line 155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50" name="Line 155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51" name="Line 155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52" name="Line 155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53" name="Line 155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54" name="Line 155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55" name="Line 155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56" name="Line 155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57" name="Line 155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58" name="Line 156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59" name="Line 156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0" name="Line 156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1" name="Line 156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2" name="Line 156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3" name="Line 156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4" name="Line 156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5" name="Line 156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6" name="Line 156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7" name="Line 156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8" name="Line 157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69" name="Line 157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0" name="Line 157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1" name="Line 157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2" name="Line 157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3" name="Line 157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4" name="Line 157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5" name="Line 157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6" name="Line 157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7" name="Line 157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8" name="Line 158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79" name="Line 158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1580" name="Line 158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1" name="Line 158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2" name="Line 158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3" name="Line 158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4" name="Line 158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5" name="Line 158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6" name="Line 158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7" name="Line 158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8" name="Line 159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89" name="Line 159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90" name="Line 159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91" name="Line 159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1592" name="Line 159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593" name="Line 1595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594" name="Line 1596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595" name="Line 1597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596" name="Line 1598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597" name="Line 1599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598" name="Line 1600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599" name="Line 1601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0" name="Line 1602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1" name="Line 1603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2" name="Line 1604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3" name="Line 1605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4" name="Line 1606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5" name="Line 1607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6" name="Line 1608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7" name="Line 1609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08" name="Line 1610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09" name="Line 1611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0" name="Line 1612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1" name="Line 1613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2" name="Line 1614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3" name="Line 1615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4" name="Line 1616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5" name="Line 1617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6" name="Line 1618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7" name="Line 1619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8" name="Line 1620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19" name="Line 1621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0" name="Line 1622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1" name="Line 1623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2" name="Line 1624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3" name="Line 1625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4" name="Line 1626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5" name="Line 1627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6" name="Line 1628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7" name="Line 1629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8" name="Line 1630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29" name="Line 1631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0" name="Line 1632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1" name="Line 1633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2" name="Line 1634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3" name="Line 1635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4" name="Line 1636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5" name="Line 1637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6" name="Line 1638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7" name="Line 1639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8" name="Line 1640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39" name="Line 1641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40" name="Line 1642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41" name="Line 1643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42" name="Line 1644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43" name="Line 1645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44" name="Line 1646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45" name="Line 1647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46" name="Line 1648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47" name="Line 1649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48" name="Line 1650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49" name="Line 1651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50" name="Line 1652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51" name="Line 1653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52" name="Line 1654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53" name="Line 1655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54" name="Line 1656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55" name="Line 1657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56" name="Line 1658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57" name="Line 1659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58" name="Line 1660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59" name="Line 1661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0" name="Line 1662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1" name="Line 1663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2" name="Line 1664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3" name="Line 1665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4" name="Line 1666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5" name="Line 1667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6" name="Line 1668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7" name="Line 1669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8" name="Line 1670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69" name="Line 1671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0" name="Line 1672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1" name="Line 1673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2" name="Line 1674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3" name="Line 1675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4" name="Line 1676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5" name="Line 1677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6" name="Line 1678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7" name="Line 1679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8" name="Line 1680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79" name="Line 1681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33</xdr:row>
      <xdr:rowOff>19050</xdr:rowOff>
    </xdr:from>
    <xdr:to>
      <xdr:col>62</xdr:col>
      <xdr:colOff>504825</xdr:colOff>
      <xdr:row>33</xdr:row>
      <xdr:rowOff>19050</xdr:rowOff>
    </xdr:to>
    <xdr:sp>
      <xdr:nvSpPr>
        <xdr:cNvPr id="1680" name="Line 1682"/>
        <xdr:cNvSpPr>
          <a:spLocks/>
        </xdr:cNvSpPr>
      </xdr:nvSpPr>
      <xdr:spPr>
        <a:xfrm flipH="1">
          <a:off x="459105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1" name="Line 1683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2" name="Line 1684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3" name="Line 1685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4" name="Line 1686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5" name="Line 1687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6" name="Line 1688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7" name="Line 1689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8" name="Line 1690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89" name="Line 1691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90" name="Line 1692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91" name="Line 1693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1692" name="Line 1694"/>
        <xdr:cNvSpPr>
          <a:spLocks/>
        </xdr:cNvSpPr>
      </xdr:nvSpPr>
      <xdr:spPr>
        <a:xfrm flipH="1">
          <a:off x="468725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693" name="Line 169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694" name="Line 1696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695" name="Line 169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696" name="Line 169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697" name="Line 169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698" name="Line 170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699" name="Line 1701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0" name="Line 1702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1" name="Line 170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2" name="Line 170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3" name="Line 170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4" name="Line 1706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5" name="Line 170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6" name="Line 170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7" name="Line 170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08" name="Line 171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09" name="Line 171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0" name="Line 171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1" name="Line 171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2" name="Line 171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3" name="Line 171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4" name="Line 171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5" name="Line 171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6" name="Line 171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7" name="Line 171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8" name="Line 172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19" name="Line 172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0" name="Line 172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1" name="Line 172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2" name="Line 172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3" name="Line 172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4" name="Line 172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5" name="Line 172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6" name="Line 172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7" name="Line 172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8" name="Line 173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9" name="Line 173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0" name="Line 173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1" name="Line 173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2" name="Line 173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3" name="Line 173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4" name="Line 173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5" name="Line 173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6" name="Line 173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7" name="Line 173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8" name="Line 174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9" name="Line 174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40" name="Line 174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41" name="Line 174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42" name="Line 174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43" name="Line 174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44" name="Line 174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45" name="Line 174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46" name="Line 174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47" name="Line 174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48" name="Line 175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49" name="Line 1751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50" name="Line 1752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51" name="Line 175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52" name="Line 175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53" name="Line 175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54" name="Line 1756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55" name="Line 175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56" name="Line 175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57" name="Line 175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58" name="Line 176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59" name="Line 176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0" name="Line 176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1" name="Line 176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2" name="Line 176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3" name="Line 176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4" name="Line 176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5" name="Line 176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6" name="Line 176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7" name="Line 176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8" name="Line 177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9" name="Line 177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0" name="Line 177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1" name="Line 177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2" name="Line 177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3" name="Line 177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4" name="Line 177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5" name="Line 177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6" name="Line 177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7" name="Line 177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8" name="Line 178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79" name="Line 178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80" name="Line 178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1" name="Line 178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2" name="Line 178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3" name="Line 178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4" name="Line 1786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5" name="Line 178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6" name="Line 178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7" name="Line 178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8" name="Line 179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9" name="Line 1791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90" name="Line 1792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91" name="Line 179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92" name="Line 179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3" name="Line 179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4" name="Line 179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5" name="Line 179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6" name="Line 1798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7" name="Line 1799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8" name="Line 1800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799" name="Line 1801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0" name="Line 1802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1" name="Line 180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2" name="Line 180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3" name="Line 180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4" name="Line 180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5" name="Line 180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6" name="Line 1808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7" name="Line 1809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8" name="Line 1810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09" name="Line 181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0" name="Line 1812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1" name="Line 1813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2" name="Line 1814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3" name="Line 1815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4" name="Line 181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5" name="Line 181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6" name="Line 1818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7" name="Line 1819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8" name="Line 182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19" name="Line 182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0" name="Line 1822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1" name="Line 1823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2" name="Line 1824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3" name="Line 1825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4" name="Line 182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5" name="Line 182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6" name="Line 1828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7" name="Line 1829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8" name="Line 183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29" name="Line 183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0" name="Line 1832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1" name="Line 1833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2" name="Line 1834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3" name="Line 1835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4" name="Line 183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5" name="Line 183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6" name="Line 1838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7" name="Line 1839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8" name="Line 184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9" name="Line 184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40" name="Line 1842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41" name="Line 1843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42" name="Line 1844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43" name="Line 1845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44" name="Line 184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45" name="Line 184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46" name="Line 1848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47" name="Line 1849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48" name="Line 1850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49" name="Line 1851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0" name="Line 1852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1" name="Line 185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2" name="Line 185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3" name="Line 185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4" name="Line 185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5" name="Line 185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56" name="Line 1858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57" name="Line 1859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58" name="Line 186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59" name="Line 186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0" name="Line 1862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1" name="Line 1863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2" name="Line 1864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3" name="Line 1865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4" name="Line 186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5" name="Line 186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6" name="Line 1868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7" name="Line 1869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8" name="Line 187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69" name="Line 187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0" name="Line 1872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1" name="Line 1873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2" name="Line 1874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3" name="Line 1875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4" name="Line 187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5" name="Line 187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6" name="Line 1878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7" name="Line 1879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8" name="Line 188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79" name="Line 188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80" name="Line 1882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1" name="Line 188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2" name="Line 188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3" name="Line 188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4" name="Line 188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5" name="Line 188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6" name="Line 1888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7" name="Line 1889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8" name="Line 1890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89" name="Line 1891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90" name="Line 1892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91" name="Line 189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92" name="Line 189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93" name="Line 1895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94" name="Line 1896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95" name="Line 189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96" name="Line 189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97" name="Line 1899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98" name="Line 1900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99" name="Line 1901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0" name="Line 1902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1" name="Line 1903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2" name="Line 1904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3" name="Line 1905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4" name="Line 1906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5" name="Line 190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6" name="Line 190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7" name="Line 1909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08" name="Line 1910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09" name="Line 191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0" name="Line 191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1" name="Line 1913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2" name="Line 1914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3" name="Line 1915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4" name="Line 1916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5" name="Line 1917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6" name="Line 191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7" name="Line 191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8" name="Line 1920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9" name="Line 192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0" name="Line 192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1" name="Line 1923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2" name="Line 1924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3" name="Line 1925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4" name="Line 1926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5" name="Line 1927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6" name="Line 192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7" name="Line 192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8" name="Line 1930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9" name="Line 193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0" name="Line 193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1" name="Line 1933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2" name="Line 1934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3" name="Line 1935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4" name="Line 1936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5" name="Line 1937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6" name="Line 193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7" name="Line 193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8" name="Line 1940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39" name="Line 194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40" name="Line 194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41" name="Line 1943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42" name="Line 1944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43" name="Line 1945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44" name="Line 1946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45" name="Line 194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46" name="Line 194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47" name="Line 1949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48" name="Line 1950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49" name="Line 1951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50" name="Line 1952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51" name="Line 1953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52" name="Line 1954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53" name="Line 1955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54" name="Line 1956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55" name="Line 195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56" name="Line 195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57" name="Line 195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58" name="Line 1960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59" name="Line 196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0" name="Line 196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1" name="Line 1963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2" name="Line 1964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3" name="Line 1965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4" name="Line 1966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5" name="Line 1967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6" name="Line 196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7" name="Line 196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8" name="Line 1970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69" name="Line 197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0" name="Line 197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1" name="Line 1973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2" name="Line 1974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3" name="Line 1975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4" name="Line 1976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5" name="Line 1977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6" name="Line 197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7" name="Line 197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8" name="Line 1980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79" name="Line 198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80" name="Line 198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1" name="Line 1983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2" name="Line 1984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3" name="Line 1985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4" name="Line 1986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5" name="Line 198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6" name="Line 198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7" name="Line 1989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8" name="Line 1990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89" name="Line 1991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90" name="Line 1992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91" name="Line 1993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92" name="Line 1994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3" name="Line 199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4" name="Line 1996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5" name="Line 199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6" name="Line 199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7" name="Line 199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8" name="Line 200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99" name="Line 2001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0" name="Line 2002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1" name="Line 200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2" name="Line 200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3" name="Line 200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4" name="Line 2006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5" name="Line 200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6" name="Line 200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7" name="Line 200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08" name="Line 201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09" name="Line 201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0" name="Line 201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1" name="Line 201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2" name="Line 201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3" name="Line 201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4" name="Line 201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5" name="Line 201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6" name="Line 201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7" name="Line 201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8" name="Line 202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19" name="Line 202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0" name="Line 202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1" name="Line 202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2" name="Line 202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3" name="Line 202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4" name="Line 202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5" name="Line 202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6" name="Line 202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7" name="Line 202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8" name="Line 203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9" name="Line 203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0" name="Line 203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1" name="Line 203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2" name="Line 203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3" name="Line 203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4" name="Line 203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5" name="Line 203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6" name="Line 203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7" name="Line 203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8" name="Line 204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9" name="Line 204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40" name="Line 204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41" name="Line 204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42" name="Line 204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43" name="Line 204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44" name="Line 204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45" name="Line 204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46" name="Line 204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47" name="Line 204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48" name="Line 205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49" name="Line 2051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50" name="Line 2052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51" name="Line 205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52" name="Line 205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53" name="Line 205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54" name="Line 2056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55" name="Line 205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56" name="Line 205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57" name="Line 205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58" name="Line 206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59" name="Line 206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0" name="Line 206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1" name="Line 206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2" name="Line 206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3" name="Line 206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4" name="Line 206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5" name="Line 206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6" name="Line 206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7" name="Line 206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8" name="Line 207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9" name="Line 207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0" name="Line 207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1" name="Line 2073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2" name="Line 207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3" name="Line 207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4" name="Line 2076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5" name="Line 2077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6" name="Line 2078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7" name="Line 2079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8" name="Line 2080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79" name="Line 2081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80" name="Line 2082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1" name="Line 208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2" name="Line 208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3" name="Line 208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4" name="Line 2086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5" name="Line 2087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6" name="Line 2088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7" name="Line 2089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8" name="Line 2090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9" name="Line 2091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90" name="Line 2092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91" name="Line 2093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92" name="Line 209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093" name="Line 209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094" name="Line 209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095" name="Line 209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096" name="Line 209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097" name="Line 209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098" name="Line 210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099" name="Line 210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0" name="Line 210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1" name="Line 210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2" name="Line 210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3" name="Line 210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4" name="Line 210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5" name="Line 210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6" name="Line 210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7" name="Line 210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08" name="Line 211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09" name="Line 211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0" name="Line 211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1" name="Line 211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2" name="Line 211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3" name="Line 211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4" name="Line 211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5" name="Line 211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6" name="Line 211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7" name="Line 211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8" name="Line 212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19" name="Line 212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0" name="Line 212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1" name="Line 212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2" name="Line 212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3" name="Line 212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4" name="Line 212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5" name="Line 212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6" name="Line 212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7" name="Line 212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8" name="Line 213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29" name="Line 213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0" name="Line 213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1" name="Line 213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2" name="Line 213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3" name="Line 213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4" name="Line 213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5" name="Line 213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6" name="Line 213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7" name="Line 213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8" name="Line 214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39" name="Line 214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40" name="Line 214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41" name="Line 214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42" name="Line 214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43" name="Line 214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44" name="Line 214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45" name="Line 214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46" name="Line 214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47" name="Line 214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48" name="Line 215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49" name="Line 215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50" name="Line 215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51" name="Line 215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52" name="Line 215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53" name="Line 215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54" name="Line 215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55" name="Line 215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56" name="Line 215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57" name="Line 215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58" name="Line 216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59" name="Line 216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0" name="Line 216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1" name="Line 216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2" name="Line 216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3" name="Line 216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4" name="Line 216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5" name="Line 216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6" name="Line 216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7" name="Line 216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8" name="Line 217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69" name="Line 217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0" name="Line 217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1" name="Line 217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2" name="Line 217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3" name="Line 217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4" name="Line 217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5" name="Line 217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6" name="Line 217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7" name="Line 217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8" name="Line 218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79" name="Line 218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180" name="Line 218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1" name="Line 218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2" name="Line 218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3" name="Line 218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4" name="Line 218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5" name="Line 218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6" name="Line 218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7" name="Line 218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8" name="Line 219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89" name="Line 219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0" name="Line 219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1" name="Line 219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2" name="Line 219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3" name="Line 219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4" name="Line 219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5" name="Line 219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6" name="Line 219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7" name="Line 219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8" name="Line 220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199" name="Line 220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0" name="Line 220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1" name="Line 220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2" name="Line 220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3" name="Line 220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4" name="Line 220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5" name="Line 220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6" name="Line 220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7" name="Line 220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08" name="Line 221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09" name="Line 221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0" name="Line 221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1" name="Line 221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2" name="Line 221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3" name="Line 221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4" name="Line 221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5" name="Line 221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6" name="Line 221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7" name="Line 221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8" name="Line 222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19" name="Line 222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0" name="Line 222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1" name="Line 222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2" name="Line 222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3" name="Line 222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4" name="Line 222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5" name="Line 222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6" name="Line 222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7" name="Line 222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8" name="Line 223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29" name="Line 223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0" name="Line 223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1" name="Line 223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2" name="Line 223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3" name="Line 223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4" name="Line 223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5" name="Line 223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6" name="Line 223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7" name="Line 223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8" name="Line 224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39" name="Line 224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40" name="Line 224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41" name="Line 224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42" name="Line 224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43" name="Line 224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44" name="Line 224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45" name="Line 224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46" name="Line 224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47" name="Line 224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48" name="Line 225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49" name="Line 225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0" name="Line 225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1" name="Line 225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2" name="Line 225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3" name="Line 225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4" name="Line 225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5" name="Line 225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6" name="Line 225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57" name="Line 225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58" name="Line 226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59" name="Line 226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0" name="Line 226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1" name="Line 226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2" name="Line 226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3" name="Line 226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4" name="Line 226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5" name="Line 226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6" name="Line 226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7" name="Line 226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8" name="Line 227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69" name="Line 227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0" name="Line 227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1" name="Line 2273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2" name="Line 2274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3" name="Line 2275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4" name="Line 2276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5" name="Line 2277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6" name="Line 2278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7" name="Line 2279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8" name="Line 2280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79" name="Line 2281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34</xdr:row>
      <xdr:rowOff>19050</xdr:rowOff>
    </xdr:from>
    <xdr:to>
      <xdr:col>62</xdr:col>
      <xdr:colOff>504825</xdr:colOff>
      <xdr:row>34</xdr:row>
      <xdr:rowOff>19050</xdr:rowOff>
    </xdr:to>
    <xdr:sp>
      <xdr:nvSpPr>
        <xdr:cNvPr id="2280" name="Line 2282"/>
        <xdr:cNvSpPr>
          <a:spLocks/>
        </xdr:cNvSpPr>
      </xdr:nvSpPr>
      <xdr:spPr>
        <a:xfrm flipH="1">
          <a:off x="459105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1" name="Line 228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2" name="Line 228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3" name="Line 228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4" name="Line 228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5" name="Line 228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6" name="Line 228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7" name="Line 228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8" name="Line 229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9" name="Line 229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90" name="Line 229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91" name="Line 229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92" name="Line 229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25</xdr:row>
      <xdr:rowOff>114300</xdr:rowOff>
    </xdr:from>
    <xdr:to>
      <xdr:col>50</xdr:col>
      <xdr:colOff>752475</xdr:colOff>
      <xdr:row>26</xdr:row>
      <xdr:rowOff>114300</xdr:rowOff>
    </xdr:to>
    <xdr:sp>
      <xdr:nvSpPr>
        <xdr:cNvPr id="2293" name="text 7125"/>
        <xdr:cNvSpPr txBox="1">
          <a:spLocks noChangeArrowheads="1"/>
        </xdr:cNvSpPr>
      </xdr:nvSpPr>
      <xdr:spPr>
        <a:xfrm>
          <a:off x="37233225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50</xdr:col>
      <xdr:colOff>238125</xdr:colOff>
      <xdr:row>22</xdr:row>
      <xdr:rowOff>114300</xdr:rowOff>
    </xdr:from>
    <xdr:to>
      <xdr:col>50</xdr:col>
      <xdr:colOff>752475</xdr:colOff>
      <xdr:row>23</xdr:row>
      <xdr:rowOff>114300</xdr:rowOff>
    </xdr:to>
    <xdr:sp>
      <xdr:nvSpPr>
        <xdr:cNvPr id="2294" name="text 7125"/>
        <xdr:cNvSpPr txBox="1">
          <a:spLocks noChangeArrowheads="1"/>
        </xdr:cNvSpPr>
      </xdr:nvSpPr>
      <xdr:spPr>
        <a:xfrm>
          <a:off x="37233225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280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43</xdr:row>
      <xdr:rowOff>247650</xdr:rowOff>
    </xdr:to>
    <xdr:sp>
      <xdr:nvSpPr>
        <xdr:cNvPr id="2295" name="text 55"/>
        <xdr:cNvSpPr txBox="1">
          <a:spLocks noChangeArrowheads="1"/>
        </xdr:cNvSpPr>
      </xdr:nvSpPr>
      <xdr:spPr>
        <a:xfrm>
          <a:off x="514350" y="10534650"/>
          <a:ext cx="7943850" cy="4762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296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297" name="Line 2299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298" name="Line 2300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299" name="Line 2301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0" name="Line 2302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1" name="Line 2303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2" name="Line 2304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3" name="Line 2305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4" name="Line 2306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5" name="Line 2307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6" name="Line 2308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7" name="Line 2309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8" name="Line 2310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09" name="Line 2311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0" name="Line 2312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1" name="Line 2313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2" name="Line 2314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3" name="Line 2315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4" name="Line 2316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5" name="Line 2317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6" name="Line 2318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7" name="Line 2319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8" name="Line 2320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19" name="Line 2321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0" name="Line 2322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1" name="Line 2323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2" name="Line 2324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3" name="Line 2325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4" name="Line 2326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5" name="Line 2327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6" name="Line 2328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7" name="Line 2329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8" name="Line 2330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29" name="Line 2331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30" name="Line 2332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31" name="Line 2333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32" name="Line 2334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33" name="Line 2335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34" name="Line 2336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35" name="Line 2337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336" name="Line 2338"/>
        <xdr:cNvSpPr>
          <a:spLocks/>
        </xdr:cNvSpPr>
      </xdr:nvSpPr>
      <xdr:spPr>
        <a:xfrm flipH="1">
          <a:off x="5133022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37" name="Line 233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38" name="Line 234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39" name="Line 234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0" name="Line 234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1" name="Line 234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2" name="Line 234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3" name="Line 234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4" name="Line 234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5" name="Line 234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6" name="Line 234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7" name="Line 234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8" name="Line 235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49" name="Line 235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0" name="Line 235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1" name="Line 235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2" name="Line 235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3" name="Line 235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4" name="Line 235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5" name="Line 235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6" name="Line 235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7" name="Line 235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8" name="Line 236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59" name="Line 236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0" name="Line 236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1" name="Line 236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2" name="Line 236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3" name="Line 236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4" name="Line 236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5" name="Line 236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6" name="Line 236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7" name="Line 236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8" name="Line 237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69" name="Line 237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70" name="Line 237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71" name="Line 237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72" name="Line 237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73" name="Line 237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74" name="Line 237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75" name="Line 237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2376" name="Line 237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77" name="Line 237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78" name="Line 238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79" name="Line 238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0" name="Line 2382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1" name="Line 2383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2" name="Line 2384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3" name="Line 2385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4" name="Line 2386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5" name="Line 2387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6" name="Line 2388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7" name="Line 238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8" name="Line 239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89" name="Line 239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0" name="Line 2392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1" name="Line 2393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2" name="Line 2394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3" name="Line 2395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4" name="Line 2396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5" name="Line 2397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6" name="Line 2398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7" name="Line 239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8" name="Line 240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399" name="Line 240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0" name="Line 2402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1" name="Line 2403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2" name="Line 2404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3" name="Line 2405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4" name="Line 2406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5" name="Line 2407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6" name="Line 2408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7" name="Line 2409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8" name="Line 2410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09" name="Line 2411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10" name="Line 2412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11" name="Line 2413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12" name="Line 2414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13" name="Line 2415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14" name="Line 2416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15" name="Line 2417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46</xdr:row>
      <xdr:rowOff>19050</xdr:rowOff>
    </xdr:from>
    <xdr:to>
      <xdr:col>5</xdr:col>
      <xdr:colOff>504825</xdr:colOff>
      <xdr:row>46</xdr:row>
      <xdr:rowOff>19050</xdr:rowOff>
    </xdr:to>
    <xdr:sp>
      <xdr:nvSpPr>
        <xdr:cNvPr id="2416" name="Line 2418"/>
        <xdr:cNvSpPr>
          <a:spLocks/>
        </xdr:cNvSpPr>
      </xdr:nvSpPr>
      <xdr:spPr>
        <a:xfrm flipH="1">
          <a:off x="34766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28</xdr:row>
      <xdr:rowOff>76200</xdr:rowOff>
    </xdr:from>
    <xdr:to>
      <xdr:col>62</xdr:col>
      <xdr:colOff>504825</xdr:colOff>
      <xdr:row>29</xdr:row>
      <xdr:rowOff>152400</xdr:rowOff>
    </xdr:to>
    <xdr:grpSp>
      <xdr:nvGrpSpPr>
        <xdr:cNvPr id="2417" name="Group 2419"/>
        <xdr:cNvGrpSpPr>
          <a:grpSpLocks/>
        </xdr:cNvGrpSpPr>
      </xdr:nvGrpSpPr>
      <xdr:grpSpPr>
        <a:xfrm>
          <a:off x="32899350" y="7410450"/>
          <a:ext cx="13515975" cy="304800"/>
          <a:chOff x="115" y="479"/>
          <a:chExt cx="1117" cy="40"/>
        </a:xfrm>
        <a:solidFill>
          <a:srgbClr val="FFFFFF"/>
        </a:solidFill>
      </xdr:grpSpPr>
      <xdr:sp>
        <xdr:nvSpPr>
          <xdr:cNvPr id="2418" name="Rectangle 242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9" name="Rectangle 242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0" name="Rectangle 242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1" name="Rectangle 242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Rectangle 242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3" name="Rectangle 242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4" name="Rectangle 242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5" name="Rectangle 242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6" name="Rectangle 242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238125</xdr:colOff>
      <xdr:row>28</xdr:row>
      <xdr:rowOff>114300</xdr:rowOff>
    </xdr:from>
    <xdr:to>
      <xdr:col>50</xdr:col>
      <xdr:colOff>752475</xdr:colOff>
      <xdr:row>29</xdr:row>
      <xdr:rowOff>114300</xdr:rowOff>
    </xdr:to>
    <xdr:sp>
      <xdr:nvSpPr>
        <xdr:cNvPr id="2427" name="text 7125"/>
        <xdr:cNvSpPr txBox="1">
          <a:spLocks noChangeArrowheads="1"/>
        </xdr:cNvSpPr>
      </xdr:nvSpPr>
      <xdr:spPr>
        <a:xfrm>
          <a:off x="37233225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38</xdr:col>
      <xdr:colOff>47625</xdr:colOff>
      <xdr:row>22</xdr:row>
      <xdr:rowOff>0</xdr:rowOff>
    </xdr:from>
    <xdr:to>
      <xdr:col>38</xdr:col>
      <xdr:colOff>781050</xdr:colOff>
      <xdr:row>22</xdr:row>
      <xdr:rowOff>114300</xdr:rowOff>
    </xdr:to>
    <xdr:sp>
      <xdr:nvSpPr>
        <xdr:cNvPr id="2428" name="Line 2430"/>
        <xdr:cNvSpPr>
          <a:spLocks/>
        </xdr:cNvSpPr>
      </xdr:nvSpPr>
      <xdr:spPr>
        <a:xfrm flipH="1">
          <a:off x="27822525" y="5962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781050</xdr:colOff>
      <xdr:row>21</xdr:row>
      <xdr:rowOff>152400</xdr:rowOff>
    </xdr:from>
    <xdr:to>
      <xdr:col>40</xdr:col>
      <xdr:colOff>47625</xdr:colOff>
      <xdr:row>22</xdr:row>
      <xdr:rowOff>0</xdr:rowOff>
    </xdr:to>
    <xdr:sp>
      <xdr:nvSpPr>
        <xdr:cNvPr id="2429" name="Line 2431"/>
        <xdr:cNvSpPr>
          <a:spLocks/>
        </xdr:cNvSpPr>
      </xdr:nvSpPr>
      <xdr:spPr>
        <a:xfrm flipV="1">
          <a:off x="28555950" y="58864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</xdr:colOff>
      <xdr:row>21</xdr:row>
      <xdr:rowOff>114300</xdr:rowOff>
    </xdr:from>
    <xdr:to>
      <xdr:col>40</xdr:col>
      <xdr:colOff>781050</xdr:colOff>
      <xdr:row>21</xdr:row>
      <xdr:rowOff>152400</xdr:rowOff>
    </xdr:to>
    <xdr:sp>
      <xdr:nvSpPr>
        <xdr:cNvPr id="2430" name="Line 2432"/>
        <xdr:cNvSpPr>
          <a:spLocks/>
        </xdr:cNvSpPr>
      </xdr:nvSpPr>
      <xdr:spPr>
        <a:xfrm flipV="1">
          <a:off x="29308425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38</xdr:col>
      <xdr:colOff>47625</xdr:colOff>
      <xdr:row>24</xdr:row>
      <xdr:rowOff>114300</xdr:rowOff>
    </xdr:to>
    <xdr:sp>
      <xdr:nvSpPr>
        <xdr:cNvPr id="2431" name="Line 2433"/>
        <xdr:cNvSpPr>
          <a:spLocks/>
        </xdr:cNvSpPr>
      </xdr:nvSpPr>
      <xdr:spPr>
        <a:xfrm flipV="1">
          <a:off x="25298400" y="6076950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114300</xdr:rowOff>
    </xdr:from>
    <xdr:to>
      <xdr:col>43</xdr:col>
      <xdr:colOff>266700</xdr:colOff>
      <xdr:row>29</xdr:row>
      <xdr:rowOff>114300</xdr:rowOff>
    </xdr:to>
    <xdr:sp>
      <xdr:nvSpPr>
        <xdr:cNvPr id="2432" name="Line 2434"/>
        <xdr:cNvSpPr>
          <a:spLocks/>
        </xdr:cNvSpPr>
      </xdr:nvSpPr>
      <xdr:spPr>
        <a:xfrm flipH="1" flipV="1">
          <a:off x="29756100" y="72199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30</xdr:row>
      <xdr:rowOff>0</xdr:rowOff>
    </xdr:from>
    <xdr:to>
      <xdr:col>45</xdr:col>
      <xdr:colOff>104775</xdr:colOff>
      <xdr:row>30</xdr:row>
      <xdr:rowOff>76200</xdr:rowOff>
    </xdr:to>
    <xdr:sp>
      <xdr:nvSpPr>
        <xdr:cNvPr id="2433" name="Line 2435"/>
        <xdr:cNvSpPr>
          <a:spLocks/>
        </xdr:cNvSpPr>
      </xdr:nvSpPr>
      <xdr:spPr>
        <a:xfrm>
          <a:off x="32727900" y="77914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30</xdr:row>
      <xdr:rowOff>76200</xdr:rowOff>
    </xdr:from>
    <xdr:to>
      <xdr:col>46</xdr:col>
      <xdr:colOff>190500</xdr:colOff>
      <xdr:row>30</xdr:row>
      <xdr:rowOff>114300</xdr:rowOff>
    </xdr:to>
    <xdr:sp>
      <xdr:nvSpPr>
        <xdr:cNvPr id="2434" name="Line 2436"/>
        <xdr:cNvSpPr>
          <a:spLocks/>
        </xdr:cNvSpPr>
      </xdr:nvSpPr>
      <xdr:spPr>
        <a:xfrm>
          <a:off x="33461325" y="78676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29</xdr:row>
      <xdr:rowOff>114300</xdr:rowOff>
    </xdr:from>
    <xdr:to>
      <xdr:col>44</xdr:col>
      <xdr:colOff>352425</xdr:colOff>
      <xdr:row>30</xdr:row>
      <xdr:rowOff>0</xdr:rowOff>
    </xdr:to>
    <xdr:sp>
      <xdr:nvSpPr>
        <xdr:cNvPr id="2435" name="Line 2437"/>
        <xdr:cNvSpPr>
          <a:spLocks/>
        </xdr:cNvSpPr>
      </xdr:nvSpPr>
      <xdr:spPr>
        <a:xfrm flipH="1" flipV="1">
          <a:off x="31984950" y="76771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30</xdr:row>
      <xdr:rowOff>114300</xdr:rowOff>
    </xdr:from>
    <xdr:to>
      <xdr:col>51</xdr:col>
      <xdr:colOff>266700</xdr:colOff>
      <xdr:row>32</xdr:row>
      <xdr:rowOff>114300</xdr:rowOff>
    </xdr:to>
    <xdr:sp>
      <xdr:nvSpPr>
        <xdr:cNvPr id="2436" name="Line 2438"/>
        <xdr:cNvSpPr>
          <a:spLocks/>
        </xdr:cNvSpPr>
      </xdr:nvSpPr>
      <xdr:spPr>
        <a:xfrm flipH="1" flipV="1">
          <a:off x="36004500" y="7905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33</xdr:row>
      <xdr:rowOff>0</xdr:rowOff>
    </xdr:from>
    <xdr:to>
      <xdr:col>53</xdr:col>
      <xdr:colOff>266700</xdr:colOff>
      <xdr:row>33</xdr:row>
      <xdr:rowOff>76200</xdr:rowOff>
    </xdr:to>
    <xdr:sp>
      <xdr:nvSpPr>
        <xdr:cNvPr id="2437" name="Line 2439"/>
        <xdr:cNvSpPr>
          <a:spLocks/>
        </xdr:cNvSpPr>
      </xdr:nvSpPr>
      <xdr:spPr>
        <a:xfrm>
          <a:off x="389763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33</xdr:row>
      <xdr:rowOff>76200</xdr:rowOff>
    </xdr:from>
    <xdr:to>
      <xdr:col>54</xdr:col>
      <xdr:colOff>495300</xdr:colOff>
      <xdr:row>33</xdr:row>
      <xdr:rowOff>114300</xdr:rowOff>
    </xdr:to>
    <xdr:sp>
      <xdr:nvSpPr>
        <xdr:cNvPr id="2438" name="Line 2440"/>
        <xdr:cNvSpPr>
          <a:spLocks/>
        </xdr:cNvSpPr>
      </xdr:nvSpPr>
      <xdr:spPr>
        <a:xfrm>
          <a:off x="397192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32</xdr:row>
      <xdr:rowOff>114300</xdr:rowOff>
    </xdr:from>
    <xdr:to>
      <xdr:col>52</xdr:col>
      <xdr:colOff>504825</xdr:colOff>
      <xdr:row>33</xdr:row>
      <xdr:rowOff>0</xdr:rowOff>
    </xdr:to>
    <xdr:sp>
      <xdr:nvSpPr>
        <xdr:cNvPr id="2439" name="Line 2441"/>
        <xdr:cNvSpPr>
          <a:spLocks/>
        </xdr:cNvSpPr>
      </xdr:nvSpPr>
      <xdr:spPr>
        <a:xfrm flipH="1" flipV="1">
          <a:off x="38233350" y="83629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19</xdr:row>
      <xdr:rowOff>0</xdr:rowOff>
    </xdr:from>
    <xdr:to>
      <xdr:col>74</xdr:col>
      <xdr:colOff>723900</xdr:colOff>
      <xdr:row>19</xdr:row>
      <xdr:rowOff>114300</xdr:rowOff>
    </xdr:to>
    <xdr:sp>
      <xdr:nvSpPr>
        <xdr:cNvPr id="2440" name="Line 2442"/>
        <xdr:cNvSpPr>
          <a:spLocks/>
        </xdr:cNvSpPr>
      </xdr:nvSpPr>
      <xdr:spPr>
        <a:xfrm flipH="1">
          <a:off x="54806850" y="5276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723900</xdr:colOff>
      <xdr:row>18</xdr:row>
      <xdr:rowOff>152400</xdr:rowOff>
    </xdr:from>
    <xdr:to>
      <xdr:col>75</xdr:col>
      <xdr:colOff>495300</xdr:colOff>
      <xdr:row>19</xdr:row>
      <xdr:rowOff>0</xdr:rowOff>
    </xdr:to>
    <xdr:sp>
      <xdr:nvSpPr>
        <xdr:cNvPr id="2441" name="Line 2443"/>
        <xdr:cNvSpPr>
          <a:spLocks/>
        </xdr:cNvSpPr>
      </xdr:nvSpPr>
      <xdr:spPr>
        <a:xfrm flipV="1">
          <a:off x="55549800" y="5200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18</xdr:row>
      <xdr:rowOff>114300</xdr:rowOff>
    </xdr:from>
    <xdr:to>
      <xdr:col>76</xdr:col>
      <xdr:colOff>723900</xdr:colOff>
      <xdr:row>18</xdr:row>
      <xdr:rowOff>152400</xdr:rowOff>
    </xdr:to>
    <xdr:sp>
      <xdr:nvSpPr>
        <xdr:cNvPr id="2442" name="Line 2444"/>
        <xdr:cNvSpPr>
          <a:spLocks/>
        </xdr:cNvSpPr>
      </xdr:nvSpPr>
      <xdr:spPr>
        <a:xfrm flipV="1">
          <a:off x="56292750" y="5162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19</xdr:row>
      <xdr:rowOff>114300</xdr:rowOff>
    </xdr:from>
    <xdr:to>
      <xdr:col>73</xdr:col>
      <xdr:colOff>495300</xdr:colOff>
      <xdr:row>21</xdr:row>
      <xdr:rowOff>114300</xdr:rowOff>
    </xdr:to>
    <xdr:sp>
      <xdr:nvSpPr>
        <xdr:cNvPr id="2443" name="Line 2445"/>
        <xdr:cNvSpPr>
          <a:spLocks/>
        </xdr:cNvSpPr>
      </xdr:nvSpPr>
      <xdr:spPr>
        <a:xfrm flipV="1">
          <a:off x="53063775" y="5391150"/>
          <a:ext cx="17430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30</xdr:row>
      <xdr:rowOff>76200</xdr:rowOff>
    </xdr:from>
    <xdr:to>
      <xdr:col>62</xdr:col>
      <xdr:colOff>495300</xdr:colOff>
      <xdr:row>30</xdr:row>
      <xdr:rowOff>114300</xdr:rowOff>
    </xdr:to>
    <xdr:sp>
      <xdr:nvSpPr>
        <xdr:cNvPr id="2444" name="Line 2446"/>
        <xdr:cNvSpPr>
          <a:spLocks/>
        </xdr:cNvSpPr>
      </xdr:nvSpPr>
      <xdr:spPr>
        <a:xfrm flipV="1">
          <a:off x="456628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0</xdr:rowOff>
    </xdr:from>
    <xdr:to>
      <xdr:col>63</xdr:col>
      <xdr:colOff>247650</xdr:colOff>
      <xdr:row>30</xdr:row>
      <xdr:rowOff>76200</xdr:rowOff>
    </xdr:to>
    <xdr:sp>
      <xdr:nvSpPr>
        <xdr:cNvPr id="2445" name="Line 2447"/>
        <xdr:cNvSpPr>
          <a:spLocks/>
        </xdr:cNvSpPr>
      </xdr:nvSpPr>
      <xdr:spPr>
        <a:xfrm flipV="1">
          <a:off x="463867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64</xdr:col>
      <xdr:colOff>476250</xdr:colOff>
      <xdr:row>30</xdr:row>
      <xdr:rowOff>0</xdr:rowOff>
    </xdr:to>
    <xdr:sp>
      <xdr:nvSpPr>
        <xdr:cNvPr id="2446" name="Line 2448"/>
        <xdr:cNvSpPr>
          <a:spLocks/>
        </xdr:cNvSpPr>
      </xdr:nvSpPr>
      <xdr:spPr>
        <a:xfrm flipV="1">
          <a:off x="47129700" y="7677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114300</xdr:rowOff>
    </xdr:from>
    <xdr:to>
      <xdr:col>67</xdr:col>
      <xdr:colOff>266700</xdr:colOff>
      <xdr:row>29</xdr:row>
      <xdr:rowOff>114300</xdr:rowOff>
    </xdr:to>
    <xdr:sp>
      <xdr:nvSpPr>
        <xdr:cNvPr id="2447" name="Line 2449"/>
        <xdr:cNvSpPr>
          <a:spLocks/>
        </xdr:cNvSpPr>
      </xdr:nvSpPr>
      <xdr:spPr>
        <a:xfrm flipV="1">
          <a:off x="47872650" y="72199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2448" name="Line 2450"/>
        <xdr:cNvSpPr>
          <a:spLocks/>
        </xdr:cNvSpPr>
      </xdr:nvSpPr>
      <xdr:spPr>
        <a:xfrm flipH="1">
          <a:off x="364712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9525</xdr:rowOff>
    </xdr:from>
    <xdr:to>
      <xdr:col>50</xdr:col>
      <xdr:colOff>9525</xdr:colOff>
      <xdr:row>19</xdr:row>
      <xdr:rowOff>9525</xdr:rowOff>
    </xdr:to>
    <xdr:sp>
      <xdr:nvSpPr>
        <xdr:cNvPr id="2449" name="Line 2451"/>
        <xdr:cNvSpPr>
          <a:spLocks/>
        </xdr:cNvSpPr>
      </xdr:nvSpPr>
      <xdr:spPr>
        <a:xfrm flipH="1">
          <a:off x="364712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2450" name="Line 2452"/>
        <xdr:cNvSpPr>
          <a:spLocks/>
        </xdr:cNvSpPr>
      </xdr:nvSpPr>
      <xdr:spPr>
        <a:xfrm flipH="1">
          <a:off x="364712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9525</xdr:rowOff>
    </xdr:from>
    <xdr:to>
      <xdr:col>50</xdr:col>
      <xdr:colOff>9525</xdr:colOff>
      <xdr:row>19</xdr:row>
      <xdr:rowOff>9525</xdr:rowOff>
    </xdr:to>
    <xdr:sp>
      <xdr:nvSpPr>
        <xdr:cNvPr id="2451" name="Line 2453"/>
        <xdr:cNvSpPr>
          <a:spLocks/>
        </xdr:cNvSpPr>
      </xdr:nvSpPr>
      <xdr:spPr>
        <a:xfrm flipH="1">
          <a:off x="364712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2452" name="Line 2454"/>
        <xdr:cNvSpPr>
          <a:spLocks/>
        </xdr:cNvSpPr>
      </xdr:nvSpPr>
      <xdr:spPr>
        <a:xfrm flipH="1">
          <a:off x="364712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9525</xdr:rowOff>
    </xdr:from>
    <xdr:to>
      <xdr:col>50</xdr:col>
      <xdr:colOff>9525</xdr:colOff>
      <xdr:row>19</xdr:row>
      <xdr:rowOff>9525</xdr:rowOff>
    </xdr:to>
    <xdr:sp>
      <xdr:nvSpPr>
        <xdr:cNvPr id="2453" name="Line 2455"/>
        <xdr:cNvSpPr>
          <a:spLocks/>
        </xdr:cNvSpPr>
      </xdr:nvSpPr>
      <xdr:spPr>
        <a:xfrm flipH="1">
          <a:off x="364712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2454" name="Line 2456"/>
        <xdr:cNvSpPr>
          <a:spLocks/>
        </xdr:cNvSpPr>
      </xdr:nvSpPr>
      <xdr:spPr>
        <a:xfrm flipH="1">
          <a:off x="364712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9525</xdr:rowOff>
    </xdr:from>
    <xdr:to>
      <xdr:col>50</xdr:col>
      <xdr:colOff>9525</xdr:colOff>
      <xdr:row>19</xdr:row>
      <xdr:rowOff>9525</xdr:rowOff>
    </xdr:to>
    <xdr:sp>
      <xdr:nvSpPr>
        <xdr:cNvPr id="2455" name="Line 2457"/>
        <xdr:cNvSpPr>
          <a:spLocks/>
        </xdr:cNvSpPr>
      </xdr:nvSpPr>
      <xdr:spPr>
        <a:xfrm flipH="1">
          <a:off x="364712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2456" name="Line 2458"/>
        <xdr:cNvSpPr>
          <a:spLocks/>
        </xdr:cNvSpPr>
      </xdr:nvSpPr>
      <xdr:spPr>
        <a:xfrm flipH="1">
          <a:off x="364712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9525</xdr:rowOff>
    </xdr:from>
    <xdr:to>
      <xdr:col>50</xdr:col>
      <xdr:colOff>9525</xdr:colOff>
      <xdr:row>19</xdr:row>
      <xdr:rowOff>9525</xdr:rowOff>
    </xdr:to>
    <xdr:sp>
      <xdr:nvSpPr>
        <xdr:cNvPr id="2457" name="Line 2459"/>
        <xdr:cNvSpPr>
          <a:spLocks/>
        </xdr:cNvSpPr>
      </xdr:nvSpPr>
      <xdr:spPr>
        <a:xfrm flipH="1">
          <a:off x="364712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2458" name="Line 2460"/>
        <xdr:cNvSpPr>
          <a:spLocks/>
        </xdr:cNvSpPr>
      </xdr:nvSpPr>
      <xdr:spPr>
        <a:xfrm flipH="1">
          <a:off x="364712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9525</xdr:rowOff>
    </xdr:from>
    <xdr:to>
      <xdr:col>50</xdr:col>
      <xdr:colOff>9525</xdr:colOff>
      <xdr:row>19</xdr:row>
      <xdr:rowOff>9525</xdr:rowOff>
    </xdr:to>
    <xdr:sp>
      <xdr:nvSpPr>
        <xdr:cNvPr id="2459" name="Line 2461"/>
        <xdr:cNvSpPr>
          <a:spLocks/>
        </xdr:cNvSpPr>
      </xdr:nvSpPr>
      <xdr:spPr>
        <a:xfrm flipH="1">
          <a:off x="364712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2460" name="Line 2462"/>
        <xdr:cNvSpPr>
          <a:spLocks/>
        </xdr:cNvSpPr>
      </xdr:nvSpPr>
      <xdr:spPr>
        <a:xfrm flipH="1">
          <a:off x="364712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9525</xdr:rowOff>
    </xdr:from>
    <xdr:to>
      <xdr:col>50</xdr:col>
      <xdr:colOff>9525</xdr:colOff>
      <xdr:row>19</xdr:row>
      <xdr:rowOff>9525</xdr:rowOff>
    </xdr:to>
    <xdr:sp>
      <xdr:nvSpPr>
        <xdr:cNvPr id="2461" name="Line 2463"/>
        <xdr:cNvSpPr>
          <a:spLocks/>
        </xdr:cNvSpPr>
      </xdr:nvSpPr>
      <xdr:spPr>
        <a:xfrm flipH="1">
          <a:off x="364712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2462" name="Line 2464"/>
        <xdr:cNvSpPr>
          <a:spLocks/>
        </xdr:cNvSpPr>
      </xdr:nvSpPr>
      <xdr:spPr>
        <a:xfrm flipH="1">
          <a:off x="364712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9525</xdr:rowOff>
    </xdr:from>
    <xdr:to>
      <xdr:col>50</xdr:col>
      <xdr:colOff>9525</xdr:colOff>
      <xdr:row>19</xdr:row>
      <xdr:rowOff>9525</xdr:rowOff>
    </xdr:to>
    <xdr:sp>
      <xdr:nvSpPr>
        <xdr:cNvPr id="2463" name="Line 2465"/>
        <xdr:cNvSpPr>
          <a:spLocks/>
        </xdr:cNvSpPr>
      </xdr:nvSpPr>
      <xdr:spPr>
        <a:xfrm flipH="1">
          <a:off x="364712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866775</xdr:colOff>
      <xdr:row>20</xdr:row>
      <xdr:rowOff>0</xdr:rowOff>
    </xdr:from>
    <xdr:to>
      <xdr:col>53</xdr:col>
      <xdr:colOff>0</xdr:colOff>
      <xdr:row>28</xdr:row>
      <xdr:rowOff>76200</xdr:rowOff>
    </xdr:to>
    <xdr:sp>
      <xdr:nvSpPr>
        <xdr:cNvPr id="2464" name="Rectangle 2466" descr="Vodorovné cihly"/>
        <xdr:cNvSpPr>
          <a:spLocks/>
        </xdr:cNvSpPr>
      </xdr:nvSpPr>
      <xdr:spPr>
        <a:xfrm>
          <a:off x="39347775" y="5505450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104775</xdr:colOff>
      <xdr:row>28</xdr:row>
      <xdr:rowOff>76200</xdr:rowOff>
    </xdr:to>
    <xdr:sp>
      <xdr:nvSpPr>
        <xdr:cNvPr id="2465" name="Rectangle 2467" descr="Vodorovné cihly"/>
        <xdr:cNvSpPr>
          <a:spLocks/>
        </xdr:cNvSpPr>
      </xdr:nvSpPr>
      <xdr:spPr>
        <a:xfrm>
          <a:off x="41452800" y="5505450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2466" name="Line 2468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2467" name="Line 2469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2468" name="Line 2470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2469" name="Line 2471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2470" name="Line 2472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2471" name="Line 2473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2472" name="Line 2474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2473" name="Line 2475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2474" name="Line 2476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2475" name="Line 2477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2476" name="Line 2478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2477" name="Line 2479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2478" name="Line 2480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2479" name="Line 2481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2480" name="Line 2482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2481" name="Line 2483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2482" name="Line 2484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2483" name="Line 2485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2484" name="Line 2486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2485" name="Line 2487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2486" name="Line 2488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2487" name="Line 2489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2488" name="Line 2490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2489" name="Line 2491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2490" name="Line 2492"/>
        <xdr:cNvSpPr>
          <a:spLocks/>
        </xdr:cNvSpPr>
      </xdr:nvSpPr>
      <xdr:spPr>
        <a:xfrm flipH="1">
          <a:off x="41452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2491" name="Line 2493"/>
        <xdr:cNvSpPr>
          <a:spLocks/>
        </xdr:cNvSpPr>
      </xdr:nvSpPr>
      <xdr:spPr>
        <a:xfrm flipH="1">
          <a:off x="41452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2492" name="Line 2494"/>
        <xdr:cNvSpPr>
          <a:spLocks/>
        </xdr:cNvSpPr>
      </xdr:nvSpPr>
      <xdr:spPr>
        <a:xfrm flipH="1">
          <a:off x="41452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2493" name="Line 2495"/>
        <xdr:cNvSpPr>
          <a:spLocks/>
        </xdr:cNvSpPr>
      </xdr:nvSpPr>
      <xdr:spPr>
        <a:xfrm flipH="1">
          <a:off x="41452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2494" name="Line 2496"/>
        <xdr:cNvSpPr>
          <a:spLocks/>
        </xdr:cNvSpPr>
      </xdr:nvSpPr>
      <xdr:spPr>
        <a:xfrm flipH="1">
          <a:off x="41452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2495" name="Line 2497"/>
        <xdr:cNvSpPr>
          <a:spLocks/>
        </xdr:cNvSpPr>
      </xdr:nvSpPr>
      <xdr:spPr>
        <a:xfrm flipH="1">
          <a:off x="41452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2496" name="Line 2498"/>
        <xdr:cNvSpPr>
          <a:spLocks/>
        </xdr:cNvSpPr>
      </xdr:nvSpPr>
      <xdr:spPr>
        <a:xfrm flipH="1">
          <a:off x="41452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2497" name="Line 2499"/>
        <xdr:cNvSpPr>
          <a:spLocks/>
        </xdr:cNvSpPr>
      </xdr:nvSpPr>
      <xdr:spPr>
        <a:xfrm flipH="1">
          <a:off x="414528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498" name="Line 2500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9525</xdr:rowOff>
    </xdr:from>
    <xdr:to>
      <xdr:col>56</xdr:col>
      <xdr:colOff>9525</xdr:colOff>
      <xdr:row>19</xdr:row>
      <xdr:rowOff>9525</xdr:rowOff>
    </xdr:to>
    <xdr:sp>
      <xdr:nvSpPr>
        <xdr:cNvPr id="2499" name="Line 2501"/>
        <xdr:cNvSpPr>
          <a:spLocks/>
        </xdr:cNvSpPr>
      </xdr:nvSpPr>
      <xdr:spPr>
        <a:xfrm flipH="1">
          <a:off x="409289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500" name="Line 2502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9525</xdr:rowOff>
    </xdr:from>
    <xdr:to>
      <xdr:col>56</xdr:col>
      <xdr:colOff>9525</xdr:colOff>
      <xdr:row>19</xdr:row>
      <xdr:rowOff>9525</xdr:rowOff>
    </xdr:to>
    <xdr:sp>
      <xdr:nvSpPr>
        <xdr:cNvPr id="2501" name="Line 2503"/>
        <xdr:cNvSpPr>
          <a:spLocks/>
        </xdr:cNvSpPr>
      </xdr:nvSpPr>
      <xdr:spPr>
        <a:xfrm flipH="1">
          <a:off x="409289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502" name="Line 2504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9525</xdr:rowOff>
    </xdr:from>
    <xdr:to>
      <xdr:col>56</xdr:col>
      <xdr:colOff>9525</xdr:colOff>
      <xdr:row>19</xdr:row>
      <xdr:rowOff>9525</xdr:rowOff>
    </xdr:to>
    <xdr:sp>
      <xdr:nvSpPr>
        <xdr:cNvPr id="2503" name="Line 2505"/>
        <xdr:cNvSpPr>
          <a:spLocks/>
        </xdr:cNvSpPr>
      </xdr:nvSpPr>
      <xdr:spPr>
        <a:xfrm flipH="1">
          <a:off x="409289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504" name="Line 2506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9525</xdr:rowOff>
    </xdr:from>
    <xdr:to>
      <xdr:col>56</xdr:col>
      <xdr:colOff>9525</xdr:colOff>
      <xdr:row>19</xdr:row>
      <xdr:rowOff>9525</xdr:rowOff>
    </xdr:to>
    <xdr:sp>
      <xdr:nvSpPr>
        <xdr:cNvPr id="2505" name="Line 2507"/>
        <xdr:cNvSpPr>
          <a:spLocks/>
        </xdr:cNvSpPr>
      </xdr:nvSpPr>
      <xdr:spPr>
        <a:xfrm flipH="1">
          <a:off x="409289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506" name="Line 2508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9525</xdr:rowOff>
    </xdr:from>
    <xdr:to>
      <xdr:col>56</xdr:col>
      <xdr:colOff>9525</xdr:colOff>
      <xdr:row>19</xdr:row>
      <xdr:rowOff>9525</xdr:rowOff>
    </xdr:to>
    <xdr:sp>
      <xdr:nvSpPr>
        <xdr:cNvPr id="2507" name="Line 2509"/>
        <xdr:cNvSpPr>
          <a:spLocks/>
        </xdr:cNvSpPr>
      </xdr:nvSpPr>
      <xdr:spPr>
        <a:xfrm flipH="1">
          <a:off x="409289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508" name="Line 2510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9525</xdr:rowOff>
    </xdr:from>
    <xdr:to>
      <xdr:col>56</xdr:col>
      <xdr:colOff>9525</xdr:colOff>
      <xdr:row>19</xdr:row>
      <xdr:rowOff>9525</xdr:rowOff>
    </xdr:to>
    <xdr:sp>
      <xdr:nvSpPr>
        <xdr:cNvPr id="2509" name="Line 2511"/>
        <xdr:cNvSpPr>
          <a:spLocks/>
        </xdr:cNvSpPr>
      </xdr:nvSpPr>
      <xdr:spPr>
        <a:xfrm flipH="1">
          <a:off x="409289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510" name="Line 2512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9525</xdr:rowOff>
    </xdr:from>
    <xdr:to>
      <xdr:col>56</xdr:col>
      <xdr:colOff>9525</xdr:colOff>
      <xdr:row>19</xdr:row>
      <xdr:rowOff>9525</xdr:rowOff>
    </xdr:to>
    <xdr:sp>
      <xdr:nvSpPr>
        <xdr:cNvPr id="2511" name="Line 2513"/>
        <xdr:cNvSpPr>
          <a:spLocks/>
        </xdr:cNvSpPr>
      </xdr:nvSpPr>
      <xdr:spPr>
        <a:xfrm flipH="1">
          <a:off x="409289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2512" name="Line 2514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9525</xdr:rowOff>
    </xdr:from>
    <xdr:to>
      <xdr:col>56</xdr:col>
      <xdr:colOff>9525</xdr:colOff>
      <xdr:row>19</xdr:row>
      <xdr:rowOff>9525</xdr:rowOff>
    </xdr:to>
    <xdr:sp>
      <xdr:nvSpPr>
        <xdr:cNvPr id="2513" name="Line 2515"/>
        <xdr:cNvSpPr>
          <a:spLocks/>
        </xdr:cNvSpPr>
      </xdr:nvSpPr>
      <xdr:spPr>
        <a:xfrm flipH="1">
          <a:off x="409289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13</xdr:row>
      <xdr:rowOff>0</xdr:rowOff>
    </xdr:from>
    <xdr:ext cx="971550" cy="457200"/>
    <xdr:sp>
      <xdr:nvSpPr>
        <xdr:cNvPr id="2514" name="text 774"/>
        <xdr:cNvSpPr txBox="1">
          <a:spLocks noChangeArrowheads="1"/>
        </xdr:cNvSpPr>
      </xdr:nvSpPr>
      <xdr:spPr>
        <a:xfrm>
          <a:off x="54311550" y="3905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5729 - 3ZNI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8,540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Braník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885825</xdr:colOff>
      <xdr:row>20</xdr:row>
      <xdr:rowOff>0</xdr:rowOff>
    </xdr:from>
    <xdr:to>
      <xdr:col>53</xdr:col>
      <xdr:colOff>104775</xdr:colOff>
      <xdr:row>27</xdr:row>
      <xdr:rowOff>85725</xdr:rowOff>
    </xdr:to>
    <xdr:sp>
      <xdr:nvSpPr>
        <xdr:cNvPr id="1" name="Rectangle 2242" descr="Vodorovné cihly"/>
        <xdr:cNvSpPr>
          <a:spLocks/>
        </xdr:cNvSpPr>
      </xdr:nvSpPr>
      <xdr:spPr>
        <a:xfrm>
          <a:off x="39366825" y="5172075"/>
          <a:ext cx="190500" cy="1685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904875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0165675" y="80295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66</xdr:col>
      <xdr:colOff>200025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8029575"/>
          <a:ext cx="1572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63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1352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Braník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276225</xdr:colOff>
      <xdr:row>17</xdr:row>
      <xdr:rowOff>57150</xdr:rowOff>
    </xdr:from>
    <xdr:to>
      <xdr:col>46</xdr:col>
      <xdr:colOff>847725</xdr:colOff>
      <xdr:row>19</xdr:row>
      <xdr:rowOff>66675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45434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29</xdr:row>
      <xdr:rowOff>114300</xdr:rowOff>
    </xdr:from>
    <xdr:to>
      <xdr:col>38</xdr:col>
      <xdr:colOff>914400</xdr:colOff>
      <xdr:row>32</xdr:row>
      <xdr:rowOff>0</xdr:rowOff>
    </xdr:to>
    <xdr:sp>
      <xdr:nvSpPr>
        <xdr:cNvPr id="45" name="Line 1270"/>
        <xdr:cNvSpPr>
          <a:spLocks/>
        </xdr:cNvSpPr>
      </xdr:nvSpPr>
      <xdr:spPr>
        <a:xfrm flipH="1" flipV="1">
          <a:off x="25307925" y="73437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914400</xdr:colOff>
      <xdr:row>32</xdr:row>
      <xdr:rowOff>0</xdr:rowOff>
    </xdr:from>
    <xdr:to>
      <xdr:col>40</xdr:col>
      <xdr:colOff>171450</xdr:colOff>
      <xdr:row>32</xdr:row>
      <xdr:rowOff>76200</xdr:rowOff>
    </xdr:to>
    <xdr:sp>
      <xdr:nvSpPr>
        <xdr:cNvPr id="46" name="Line 1271"/>
        <xdr:cNvSpPr>
          <a:spLocks/>
        </xdr:cNvSpPr>
      </xdr:nvSpPr>
      <xdr:spPr>
        <a:xfrm>
          <a:off x="286893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171450</xdr:colOff>
      <xdr:row>32</xdr:row>
      <xdr:rowOff>76200</xdr:rowOff>
    </xdr:from>
    <xdr:to>
      <xdr:col>40</xdr:col>
      <xdr:colOff>914400</xdr:colOff>
      <xdr:row>32</xdr:row>
      <xdr:rowOff>114300</xdr:rowOff>
    </xdr:to>
    <xdr:sp>
      <xdr:nvSpPr>
        <xdr:cNvPr id="47" name="Line 1272"/>
        <xdr:cNvSpPr>
          <a:spLocks/>
        </xdr:cNvSpPr>
      </xdr:nvSpPr>
      <xdr:spPr>
        <a:xfrm>
          <a:off x="294322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29</xdr:row>
      <xdr:rowOff>114300</xdr:rowOff>
    </xdr:from>
    <xdr:to>
      <xdr:col>71</xdr:col>
      <xdr:colOff>266700</xdr:colOff>
      <xdr:row>31</xdr:row>
      <xdr:rowOff>9525</xdr:rowOff>
    </xdr:to>
    <xdr:sp>
      <xdr:nvSpPr>
        <xdr:cNvPr id="48" name="Line 1452"/>
        <xdr:cNvSpPr>
          <a:spLocks/>
        </xdr:cNvSpPr>
      </xdr:nvSpPr>
      <xdr:spPr>
        <a:xfrm flipV="1">
          <a:off x="51692175" y="73437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31</xdr:row>
      <xdr:rowOff>142875</xdr:rowOff>
    </xdr:from>
    <xdr:to>
      <xdr:col>68</xdr:col>
      <xdr:colOff>581025</xdr:colOff>
      <xdr:row>32</xdr:row>
      <xdr:rowOff>19050</xdr:rowOff>
    </xdr:to>
    <xdr:sp>
      <xdr:nvSpPr>
        <xdr:cNvPr id="49" name="Line 1453"/>
        <xdr:cNvSpPr>
          <a:spLocks/>
        </xdr:cNvSpPr>
      </xdr:nvSpPr>
      <xdr:spPr>
        <a:xfrm flipV="1">
          <a:off x="50206275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32</xdr:row>
      <xdr:rowOff>19050</xdr:rowOff>
    </xdr:from>
    <xdr:to>
      <xdr:col>67</xdr:col>
      <xdr:colOff>352425</xdr:colOff>
      <xdr:row>32</xdr:row>
      <xdr:rowOff>114300</xdr:rowOff>
    </xdr:to>
    <xdr:sp>
      <xdr:nvSpPr>
        <xdr:cNvPr id="50" name="Line 1454"/>
        <xdr:cNvSpPr>
          <a:spLocks/>
        </xdr:cNvSpPr>
      </xdr:nvSpPr>
      <xdr:spPr>
        <a:xfrm flipV="1">
          <a:off x="49082325" y="79343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31</xdr:row>
      <xdr:rowOff>9525</xdr:rowOff>
    </xdr:from>
    <xdr:to>
      <xdr:col>69</xdr:col>
      <xdr:colOff>352425</xdr:colOff>
      <xdr:row>31</xdr:row>
      <xdr:rowOff>142875</xdr:rowOff>
    </xdr:to>
    <xdr:sp>
      <xdr:nvSpPr>
        <xdr:cNvPr id="51" name="Line 1455"/>
        <xdr:cNvSpPr>
          <a:spLocks/>
        </xdr:cNvSpPr>
      </xdr:nvSpPr>
      <xdr:spPr>
        <a:xfrm flipV="1">
          <a:off x="50949225" y="7696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53" name="Group 1669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26</xdr:row>
      <xdr:rowOff>114300</xdr:rowOff>
    </xdr:from>
    <xdr:to>
      <xdr:col>76</xdr:col>
      <xdr:colOff>495300</xdr:colOff>
      <xdr:row>29</xdr:row>
      <xdr:rowOff>114300</xdr:rowOff>
    </xdr:to>
    <xdr:sp>
      <xdr:nvSpPr>
        <xdr:cNvPr id="56" name="Line 1818"/>
        <xdr:cNvSpPr>
          <a:spLocks/>
        </xdr:cNvSpPr>
      </xdr:nvSpPr>
      <xdr:spPr>
        <a:xfrm flipV="1">
          <a:off x="53092350" y="66579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26</xdr:row>
      <xdr:rowOff>114300</xdr:rowOff>
    </xdr:from>
    <xdr:to>
      <xdr:col>21</xdr:col>
      <xdr:colOff>295275</xdr:colOff>
      <xdr:row>26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4200525" y="6657975"/>
          <a:ext cx="1146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26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57150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64</xdr:col>
      <xdr:colOff>476250</xdr:colOff>
      <xdr:row>23</xdr:row>
      <xdr:rowOff>200025</xdr:rowOff>
    </xdr:from>
    <xdr:to>
      <xdr:col>64</xdr:col>
      <xdr:colOff>523875</xdr:colOff>
      <xdr:row>24</xdr:row>
      <xdr:rowOff>200025</xdr:rowOff>
    </xdr:to>
    <xdr:grpSp>
      <xdr:nvGrpSpPr>
        <xdr:cNvPr id="61" name="Group 1913"/>
        <xdr:cNvGrpSpPr>
          <a:grpSpLocks/>
        </xdr:cNvGrpSpPr>
      </xdr:nvGrpSpPr>
      <xdr:grpSpPr>
        <a:xfrm>
          <a:off x="47872650" y="6057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762000</xdr:colOff>
      <xdr:row>24</xdr:row>
      <xdr:rowOff>0</xdr:rowOff>
    </xdr:from>
    <xdr:to>
      <xdr:col>30</xdr:col>
      <xdr:colOff>19050</xdr:colOff>
      <xdr:row>24</xdr:row>
      <xdr:rowOff>114300</xdr:rowOff>
    </xdr:to>
    <xdr:sp>
      <xdr:nvSpPr>
        <xdr:cNvPr id="65" name="Line 1921"/>
        <xdr:cNvSpPr>
          <a:spLocks/>
        </xdr:cNvSpPr>
      </xdr:nvSpPr>
      <xdr:spPr>
        <a:xfrm flipH="1">
          <a:off x="21107400" y="6086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152400</xdr:rowOff>
    </xdr:from>
    <xdr:to>
      <xdr:col>30</xdr:col>
      <xdr:colOff>762000</xdr:colOff>
      <xdr:row>24</xdr:row>
      <xdr:rowOff>0</xdr:rowOff>
    </xdr:to>
    <xdr:sp>
      <xdr:nvSpPr>
        <xdr:cNvPr id="66" name="Line 1922"/>
        <xdr:cNvSpPr>
          <a:spLocks/>
        </xdr:cNvSpPr>
      </xdr:nvSpPr>
      <xdr:spPr>
        <a:xfrm flipV="1">
          <a:off x="21850350" y="6010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23</xdr:row>
      <xdr:rowOff>114300</xdr:rowOff>
    </xdr:from>
    <xdr:to>
      <xdr:col>32</xdr:col>
      <xdr:colOff>19050</xdr:colOff>
      <xdr:row>23</xdr:row>
      <xdr:rowOff>152400</xdr:rowOff>
    </xdr:to>
    <xdr:sp>
      <xdr:nvSpPr>
        <xdr:cNvPr id="67" name="Line 1923"/>
        <xdr:cNvSpPr>
          <a:spLocks/>
        </xdr:cNvSpPr>
      </xdr:nvSpPr>
      <xdr:spPr>
        <a:xfrm flipV="1">
          <a:off x="22593300" y="5972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24</xdr:row>
      <xdr:rowOff>219075</xdr:rowOff>
    </xdr:from>
    <xdr:to>
      <xdr:col>76</xdr:col>
      <xdr:colOff>647700</xdr:colOff>
      <xdr:row>26</xdr:row>
      <xdr:rowOff>114300</xdr:rowOff>
    </xdr:to>
    <xdr:grpSp>
      <xdr:nvGrpSpPr>
        <xdr:cNvPr id="68" name="Group 1936"/>
        <xdr:cNvGrpSpPr>
          <a:grpSpLocks noChangeAspect="1"/>
        </xdr:cNvGrpSpPr>
      </xdr:nvGrpSpPr>
      <xdr:grpSpPr>
        <a:xfrm>
          <a:off x="566547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657225</xdr:colOff>
      <xdr:row>22</xdr:row>
      <xdr:rowOff>57150</xdr:rowOff>
    </xdr:from>
    <xdr:to>
      <xdr:col>65</xdr:col>
      <xdr:colOff>28575</xdr:colOff>
      <xdr:row>22</xdr:row>
      <xdr:rowOff>171450</xdr:rowOff>
    </xdr:to>
    <xdr:sp>
      <xdr:nvSpPr>
        <xdr:cNvPr id="71" name="kreslení 16"/>
        <xdr:cNvSpPr>
          <a:spLocks/>
        </xdr:cNvSpPr>
      </xdr:nvSpPr>
      <xdr:spPr>
        <a:xfrm>
          <a:off x="48053625" y="5686425"/>
          <a:ext cx="3429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76200</xdr:rowOff>
    </xdr:from>
    <xdr:to>
      <xdr:col>54</xdr:col>
      <xdr:colOff>0</xdr:colOff>
      <xdr:row>22</xdr:row>
      <xdr:rowOff>152400</xdr:rowOff>
    </xdr:to>
    <xdr:grpSp>
      <xdr:nvGrpSpPr>
        <xdr:cNvPr id="72" name="Group 2043"/>
        <xdr:cNvGrpSpPr>
          <a:grpSpLocks/>
        </xdr:cNvGrpSpPr>
      </xdr:nvGrpSpPr>
      <xdr:grpSpPr>
        <a:xfrm>
          <a:off x="23317200" y="5476875"/>
          <a:ext cx="16649700" cy="304800"/>
          <a:chOff x="89" y="287"/>
          <a:chExt cx="863" cy="32"/>
        </a:xfrm>
        <a:solidFill>
          <a:srgbClr val="FFFFFF"/>
        </a:solidFill>
      </xdr:grpSpPr>
      <xdr:sp>
        <xdr:nvSpPr>
          <xdr:cNvPr id="73" name="Rectangle 20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21</xdr:row>
      <xdr:rowOff>114300</xdr:rowOff>
    </xdr:from>
    <xdr:to>
      <xdr:col>44</xdr:col>
      <xdr:colOff>0</xdr:colOff>
      <xdr:row>22</xdr:row>
      <xdr:rowOff>114300</xdr:rowOff>
    </xdr:to>
    <xdr:sp>
      <xdr:nvSpPr>
        <xdr:cNvPr id="82" name="text 7125"/>
        <xdr:cNvSpPr txBox="1">
          <a:spLocks noChangeArrowheads="1"/>
        </xdr:cNvSpPr>
      </xdr:nvSpPr>
      <xdr:spPr>
        <a:xfrm>
          <a:off x="318706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 editAs="absolute">
    <xdr:from>
      <xdr:col>11</xdr:col>
      <xdr:colOff>142875</xdr:colOff>
      <xdr:row>24</xdr:row>
      <xdr:rowOff>0</xdr:rowOff>
    </xdr:from>
    <xdr:to>
      <xdr:col>11</xdr:col>
      <xdr:colOff>361950</xdr:colOff>
      <xdr:row>25</xdr:row>
      <xdr:rowOff>219075</xdr:rowOff>
    </xdr:to>
    <xdr:grpSp>
      <xdr:nvGrpSpPr>
        <xdr:cNvPr id="85" name="Group 2070"/>
        <xdr:cNvGrpSpPr>
          <a:grpSpLocks noChangeAspect="1"/>
        </xdr:cNvGrpSpPr>
      </xdr:nvGrpSpPr>
      <xdr:grpSpPr>
        <a:xfrm>
          <a:off x="8086725" y="6086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6" name="Line 20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20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20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AutoShape 20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90" name="Line 2075"/>
        <xdr:cNvSpPr>
          <a:spLocks/>
        </xdr:cNvSpPr>
      </xdr:nvSpPr>
      <xdr:spPr>
        <a:xfrm flipV="1">
          <a:off x="23317200" y="5972175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58</xdr:col>
      <xdr:colOff>495300</xdr:colOff>
      <xdr:row>23</xdr:row>
      <xdr:rowOff>114300</xdr:rowOff>
    </xdr:to>
    <xdr:sp>
      <xdr:nvSpPr>
        <xdr:cNvPr id="91" name="Line 2076"/>
        <xdr:cNvSpPr>
          <a:spLocks/>
        </xdr:cNvSpPr>
      </xdr:nvSpPr>
      <xdr:spPr>
        <a:xfrm flipV="1">
          <a:off x="33356550" y="5972175"/>
          <a:ext cx="1007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23</xdr:row>
      <xdr:rowOff>114300</xdr:rowOff>
    </xdr:from>
    <xdr:to>
      <xdr:col>71</xdr:col>
      <xdr:colOff>304800</xdr:colOff>
      <xdr:row>23</xdr:row>
      <xdr:rowOff>114300</xdr:rowOff>
    </xdr:to>
    <xdr:sp>
      <xdr:nvSpPr>
        <xdr:cNvPr id="92" name="Line 2078"/>
        <xdr:cNvSpPr>
          <a:spLocks/>
        </xdr:cNvSpPr>
      </xdr:nvSpPr>
      <xdr:spPr>
        <a:xfrm flipV="1">
          <a:off x="43443525" y="5972175"/>
          <a:ext cx="9686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23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50596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94" name="Group 2102"/>
        <xdr:cNvGrpSpPr>
          <a:grpSpLocks/>
        </xdr:cNvGrpSpPr>
      </xdr:nvGrpSpPr>
      <xdr:grpSpPr>
        <a:xfrm>
          <a:off x="2057400" y="75152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95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" name="Line 2104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105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06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07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08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09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10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111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112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30</xdr:row>
      <xdr:rowOff>57150</xdr:rowOff>
    </xdr:from>
    <xdr:to>
      <xdr:col>64</xdr:col>
      <xdr:colOff>419100</xdr:colOff>
      <xdr:row>30</xdr:row>
      <xdr:rowOff>171450</xdr:rowOff>
    </xdr:to>
    <xdr:grpSp>
      <xdr:nvGrpSpPr>
        <xdr:cNvPr id="105" name="Group 2126"/>
        <xdr:cNvGrpSpPr>
          <a:grpSpLocks noChangeAspect="1"/>
        </xdr:cNvGrpSpPr>
      </xdr:nvGrpSpPr>
      <xdr:grpSpPr>
        <a:xfrm>
          <a:off x="46939200" y="7515225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0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" name="Line 212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2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3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13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3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13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657225</xdr:colOff>
      <xdr:row>30</xdr:row>
      <xdr:rowOff>47625</xdr:rowOff>
    </xdr:from>
    <xdr:to>
      <xdr:col>11</xdr:col>
      <xdr:colOff>123825</xdr:colOff>
      <xdr:row>30</xdr:row>
      <xdr:rowOff>161925</xdr:rowOff>
    </xdr:to>
    <xdr:grpSp>
      <xdr:nvGrpSpPr>
        <xdr:cNvPr id="113" name="Group 2139"/>
        <xdr:cNvGrpSpPr>
          <a:grpSpLocks noChangeAspect="1"/>
        </xdr:cNvGrpSpPr>
      </xdr:nvGrpSpPr>
      <xdr:grpSpPr>
        <a:xfrm>
          <a:off x="7629525" y="7505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4" name="Line 21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1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1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276225</xdr:colOff>
      <xdr:row>25</xdr:row>
      <xdr:rowOff>57150</xdr:rowOff>
    </xdr:from>
    <xdr:to>
      <xdr:col>10</xdr:col>
      <xdr:colOff>628650</xdr:colOff>
      <xdr:row>25</xdr:row>
      <xdr:rowOff>180975</xdr:rowOff>
    </xdr:to>
    <xdr:sp>
      <xdr:nvSpPr>
        <xdr:cNvPr id="118" name="kreslení 12"/>
        <xdr:cNvSpPr>
          <a:spLocks/>
        </xdr:cNvSpPr>
      </xdr:nvSpPr>
      <xdr:spPr>
        <a:xfrm>
          <a:off x="7248525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876300</xdr:colOff>
      <xdr:row>28</xdr:row>
      <xdr:rowOff>57150</xdr:rowOff>
    </xdr:from>
    <xdr:to>
      <xdr:col>42</xdr:col>
      <xdr:colOff>257175</xdr:colOff>
      <xdr:row>28</xdr:row>
      <xdr:rowOff>171450</xdr:rowOff>
    </xdr:to>
    <xdr:grpSp>
      <xdr:nvGrpSpPr>
        <xdr:cNvPr id="119" name="Group 2145"/>
        <xdr:cNvGrpSpPr>
          <a:grpSpLocks noChangeAspect="1"/>
        </xdr:cNvGrpSpPr>
      </xdr:nvGrpSpPr>
      <xdr:grpSpPr>
        <a:xfrm>
          <a:off x="3013710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214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4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4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5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5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5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25</xdr:row>
      <xdr:rowOff>57150</xdr:rowOff>
    </xdr:from>
    <xdr:to>
      <xdr:col>22</xdr:col>
      <xdr:colOff>942975</xdr:colOff>
      <xdr:row>25</xdr:row>
      <xdr:rowOff>171450</xdr:rowOff>
    </xdr:to>
    <xdr:grpSp>
      <xdr:nvGrpSpPr>
        <xdr:cNvPr id="127" name="Group 2153"/>
        <xdr:cNvGrpSpPr>
          <a:grpSpLocks noChangeAspect="1"/>
        </xdr:cNvGrpSpPr>
      </xdr:nvGrpSpPr>
      <xdr:grpSpPr>
        <a:xfrm>
          <a:off x="15954375" y="63722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215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5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15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5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5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6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219075</xdr:rowOff>
    </xdr:from>
    <xdr:to>
      <xdr:col>21</xdr:col>
      <xdr:colOff>419100</xdr:colOff>
      <xdr:row>26</xdr:row>
      <xdr:rowOff>114300</xdr:rowOff>
    </xdr:to>
    <xdr:grpSp>
      <xdr:nvGrpSpPr>
        <xdr:cNvPr id="135" name="Group 2161"/>
        <xdr:cNvGrpSpPr>
          <a:grpSpLocks noChangeAspect="1"/>
        </xdr:cNvGrpSpPr>
      </xdr:nvGrpSpPr>
      <xdr:grpSpPr>
        <a:xfrm>
          <a:off x="1547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21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29</xdr:row>
      <xdr:rowOff>114300</xdr:rowOff>
    </xdr:from>
    <xdr:to>
      <xdr:col>34</xdr:col>
      <xdr:colOff>647700</xdr:colOff>
      <xdr:row>31</xdr:row>
      <xdr:rowOff>28575</xdr:rowOff>
    </xdr:to>
    <xdr:grpSp>
      <xdr:nvGrpSpPr>
        <xdr:cNvPr id="138" name="Group 2164"/>
        <xdr:cNvGrpSpPr>
          <a:grpSpLocks noChangeAspect="1"/>
        </xdr:cNvGrpSpPr>
      </xdr:nvGrpSpPr>
      <xdr:grpSpPr>
        <a:xfrm>
          <a:off x="25146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2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26</xdr:row>
      <xdr:rowOff>114300</xdr:rowOff>
    </xdr:from>
    <xdr:to>
      <xdr:col>21</xdr:col>
      <xdr:colOff>276225</xdr:colOff>
      <xdr:row>29</xdr:row>
      <xdr:rowOff>114300</xdr:rowOff>
    </xdr:to>
    <xdr:sp>
      <xdr:nvSpPr>
        <xdr:cNvPr id="141" name="Line 2167"/>
        <xdr:cNvSpPr>
          <a:spLocks/>
        </xdr:cNvSpPr>
      </xdr:nvSpPr>
      <xdr:spPr>
        <a:xfrm flipH="1">
          <a:off x="8953500" y="6657975"/>
          <a:ext cx="6696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57150</xdr:colOff>
      <xdr:row>31</xdr:row>
      <xdr:rowOff>57150</xdr:rowOff>
    </xdr:from>
    <xdr:to>
      <xdr:col>42</xdr:col>
      <xdr:colOff>933450</xdr:colOff>
      <xdr:row>31</xdr:row>
      <xdr:rowOff>171450</xdr:rowOff>
    </xdr:to>
    <xdr:grpSp>
      <xdr:nvGrpSpPr>
        <xdr:cNvPr id="142" name="Group 2169"/>
        <xdr:cNvGrpSpPr>
          <a:grpSpLocks noChangeAspect="1"/>
        </xdr:cNvGrpSpPr>
      </xdr:nvGrpSpPr>
      <xdr:grpSpPr>
        <a:xfrm>
          <a:off x="30803850" y="77438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217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7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7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7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7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7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27</xdr:row>
      <xdr:rowOff>85725</xdr:rowOff>
    </xdr:from>
    <xdr:to>
      <xdr:col>62</xdr:col>
      <xdr:colOff>0</xdr:colOff>
      <xdr:row>28</xdr:row>
      <xdr:rowOff>161925</xdr:rowOff>
    </xdr:to>
    <xdr:grpSp>
      <xdr:nvGrpSpPr>
        <xdr:cNvPr id="150" name="Group 2177"/>
        <xdr:cNvGrpSpPr>
          <a:grpSpLocks/>
        </xdr:cNvGrpSpPr>
      </xdr:nvGrpSpPr>
      <xdr:grpSpPr>
        <a:xfrm>
          <a:off x="31718250" y="6858000"/>
          <a:ext cx="14192250" cy="304800"/>
          <a:chOff x="89" y="287"/>
          <a:chExt cx="863" cy="32"/>
        </a:xfrm>
        <a:solidFill>
          <a:srgbClr val="FFFFFF"/>
        </a:solidFill>
      </xdr:grpSpPr>
      <xdr:sp>
        <xdr:nvSpPr>
          <xdr:cNvPr id="151" name="Rectangle 217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17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18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8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8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18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8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8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8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27</xdr:row>
      <xdr:rowOff>123825</xdr:rowOff>
    </xdr:from>
    <xdr:to>
      <xdr:col>45</xdr:col>
      <xdr:colOff>514350</xdr:colOff>
      <xdr:row>28</xdr:row>
      <xdr:rowOff>123825</xdr:rowOff>
    </xdr:to>
    <xdr:sp>
      <xdr:nvSpPr>
        <xdr:cNvPr id="160" name="text 7125"/>
        <xdr:cNvSpPr txBox="1">
          <a:spLocks noChangeArrowheads="1"/>
        </xdr:cNvSpPr>
      </xdr:nvSpPr>
      <xdr:spPr>
        <a:xfrm>
          <a:off x="333565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25</xdr:col>
      <xdr:colOff>142875</xdr:colOff>
      <xdr:row>24</xdr:row>
      <xdr:rowOff>114300</xdr:rowOff>
    </xdr:from>
    <xdr:to>
      <xdr:col>28</xdr:col>
      <xdr:colOff>762000</xdr:colOff>
      <xdr:row>26</xdr:row>
      <xdr:rowOff>19050</xdr:rowOff>
    </xdr:to>
    <xdr:sp>
      <xdr:nvSpPr>
        <xdr:cNvPr id="161" name="Line 2188"/>
        <xdr:cNvSpPr>
          <a:spLocks/>
        </xdr:cNvSpPr>
      </xdr:nvSpPr>
      <xdr:spPr>
        <a:xfrm flipV="1">
          <a:off x="18488025" y="6200775"/>
          <a:ext cx="26193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26</xdr:row>
      <xdr:rowOff>19050</xdr:rowOff>
    </xdr:from>
    <xdr:to>
      <xdr:col>25</xdr:col>
      <xdr:colOff>142875</xdr:colOff>
      <xdr:row>26</xdr:row>
      <xdr:rowOff>114300</xdr:rowOff>
    </xdr:to>
    <xdr:sp>
      <xdr:nvSpPr>
        <xdr:cNvPr id="162" name="Line 2189"/>
        <xdr:cNvSpPr>
          <a:spLocks/>
        </xdr:cNvSpPr>
      </xdr:nvSpPr>
      <xdr:spPr>
        <a:xfrm flipV="1">
          <a:off x="17364075" y="65627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23</xdr:col>
      <xdr:colOff>0</xdr:colOff>
      <xdr:row>26</xdr:row>
      <xdr:rowOff>114300</xdr:rowOff>
    </xdr:to>
    <xdr:sp>
      <xdr:nvSpPr>
        <xdr:cNvPr id="163" name="Line 2190"/>
        <xdr:cNvSpPr>
          <a:spLocks/>
        </xdr:cNvSpPr>
      </xdr:nvSpPr>
      <xdr:spPr>
        <a:xfrm flipV="1">
          <a:off x="15640050" y="6657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29</xdr:row>
      <xdr:rowOff>114300</xdr:rowOff>
    </xdr:from>
    <xdr:to>
      <xdr:col>71</xdr:col>
      <xdr:colOff>419100</xdr:colOff>
      <xdr:row>31</xdr:row>
      <xdr:rowOff>28575</xdr:rowOff>
    </xdr:to>
    <xdr:grpSp>
      <xdr:nvGrpSpPr>
        <xdr:cNvPr id="164" name="Group 2191"/>
        <xdr:cNvGrpSpPr>
          <a:grpSpLocks noChangeAspect="1"/>
        </xdr:cNvGrpSpPr>
      </xdr:nvGrpSpPr>
      <xdr:grpSpPr>
        <a:xfrm>
          <a:off x="5293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21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21</xdr:row>
      <xdr:rowOff>219075</xdr:rowOff>
    </xdr:from>
    <xdr:to>
      <xdr:col>58</xdr:col>
      <xdr:colOff>647700</xdr:colOff>
      <xdr:row>23</xdr:row>
      <xdr:rowOff>114300</xdr:rowOff>
    </xdr:to>
    <xdr:grpSp>
      <xdr:nvGrpSpPr>
        <xdr:cNvPr id="167" name="Group 2194"/>
        <xdr:cNvGrpSpPr>
          <a:grpSpLocks noChangeAspect="1"/>
        </xdr:cNvGrpSpPr>
      </xdr:nvGrpSpPr>
      <xdr:grpSpPr>
        <a:xfrm>
          <a:off x="432816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2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21</xdr:row>
      <xdr:rowOff>219075</xdr:rowOff>
    </xdr:from>
    <xdr:to>
      <xdr:col>58</xdr:col>
      <xdr:colOff>647700</xdr:colOff>
      <xdr:row>23</xdr:row>
      <xdr:rowOff>114300</xdr:rowOff>
    </xdr:to>
    <xdr:grpSp>
      <xdr:nvGrpSpPr>
        <xdr:cNvPr id="170" name="Group 2197"/>
        <xdr:cNvGrpSpPr>
          <a:grpSpLocks noChangeAspect="1"/>
        </xdr:cNvGrpSpPr>
      </xdr:nvGrpSpPr>
      <xdr:grpSpPr>
        <a:xfrm>
          <a:off x="432816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2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257175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73" name="Line 2200"/>
        <xdr:cNvSpPr>
          <a:spLocks/>
        </xdr:cNvSpPr>
      </xdr:nvSpPr>
      <xdr:spPr>
        <a:xfrm flipV="1">
          <a:off x="50625375" y="6657975"/>
          <a:ext cx="1408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25</xdr:row>
      <xdr:rowOff>57150</xdr:rowOff>
    </xdr:from>
    <xdr:to>
      <xdr:col>85</xdr:col>
      <xdr:colOff>485775</xdr:colOff>
      <xdr:row>25</xdr:row>
      <xdr:rowOff>171450</xdr:rowOff>
    </xdr:to>
    <xdr:grpSp>
      <xdr:nvGrpSpPr>
        <xdr:cNvPr id="174" name="Group 2201"/>
        <xdr:cNvGrpSpPr>
          <a:grpSpLocks/>
        </xdr:cNvGrpSpPr>
      </xdr:nvGrpSpPr>
      <xdr:grpSpPr>
        <a:xfrm>
          <a:off x="62712600" y="6372225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75" name="Group 2202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76" name="Oval 2203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Line 2204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Line 2205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9" name="Group 2206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80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81" name="Line 2208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Oval 2209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Oval 2210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Oval 2211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2212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Rectangle 2213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78</xdr:col>
      <xdr:colOff>200025</xdr:colOff>
      <xdr:row>25</xdr:row>
      <xdr:rowOff>47625</xdr:rowOff>
    </xdr:from>
    <xdr:to>
      <xdr:col>78</xdr:col>
      <xdr:colOff>638175</xdr:colOff>
      <xdr:row>25</xdr:row>
      <xdr:rowOff>161925</xdr:rowOff>
    </xdr:to>
    <xdr:grpSp>
      <xdr:nvGrpSpPr>
        <xdr:cNvPr id="187" name="Group 2214"/>
        <xdr:cNvGrpSpPr>
          <a:grpSpLocks noChangeAspect="1"/>
        </xdr:cNvGrpSpPr>
      </xdr:nvGrpSpPr>
      <xdr:grpSpPr>
        <a:xfrm>
          <a:off x="57997725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8" name="Line 22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2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34</xdr:row>
      <xdr:rowOff>114300</xdr:rowOff>
    </xdr:from>
    <xdr:to>
      <xdr:col>80</xdr:col>
      <xdr:colOff>476250</xdr:colOff>
      <xdr:row>34</xdr:row>
      <xdr:rowOff>114300</xdr:rowOff>
    </xdr:to>
    <xdr:sp>
      <xdr:nvSpPr>
        <xdr:cNvPr id="192" name="Line 2219"/>
        <xdr:cNvSpPr>
          <a:spLocks/>
        </xdr:cNvSpPr>
      </xdr:nvSpPr>
      <xdr:spPr>
        <a:xfrm flipH="1" flipV="1">
          <a:off x="59131200" y="8486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21</xdr:row>
      <xdr:rowOff>0</xdr:rowOff>
    </xdr:from>
    <xdr:ext cx="971550" cy="457200"/>
    <xdr:sp>
      <xdr:nvSpPr>
        <xdr:cNvPr id="193" name="text 774"/>
        <xdr:cNvSpPr txBox="1">
          <a:spLocks noChangeArrowheads="1"/>
        </xdr:cNvSpPr>
      </xdr:nvSpPr>
      <xdr:spPr>
        <a:xfrm>
          <a:off x="5728335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5729 - 3ZBI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8,540</a:t>
          </a:r>
        </a:p>
      </xdr:txBody>
    </xdr:sp>
    <xdr:clientData/>
  </xdr:oneCellAnchor>
  <xdr:twoCellAnchor>
    <xdr:from>
      <xdr:col>77</xdr:col>
      <xdr:colOff>504825</xdr:colOff>
      <xdr:row>23</xdr:row>
      <xdr:rowOff>0</xdr:rowOff>
    </xdr:from>
    <xdr:to>
      <xdr:col>77</xdr:col>
      <xdr:colOff>504825</xdr:colOff>
      <xdr:row>30</xdr:row>
      <xdr:rowOff>9525</xdr:rowOff>
    </xdr:to>
    <xdr:sp>
      <xdr:nvSpPr>
        <xdr:cNvPr id="194" name="Line 2221"/>
        <xdr:cNvSpPr>
          <a:spLocks/>
        </xdr:cNvSpPr>
      </xdr:nvSpPr>
      <xdr:spPr>
        <a:xfrm>
          <a:off x="57788175" y="5857875"/>
          <a:ext cx="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9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26</xdr:row>
      <xdr:rowOff>114300</xdr:rowOff>
    </xdr:from>
    <xdr:to>
      <xdr:col>24</xdr:col>
      <xdr:colOff>0</xdr:colOff>
      <xdr:row>26</xdr:row>
      <xdr:rowOff>114300</xdr:rowOff>
    </xdr:to>
    <xdr:sp>
      <xdr:nvSpPr>
        <xdr:cNvPr id="196" name="Line 2223"/>
        <xdr:cNvSpPr>
          <a:spLocks/>
        </xdr:cNvSpPr>
      </xdr:nvSpPr>
      <xdr:spPr>
        <a:xfrm flipV="1">
          <a:off x="16859250" y="66579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27</xdr:row>
      <xdr:rowOff>57150</xdr:rowOff>
    </xdr:from>
    <xdr:to>
      <xdr:col>68</xdr:col>
      <xdr:colOff>923925</xdr:colOff>
      <xdr:row>27</xdr:row>
      <xdr:rowOff>171450</xdr:rowOff>
    </xdr:to>
    <xdr:grpSp>
      <xdr:nvGrpSpPr>
        <xdr:cNvPr id="197" name="Group 2224"/>
        <xdr:cNvGrpSpPr>
          <a:grpSpLocks noChangeAspect="1"/>
        </xdr:cNvGrpSpPr>
      </xdr:nvGrpSpPr>
      <xdr:grpSpPr>
        <a:xfrm>
          <a:off x="50415825" y="6829425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222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2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2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2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3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23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205" name="Line 2232"/>
        <xdr:cNvSpPr>
          <a:spLocks/>
        </xdr:cNvSpPr>
      </xdr:nvSpPr>
      <xdr:spPr>
        <a:xfrm flipV="1">
          <a:off x="46882050" y="7343775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66</xdr:col>
      <xdr:colOff>809625</xdr:colOff>
      <xdr:row>26</xdr:row>
      <xdr:rowOff>47625</xdr:rowOff>
    </xdr:to>
    <xdr:sp>
      <xdr:nvSpPr>
        <xdr:cNvPr id="206" name="Line 2233"/>
        <xdr:cNvSpPr>
          <a:spLocks/>
        </xdr:cNvSpPr>
      </xdr:nvSpPr>
      <xdr:spPr>
        <a:xfrm>
          <a:off x="43434000" y="5972175"/>
          <a:ext cx="62579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381000</xdr:colOff>
      <xdr:row>33</xdr:row>
      <xdr:rowOff>57150</xdr:rowOff>
    </xdr:from>
    <xdr:to>
      <xdr:col>65</xdr:col>
      <xdr:colOff>285750</xdr:colOff>
      <xdr:row>33</xdr:row>
      <xdr:rowOff>171450</xdr:rowOff>
    </xdr:to>
    <xdr:grpSp>
      <xdr:nvGrpSpPr>
        <xdr:cNvPr id="207" name="Group 2234"/>
        <xdr:cNvGrpSpPr>
          <a:grpSpLocks noChangeAspect="1"/>
        </xdr:cNvGrpSpPr>
      </xdr:nvGrpSpPr>
      <xdr:grpSpPr>
        <a:xfrm>
          <a:off x="47777400" y="8201025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Line 223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3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3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3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24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24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809625</xdr:colOff>
      <xdr:row>26</xdr:row>
      <xdr:rowOff>47625</xdr:rowOff>
    </xdr:from>
    <xdr:to>
      <xdr:col>68</xdr:col>
      <xdr:colOff>257175</xdr:colOff>
      <xdr:row>26</xdr:row>
      <xdr:rowOff>114300</xdr:rowOff>
    </xdr:to>
    <xdr:sp>
      <xdr:nvSpPr>
        <xdr:cNvPr id="215" name="Line 2244"/>
        <xdr:cNvSpPr>
          <a:spLocks/>
        </xdr:cNvSpPr>
      </xdr:nvSpPr>
      <xdr:spPr>
        <a:xfrm>
          <a:off x="49691925" y="6591300"/>
          <a:ext cx="9334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69</v>
      </c>
      <c r="D4" s="111"/>
      <c r="E4" s="109"/>
      <c r="F4" s="109"/>
      <c r="G4" s="109"/>
      <c r="H4" s="109"/>
      <c r="I4" s="111"/>
      <c r="J4" s="346" t="s">
        <v>70</v>
      </c>
      <c r="K4" s="111"/>
      <c r="L4" s="112"/>
      <c r="M4" s="111"/>
      <c r="N4" s="111"/>
      <c r="O4" s="111"/>
      <c r="P4" s="111"/>
      <c r="Q4" s="113" t="s">
        <v>33</v>
      </c>
      <c r="R4" s="347">
        <v>570168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348"/>
      <c r="H8" s="234"/>
      <c r="I8" s="234"/>
      <c r="J8" s="60" t="s">
        <v>102</v>
      </c>
      <c r="K8" s="234"/>
      <c r="L8" s="234"/>
      <c r="M8" s="349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103</v>
      </c>
      <c r="K9" s="132"/>
      <c r="L9" s="132"/>
      <c r="M9" s="348"/>
      <c r="N9" s="132"/>
      <c r="O9" s="132"/>
      <c r="P9" s="524" t="s">
        <v>104</v>
      </c>
      <c r="Q9" s="524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105</v>
      </c>
      <c r="K10" s="132"/>
      <c r="L10" s="132"/>
      <c r="M10" s="348"/>
      <c r="N10" s="132"/>
      <c r="O10" s="132"/>
      <c r="P10" s="70"/>
      <c r="Q10" s="70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9" t="s">
        <v>106</v>
      </c>
      <c r="G13" s="139"/>
      <c r="H13" s="132"/>
      <c r="I13" s="132"/>
      <c r="J13" s="139" t="s">
        <v>16</v>
      </c>
      <c r="N13" s="139" t="s">
        <v>107</v>
      </c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350" t="s">
        <v>108</v>
      </c>
      <c r="G14" s="350"/>
      <c r="H14" s="348"/>
      <c r="I14" s="348"/>
      <c r="J14" s="288">
        <v>8.816</v>
      </c>
      <c r="K14" s="351"/>
      <c r="L14" s="351"/>
      <c r="M14" s="351"/>
      <c r="N14" s="350" t="s">
        <v>109</v>
      </c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87" t="s">
        <v>123</v>
      </c>
      <c r="M15" s="87"/>
      <c r="N15" s="87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70"/>
      <c r="D16" s="132"/>
      <c r="E16" s="132"/>
      <c r="F16" s="132"/>
      <c r="G16" s="239"/>
      <c r="H16" s="132"/>
      <c r="I16" s="132"/>
      <c r="J16" s="70" t="s">
        <v>110</v>
      </c>
      <c r="N16" s="132"/>
      <c r="O16" s="239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70" t="s">
        <v>111</v>
      </c>
      <c r="K17" s="352"/>
      <c r="L17" s="132"/>
      <c r="M17" s="132"/>
      <c r="N17" s="132"/>
      <c r="O17" s="132"/>
      <c r="P17" s="132"/>
      <c r="Q17" s="132"/>
      <c r="R17" s="133"/>
      <c r="S17" s="129"/>
      <c r="T17" s="107"/>
      <c r="U17" s="105"/>
    </row>
    <row r="18" spans="1:21" ht="21" customHeight="1">
      <c r="A18" s="125"/>
      <c r="B18" s="136"/>
      <c r="C18" s="137"/>
      <c r="D18" s="137"/>
      <c r="E18" s="137"/>
      <c r="F18" s="137"/>
      <c r="G18" s="137"/>
      <c r="H18" s="137"/>
      <c r="I18" s="137"/>
      <c r="J18" s="353" t="s">
        <v>112</v>
      </c>
      <c r="K18" s="354"/>
      <c r="L18" s="137"/>
      <c r="M18" s="137"/>
      <c r="N18" s="137"/>
      <c r="O18" s="137"/>
      <c r="P18" s="137"/>
      <c r="Q18" s="137"/>
      <c r="R18" s="138"/>
      <c r="S18" s="129"/>
      <c r="T18" s="107"/>
      <c r="U18" s="105"/>
    </row>
    <row r="19" spans="1:21" ht="21" customHeight="1">
      <c r="A19" s="125"/>
      <c r="B19" s="130"/>
      <c r="C19" s="132"/>
      <c r="D19" s="132"/>
      <c r="E19" s="132"/>
      <c r="F19" s="355"/>
      <c r="H19" s="355"/>
      <c r="I19" s="132"/>
      <c r="J19" s="356"/>
      <c r="K19" s="132"/>
      <c r="L19" s="356"/>
      <c r="M19" s="355"/>
      <c r="N19" s="132"/>
      <c r="O19" s="132"/>
      <c r="P19" s="132"/>
      <c r="Q19" s="132"/>
      <c r="R19" s="133"/>
      <c r="S19" s="129"/>
      <c r="T19" s="107"/>
      <c r="U19" s="105"/>
    </row>
    <row r="20" spans="1:21" ht="21" customHeight="1">
      <c r="A20" s="125"/>
      <c r="B20" s="130"/>
      <c r="C20" s="70" t="s">
        <v>34</v>
      </c>
      <c r="D20" s="132"/>
      <c r="E20" s="132"/>
      <c r="F20" s="141"/>
      <c r="H20" s="141"/>
      <c r="J20" s="141" t="s">
        <v>113</v>
      </c>
      <c r="L20" s="132"/>
      <c r="M20" s="140"/>
      <c r="N20" s="140"/>
      <c r="O20" s="132"/>
      <c r="P20" s="524" t="s">
        <v>114</v>
      </c>
      <c r="Q20" s="524"/>
      <c r="R20" s="133"/>
      <c r="S20" s="129"/>
      <c r="T20" s="107"/>
      <c r="U20" s="105"/>
    </row>
    <row r="21" spans="1:21" ht="21" customHeight="1">
      <c r="A21" s="125"/>
      <c r="B21" s="130"/>
      <c r="C21" s="70" t="s">
        <v>35</v>
      </c>
      <c r="D21" s="132"/>
      <c r="E21" s="132"/>
      <c r="F21" s="142"/>
      <c r="H21" s="142"/>
      <c r="J21" s="142" t="s">
        <v>98</v>
      </c>
      <c r="L21" s="132"/>
      <c r="M21" s="140"/>
      <c r="N21" s="140"/>
      <c r="O21" s="132"/>
      <c r="P21" s="524" t="s">
        <v>115</v>
      </c>
      <c r="Q21" s="524"/>
      <c r="R21" s="133"/>
      <c r="S21" s="129"/>
      <c r="T21" s="107"/>
      <c r="U21" s="105"/>
    </row>
    <row r="22" spans="1:21" ht="21" customHeight="1">
      <c r="A22" s="125"/>
      <c r="B22" s="143"/>
      <c r="C22" s="144"/>
      <c r="D22" s="144"/>
      <c r="E22" s="144"/>
      <c r="F22" s="144"/>
      <c r="G22" s="144"/>
      <c r="H22" s="144"/>
      <c r="I22" s="144"/>
      <c r="J22" s="246"/>
      <c r="K22" s="144"/>
      <c r="L22" s="144"/>
      <c r="M22" s="357"/>
      <c r="N22" s="144"/>
      <c r="O22" s="144"/>
      <c r="P22" s="144"/>
      <c r="Q22" s="144"/>
      <c r="R22" s="145"/>
      <c r="S22" s="129"/>
      <c r="T22" s="107"/>
      <c r="U22" s="105"/>
    </row>
    <row r="23" spans="1:21" ht="21" customHeight="1">
      <c r="A23" s="125"/>
      <c r="B23" s="146"/>
      <c r="C23" s="147"/>
      <c r="D23" s="147"/>
      <c r="E23" s="148"/>
      <c r="F23" s="148"/>
      <c r="G23" s="148"/>
      <c r="H23" s="148"/>
      <c r="I23" s="147"/>
      <c r="J23" s="149"/>
      <c r="K23" s="147"/>
      <c r="L23" s="147"/>
      <c r="M23" s="147"/>
      <c r="N23" s="147"/>
      <c r="O23" s="147"/>
      <c r="P23" s="147"/>
      <c r="Q23" s="147"/>
      <c r="R23" s="147"/>
      <c r="S23" s="129"/>
      <c r="T23" s="107"/>
      <c r="U23" s="105"/>
    </row>
    <row r="24" spans="1:19" ht="30" customHeight="1">
      <c r="A24" s="150"/>
      <c r="B24" s="151"/>
      <c r="C24" s="152"/>
      <c r="D24" s="525" t="s">
        <v>36</v>
      </c>
      <c r="E24" s="526"/>
      <c r="F24" s="526"/>
      <c r="G24" s="526"/>
      <c r="H24" s="152"/>
      <c r="I24" s="153"/>
      <c r="J24" s="154"/>
      <c r="K24" s="151"/>
      <c r="L24" s="152"/>
      <c r="M24" s="525" t="s">
        <v>37</v>
      </c>
      <c r="N24" s="525"/>
      <c r="O24" s="525"/>
      <c r="P24" s="525"/>
      <c r="Q24" s="152"/>
      <c r="R24" s="153"/>
      <c r="S24" s="129"/>
    </row>
    <row r="25" spans="1:20" s="159" customFormat="1" ht="21" customHeight="1" thickBot="1">
      <c r="A25" s="155"/>
      <c r="B25" s="156" t="s">
        <v>22</v>
      </c>
      <c r="C25" s="97" t="s">
        <v>23</v>
      </c>
      <c r="D25" s="97" t="s">
        <v>24</v>
      </c>
      <c r="E25" s="157" t="s">
        <v>25</v>
      </c>
      <c r="F25" s="527" t="s">
        <v>26</v>
      </c>
      <c r="G25" s="528"/>
      <c r="H25" s="528"/>
      <c r="I25" s="529"/>
      <c r="J25" s="154"/>
      <c r="K25" s="156" t="s">
        <v>22</v>
      </c>
      <c r="L25" s="97" t="s">
        <v>23</v>
      </c>
      <c r="M25" s="97" t="s">
        <v>24</v>
      </c>
      <c r="N25" s="157" t="s">
        <v>25</v>
      </c>
      <c r="O25" s="527" t="s">
        <v>26</v>
      </c>
      <c r="P25" s="528"/>
      <c r="Q25" s="528"/>
      <c r="R25" s="529"/>
      <c r="S25" s="158"/>
      <c r="T25" s="103"/>
    </row>
    <row r="26" spans="1:20" s="115" customFormat="1" ht="21" customHeight="1" thickTop="1">
      <c r="A26" s="150"/>
      <c r="B26" s="160"/>
      <c r="C26" s="161"/>
      <c r="D26" s="162"/>
      <c r="E26" s="163"/>
      <c r="F26" s="164"/>
      <c r="G26" s="165"/>
      <c r="H26" s="165"/>
      <c r="I26" s="166"/>
      <c r="J26" s="154"/>
      <c r="K26" s="160"/>
      <c r="L26" s="161"/>
      <c r="M26" s="162"/>
      <c r="N26" s="163"/>
      <c r="O26" s="164"/>
      <c r="P26" s="165"/>
      <c r="Q26" s="165"/>
      <c r="R26" s="166"/>
      <c r="S26" s="129"/>
      <c r="T26" s="103"/>
    </row>
    <row r="27" spans="1:20" s="115" customFormat="1" ht="21" customHeight="1">
      <c r="A27" s="150"/>
      <c r="B27" s="167">
        <v>1</v>
      </c>
      <c r="C27" s="170">
        <v>8.895</v>
      </c>
      <c r="D27" s="168">
        <v>8.645</v>
      </c>
      <c r="E27" s="169">
        <f>(C27-D27)*1000</f>
        <v>250</v>
      </c>
      <c r="F27" s="530" t="s">
        <v>38</v>
      </c>
      <c r="G27" s="531"/>
      <c r="H27" s="531"/>
      <c r="I27" s="532"/>
      <c r="J27" s="154"/>
      <c r="K27" s="167">
        <v>1</v>
      </c>
      <c r="L27" s="170">
        <v>8.87</v>
      </c>
      <c r="M27" s="170">
        <v>8.67</v>
      </c>
      <c r="N27" s="358">
        <f>(L27-M27)*1000</f>
        <v>199.9999999999993</v>
      </c>
      <c r="O27" s="533" t="s">
        <v>116</v>
      </c>
      <c r="P27" s="534"/>
      <c r="Q27" s="534"/>
      <c r="R27" s="535"/>
      <c r="S27" s="129"/>
      <c r="T27" s="103"/>
    </row>
    <row r="28" spans="1:20" s="115" customFormat="1" ht="21" customHeight="1">
      <c r="A28" s="150"/>
      <c r="B28" s="160"/>
      <c r="C28" s="359"/>
      <c r="D28" s="162"/>
      <c r="E28" s="169">
        <f>(C28-D28)*1000</f>
        <v>0</v>
      </c>
      <c r="F28" s="269" t="s">
        <v>117</v>
      </c>
      <c r="G28" s="270"/>
      <c r="H28" s="270"/>
      <c r="I28" s="271"/>
      <c r="J28" s="154"/>
      <c r="K28" s="160"/>
      <c r="L28" s="170"/>
      <c r="M28" s="170"/>
      <c r="N28" s="358">
        <f>(L28-M28)*1000</f>
        <v>0</v>
      </c>
      <c r="O28" s="536" t="s">
        <v>118</v>
      </c>
      <c r="P28" s="537"/>
      <c r="Q28" s="537"/>
      <c r="R28" s="538"/>
      <c r="S28" s="129"/>
      <c r="T28" s="103"/>
    </row>
    <row r="29" spans="1:20" s="115" customFormat="1" ht="21" customHeight="1">
      <c r="A29" s="150"/>
      <c r="B29" s="167">
        <v>2</v>
      </c>
      <c r="C29" s="170">
        <v>8.895</v>
      </c>
      <c r="D29" s="168">
        <v>8.645</v>
      </c>
      <c r="E29" s="169">
        <f>(C29-D29)*1000</f>
        <v>250</v>
      </c>
      <c r="F29" s="533" t="s">
        <v>39</v>
      </c>
      <c r="G29" s="534"/>
      <c r="H29" s="534"/>
      <c r="I29" s="535"/>
      <c r="J29" s="154"/>
      <c r="K29" s="167">
        <v>2</v>
      </c>
      <c r="L29" s="168">
        <v>8.89</v>
      </c>
      <c r="M29" s="168">
        <v>8.67</v>
      </c>
      <c r="N29" s="358">
        <f>(L29-M29)*1000</f>
        <v>220.00000000000063</v>
      </c>
      <c r="O29" s="533" t="s">
        <v>119</v>
      </c>
      <c r="P29" s="534"/>
      <c r="Q29" s="534"/>
      <c r="R29" s="535"/>
      <c r="S29" s="129"/>
      <c r="T29" s="103"/>
    </row>
    <row r="30" spans="1:20" s="115" customFormat="1" ht="21" customHeight="1">
      <c r="A30" s="150"/>
      <c r="B30" s="167">
        <v>3</v>
      </c>
      <c r="C30" s="170">
        <v>8.956999999999999</v>
      </c>
      <c r="D30" s="168">
        <v>8.645</v>
      </c>
      <c r="E30" s="169">
        <f>(C30-D30)*1000</f>
        <v>311.9999999999994</v>
      </c>
      <c r="F30" s="533" t="s">
        <v>39</v>
      </c>
      <c r="G30" s="534"/>
      <c r="H30" s="534"/>
      <c r="I30" s="535"/>
      <c r="J30" s="154"/>
      <c r="K30" s="167"/>
      <c r="L30" s="168"/>
      <c r="M30" s="168"/>
      <c r="N30" s="358">
        <f>(L30-M30)*1000</f>
        <v>0</v>
      </c>
      <c r="O30" s="536" t="s">
        <v>120</v>
      </c>
      <c r="P30" s="537"/>
      <c r="Q30" s="537"/>
      <c r="R30" s="538"/>
      <c r="S30" s="129"/>
      <c r="T30" s="103"/>
    </row>
    <row r="31" spans="1:20" s="115" customFormat="1" ht="21" customHeight="1">
      <c r="A31" s="150"/>
      <c r="B31" s="167">
        <v>5</v>
      </c>
      <c r="C31" s="170">
        <v>8.956999999999999</v>
      </c>
      <c r="D31" s="168">
        <v>8.671</v>
      </c>
      <c r="E31" s="169">
        <f>(C31-D31)*1000</f>
        <v>285.9999999999996</v>
      </c>
      <c r="F31" s="533" t="s">
        <v>39</v>
      </c>
      <c r="G31" s="534"/>
      <c r="H31" s="534"/>
      <c r="I31" s="535"/>
      <c r="J31" s="154"/>
      <c r="K31" s="167">
        <v>3</v>
      </c>
      <c r="L31" s="168">
        <v>8.96</v>
      </c>
      <c r="M31" s="168">
        <v>8.68</v>
      </c>
      <c r="N31" s="358">
        <f>(L31-M31)*1000</f>
        <v>280.00000000000114</v>
      </c>
      <c r="O31" s="533" t="s">
        <v>121</v>
      </c>
      <c r="P31" s="534"/>
      <c r="Q31" s="534"/>
      <c r="R31" s="535"/>
      <c r="S31" s="129"/>
      <c r="T31" s="103"/>
    </row>
    <row r="32" spans="1:20" s="109" customFormat="1" ht="21" customHeight="1">
      <c r="A32" s="150"/>
      <c r="B32" s="171"/>
      <c r="C32" s="172"/>
      <c r="D32" s="173"/>
      <c r="E32" s="174"/>
      <c r="F32" s="175"/>
      <c r="G32" s="176"/>
      <c r="H32" s="176"/>
      <c r="I32" s="177"/>
      <c r="J32" s="154"/>
      <c r="K32" s="171"/>
      <c r="L32" s="172"/>
      <c r="M32" s="173"/>
      <c r="N32" s="174"/>
      <c r="O32" s="521" t="s">
        <v>122</v>
      </c>
      <c r="P32" s="522"/>
      <c r="Q32" s="522"/>
      <c r="R32" s="523"/>
      <c r="S32" s="129"/>
      <c r="T32" s="103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5AD" sheet="1" objects="1" scenarios="1"/>
  <mergeCells count="17">
    <mergeCell ref="O28:R28"/>
    <mergeCell ref="O30:R30"/>
    <mergeCell ref="O31:R31"/>
    <mergeCell ref="F30:I30"/>
    <mergeCell ref="O29:R29"/>
    <mergeCell ref="F29:I29"/>
    <mergeCell ref="F31:I31"/>
    <mergeCell ref="O32:R32"/>
    <mergeCell ref="P9:Q9"/>
    <mergeCell ref="D24:G24"/>
    <mergeCell ref="M24:P24"/>
    <mergeCell ref="P20:Q20"/>
    <mergeCell ref="P21:Q21"/>
    <mergeCell ref="F25:I25"/>
    <mergeCell ref="O25:R25"/>
    <mergeCell ref="F27:I27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60"/>
      <c r="AE1" s="36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60"/>
      <c r="BH1" s="36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62" t="s">
        <v>77</v>
      </c>
      <c r="C2" s="363"/>
      <c r="D2" s="363"/>
      <c r="E2" s="363"/>
      <c r="F2" s="363"/>
      <c r="G2" s="363"/>
      <c r="H2" s="363"/>
      <c r="I2" s="363"/>
      <c r="J2" s="363"/>
      <c r="K2" s="363"/>
      <c r="L2" s="364"/>
      <c r="R2" s="34"/>
      <c r="S2" s="35"/>
      <c r="T2" s="35"/>
      <c r="U2" s="35"/>
      <c r="V2" s="365" t="s">
        <v>4</v>
      </c>
      <c r="W2" s="365"/>
      <c r="X2" s="365"/>
      <c r="Y2" s="36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5" t="s">
        <v>4</v>
      </c>
      <c r="BO2" s="365"/>
      <c r="BP2" s="365"/>
      <c r="BQ2" s="365"/>
      <c r="BR2" s="35"/>
      <c r="BS2" s="35"/>
      <c r="BT2" s="35"/>
      <c r="BU2" s="36"/>
      <c r="BY2" s="31"/>
      <c r="BZ2" s="362" t="s">
        <v>76</v>
      </c>
      <c r="CA2" s="363"/>
      <c r="CB2" s="363"/>
      <c r="CC2" s="363"/>
      <c r="CD2" s="363"/>
      <c r="CE2" s="363"/>
      <c r="CF2" s="363"/>
      <c r="CG2" s="363"/>
      <c r="CH2" s="363"/>
      <c r="CI2" s="363"/>
      <c r="CJ2" s="364"/>
    </row>
    <row r="3" spans="18:77" ht="21" customHeight="1" thickBot="1" thickTop="1">
      <c r="R3" s="366" t="s">
        <v>5</v>
      </c>
      <c r="S3" s="248"/>
      <c r="T3" s="367"/>
      <c r="U3" s="368"/>
      <c r="V3" s="369" t="s">
        <v>124</v>
      </c>
      <c r="W3" s="370"/>
      <c r="X3" s="370"/>
      <c r="Y3" s="371"/>
      <c r="Z3" s="372"/>
      <c r="AA3" s="368"/>
      <c r="AB3" s="373" t="s">
        <v>6</v>
      </c>
      <c r="AC3" s="374"/>
      <c r="AD3" s="31"/>
      <c r="AE3" s="31"/>
      <c r="AF3" s="31"/>
      <c r="AG3" s="31"/>
      <c r="AH3" s="31"/>
      <c r="AI3" s="31"/>
      <c r="AJ3" s="31"/>
      <c r="AK3" s="31"/>
      <c r="AL3" s="375"/>
      <c r="AM3" s="376"/>
      <c r="AN3" s="377"/>
      <c r="AO3" s="377"/>
      <c r="AP3" s="51"/>
      <c r="AQ3" s="51"/>
      <c r="AR3" s="378"/>
      <c r="AS3" s="378"/>
      <c r="AT3" s="378"/>
      <c r="AU3" s="51"/>
      <c r="AV3" s="51"/>
      <c r="AW3" s="193"/>
      <c r="AX3" s="379"/>
      <c r="AY3" s="380"/>
      <c r="AZ3" s="375"/>
      <c r="BA3" s="31"/>
      <c r="BB3" s="31"/>
      <c r="BC3" s="31"/>
      <c r="BD3" s="31"/>
      <c r="BE3" s="31"/>
      <c r="BF3" s="31"/>
      <c r="BG3" s="31"/>
      <c r="BJ3" s="381" t="s">
        <v>6</v>
      </c>
      <c r="BK3" s="382"/>
      <c r="BL3" s="383"/>
      <c r="BM3" s="384"/>
      <c r="BN3" s="369" t="s">
        <v>124</v>
      </c>
      <c r="BO3" s="370"/>
      <c r="BP3" s="370"/>
      <c r="BQ3" s="371"/>
      <c r="BR3" s="385"/>
      <c r="BS3" s="386"/>
      <c r="BT3" s="387" t="s">
        <v>5</v>
      </c>
      <c r="BU3" s="388"/>
      <c r="BY3" s="31"/>
    </row>
    <row r="4" spans="2:89" ht="21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125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75"/>
      <c r="AM4" s="377"/>
      <c r="AN4" s="377"/>
      <c r="AO4" s="377"/>
      <c r="AP4" s="9"/>
      <c r="AQ4" s="9"/>
      <c r="AR4" s="378"/>
      <c r="AS4" s="378"/>
      <c r="AT4" s="378"/>
      <c r="AU4" s="9"/>
      <c r="AV4" s="9"/>
      <c r="AW4" s="379"/>
      <c r="AX4" s="379"/>
      <c r="AY4" s="379"/>
      <c r="AZ4" s="375"/>
      <c r="BA4" s="31"/>
      <c r="BB4" s="31"/>
      <c r="BC4" s="31"/>
      <c r="BD4" s="31"/>
      <c r="BE4" s="31"/>
      <c r="BF4" s="31"/>
      <c r="BG4" s="31"/>
      <c r="BJ4" s="277"/>
      <c r="BK4" s="389"/>
      <c r="BL4" s="1"/>
      <c r="BM4" s="2"/>
      <c r="BN4" s="192" t="s">
        <v>94</v>
      </c>
      <c r="BO4" s="192"/>
      <c r="BP4" s="192"/>
      <c r="BQ4" s="192"/>
      <c r="BR4" s="3"/>
      <c r="BS4" s="3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4" customHeight="1">
      <c r="B5" s="47"/>
      <c r="C5" s="48" t="s">
        <v>7</v>
      </c>
      <c r="D5" s="49"/>
      <c r="E5" s="50"/>
      <c r="F5" s="50"/>
      <c r="G5" s="57" t="s">
        <v>126</v>
      </c>
      <c r="H5" s="50"/>
      <c r="I5" s="50"/>
      <c r="J5" s="51"/>
      <c r="L5" s="52"/>
      <c r="R5" s="390"/>
      <c r="S5" s="391"/>
      <c r="T5" s="392"/>
      <c r="U5" s="391"/>
      <c r="V5" s="9"/>
      <c r="W5" s="393"/>
      <c r="X5" s="55"/>
      <c r="Y5" s="10"/>
      <c r="Z5" s="8"/>
      <c r="AA5" s="53"/>
      <c r="AB5" s="49"/>
      <c r="AC5" s="394"/>
      <c r="AD5" s="31"/>
      <c r="AE5" s="31"/>
      <c r="AF5" s="31"/>
      <c r="AG5" s="31"/>
      <c r="AH5" s="31"/>
      <c r="AI5" s="31"/>
      <c r="AJ5" s="31"/>
      <c r="AK5" s="31"/>
      <c r="AL5" s="375"/>
      <c r="AM5" s="395"/>
      <c r="AN5" s="396"/>
      <c r="AO5" s="396"/>
      <c r="AP5" s="396"/>
      <c r="AS5" s="346" t="s">
        <v>70</v>
      </c>
      <c r="AV5" s="396"/>
      <c r="AW5" s="396"/>
      <c r="AX5" s="396"/>
      <c r="AY5" s="395"/>
      <c r="AZ5" s="375"/>
      <c r="BA5" s="31"/>
      <c r="BB5" s="31"/>
      <c r="BC5" s="31"/>
      <c r="BD5" s="31"/>
      <c r="BE5" s="31"/>
      <c r="BF5" s="31"/>
      <c r="BG5" s="31"/>
      <c r="BJ5" s="397"/>
      <c r="BK5" s="398"/>
      <c r="BL5" s="8"/>
      <c r="BM5" s="53"/>
      <c r="BN5" s="8"/>
      <c r="BO5" s="399"/>
      <c r="BP5" s="55"/>
      <c r="BQ5" s="53"/>
      <c r="BR5" s="8"/>
      <c r="BS5" s="53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4" customHeight="1">
      <c r="B6" s="47"/>
      <c r="C6" s="48" t="s">
        <v>8</v>
      </c>
      <c r="D6" s="49"/>
      <c r="E6" s="50"/>
      <c r="F6" s="50"/>
      <c r="G6" s="62" t="s">
        <v>127</v>
      </c>
      <c r="H6" s="50"/>
      <c r="I6" s="50"/>
      <c r="J6" s="51"/>
      <c r="K6" s="58" t="s">
        <v>45</v>
      </c>
      <c r="L6" s="52"/>
      <c r="R6" s="400" t="s">
        <v>3</v>
      </c>
      <c r="S6" s="30">
        <v>10.09</v>
      </c>
      <c r="T6" s="21"/>
      <c r="U6" s="30"/>
      <c r="V6" s="233"/>
      <c r="W6" s="401"/>
      <c r="X6" s="241"/>
      <c r="Y6" s="402"/>
      <c r="Z6" s="8"/>
      <c r="AA6" s="10"/>
      <c r="AB6" s="403" t="s">
        <v>128</v>
      </c>
      <c r="AC6" s="404"/>
      <c r="AD6" s="31"/>
      <c r="AE6" s="31"/>
      <c r="AF6" s="31"/>
      <c r="AG6" s="31"/>
      <c r="AH6" s="31"/>
      <c r="AI6" s="31"/>
      <c r="AJ6" s="31"/>
      <c r="AK6" s="31"/>
      <c r="AL6" s="375"/>
      <c r="AM6" s="395"/>
      <c r="AN6" s="59"/>
      <c r="AO6" s="405"/>
      <c r="AP6" s="396"/>
      <c r="AV6" s="396"/>
      <c r="AW6" s="395"/>
      <c r="AX6" s="395"/>
      <c r="AY6" s="395"/>
      <c r="AZ6" s="375"/>
      <c r="BA6" s="31"/>
      <c r="BB6" s="31"/>
      <c r="BC6" s="31"/>
      <c r="BD6" s="31"/>
      <c r="BE6" s="31"/>
      <c r="BF6" s="31"/>
      <c r="BG6" s="31"/>
      <c r="BJ6" s="406" t="s">
        <v>128</v>
      </c>
      <c r="BK6" s="407"/>
      <c r="BL6" s="233"/>
      <c r="BM6" s="402"/>
      <c r="BN6" s="12"/>
      <c r="BO6" s="49"/>
      <c r="BP6" s="241"/>
      <c r="BQ6" s="402"/>
      <c r="BR6" s="8"/>
      <c r="BS6" s="10"/>
      <c r="BT6" s="21" t="s">
        <v>2</v>
      </c>
      <c r="BU6" s="29">
        <v>7.426</v>
      </c>
      <c r="BY6" s="31"/>
      <c r="BZ6" s="47"/>
      <c r="CA6" s="48" t="s">
        <v>8</v>
      </c>
      <c r="CB6" s="49"/>
      <c r="CC6" s="50"/>
      <c r="CD6" s="50"/>
      <c r="CE6" s="57" t="s">
        <v>95</v>
      </c>
      <c r="CF6" s="50"/>
      <c r="CG6" s="50"/>
      <c r="CH6" s="51"/>
      <c r="CI6" s="58" t="s">
        <v>96</v>
      </c>
      <c r="CJ6" s="52"/>
    </row>
    <row r="7" spans="2:88" ht="24" customHeight="1">
      <c r="B7" s="47"/>
      <c r="C7" s="48" t="s">
        <v>10</v>
      </c>
      <c r="D7" s="49"/>
      <c r="E7" s="50"/>
      <c r="F7" s="50"/>
      <c r="G7" s="62" t="s">
        <v>59</v>
      </c>
      <c r="H7" s="50"/>
      <c r="I7" s="50"/>
      <c r="J7" s="49"/>
      <c r="K7" s="49"/>
      <c r="L7" s="61"/>
      <c r="R7" s="400"/>
      <c r="S7" s="30"/>
      <c r="T7" s="233"/>
      <c r="U7" s="30"/>
      <c r="V7" s="9"/>
      <c r="W7" s="408" t="s">
        <v>129</v>
      </c>
      <c r="X7" s="409">
        <v>9.16</v>
      </c>
      <c r="Y7" s="410"/>
      <c r="Z7" s="411"/>
      <c r="AA7" s="412"/>
      <c r="AB7" s="413" t="s">
        <v>130</v>
      </c>
      <c r="AC7" s="414"/>
      <c r="AD7" s="31"/>
      <c r="AE7" s="31"/>
      <c r="AF7" s="31"/>
      <c r="AG7" s="31"/>
      <c r="AH7" s="31"/>
      <c r="AI7" s="31"/>
      <c r="AJ7" s="31"/>
      <c r="AK7" s="31"/>
      <c r="AL7" s="375"/>
      <c r="AM7" s="395"/>
      <c r="AN7" s="59"/>
      <c r="AO7" s="405"/>
      <c r="AP7" s="396"/>
      <c r="AR7" s="415" t="s">
        <v>65</v>
      </c>
      <c r="AS7" s="85" t="s">
        <v>27</v>
      </c>
      <c r="AT7" s="416" t="s">
        <v>40</v>
      </c>
      <c r="AV7" s="396"/>
      <c r="AW7" s="396"/>
      <c r="AX7" s="58"/>
      <c r="AY7" s="395"/>
      <c r="AZ7" s="375"/>
      <c r="BA7" s="31"/>
      <c r="BB7" s="31"/>
      <c r="BC7" s="31"/>
      <c r="BD7" s="31"/>
      <c r="BE7" s="31"/>
      <c r="BF7" s="31"/>
      <c r="BG7" s="31"/>
      <c r="BJ7" s="417" t="s">
        <v>130</v>
      </c>
      <c r="BK7" s="418"/>
      <c r="BL7" s="12"/>
      <c r="BM7" s="419"/>
      <c r="BN7" s="9"/>
      <c r="BO7" s="408" t="s">
        <v>131</v>
      </c>
      <c r="BP7" s="409">
        <v>8.53</v>
      </c>
      <c r="BQ7" s="410"/>
      <c r="BR7" s="8"/>
      <c r="BS7" s="10"/>
      <c r="BT7" s="21"/>
      <c r="BU7" s="29"/>
      <c r="BY7" s="31"/>
      <c r="BZ7" s="47"/>
      <c r="CA7" s="48" t="s">
        <v>10</v>
      </c>
      <c r="CB7" s="49"/>
      <c r="CC7" s="50"/>
      <c r="CD7" s="50"/>
      <c r="CE7" s="62" t="s">
        <v>97</v>
      </c>
      <c r="CF7" s="50"/>
      <c r="CG7" s="50"/>
      <c r="CH7" s="49"/>
      <c r="CI7" s="49"/>
      <c r="CJ7" s="61"/>
    </row>
    <row r="8" spans="2:88" ht="24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420" t="s">
        <v>0</v>
      </c>
      <c r="S8" s="19">
        <v>9.386</v>
      </c>
      <c r="T8" s="16"/>
      <c r="U8" s="19"/>
      <c r="V8" s="241"/>
      <c r="W8" s="401"/>
      <c r="X8" s="241"/>
      <c r="Y8" s="402"/>
      <c r="Z8" s="8"/>
      <c r="AA8" s="10"/>
      <c r="AB8" s="403" t="s">
        <v>132</v>
      </c>
      <c r="AC8" s="404"/>
      <c r="AD8" s="31"/>
      <c r="AE8" s="31"/>
      <c r="AF8" s="31"/>
      <c r="AG8" s="31"/>
      <c r="AH8" s="31"/>
      <c r="AI8" s="31"/>
      <c r="AJ8" s="31"/>
      <c r="AK8" s="31"/>
      <c r="AL8" s="375"/>
      <c r="AM8" s="395"/>
      <c r="AN8" s="59"/>
      <c r="AO8" s="421"/>
      <c r="AP8" s="421"/>
      <c r="AS8" s="422"/>
      <c r="AV8" s="421"/>
      <c r="AW8" s="423"/>
      <c r="AX8" s="423"/>
      <c r="AY8" s="395"/>
      <c r="AZ8" s="375"/>
      <c r="BA8" s="31"/>
      <c r="BB8" s="31"/>
      <c r="BC8" s="31"/>
      <c r="BD8" s="31"/>
      <c r="BE8" s="31"/>
      <c r="BF8" s="31"/>
      <c r="BG8" s="31"/>
      <c r="BJ8" s="406" t="s">
        <v>132</v>
      </c>
      <c r="BK8" s="407"/>
      <c r="BL8" s="241"/>
      <c r="BM8" s="402"/>
      <c r="BN8" s="9"/>
      <c r="BO8" s="252"/>
      <c r="BP8" s="241"/>
      <c r="BQ8" s="402"/>
      <c r="BR8" s="8"/>
      <c r="BS8" s="10"/>
      <c r="BT8" s="16" t="s">
        <v>1</v>
      </c>
      <c r="BU8" s="17">
        <v>8.17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4" customHeight="1" thickBot="1">
      <c r="B9" s="66"/>
      <c r="C9" s="49"/>
      <c r="D9" s="49"/>
      <c r="E9" s="49"/>
      <c r="F9" s="49"/>
      <c r="G9" s="424"/>
      <c r="H9" s="49"/>
      <c r="I9" s="49"/>
      <c r="J9" s="49"/>
      <c r="K9" s="49"/>
      <c r="L9" s="61"/>
      <c r="R9" s="425"/>
      <c r="S9" s="426"/>
      <c r="T9" s="427"/>
      <c r="U9" s="426"/>
      <c r="V9" s="24"/>
      <c r="W9" s="428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75"/>
      <c r="AM9" s="395"/>
      <c r="AN9" s="395"/>
      <c r="AO9" s="395"/>
      <c r="AP9" s="395"/>
      <c r="AS9" s="422" t="s">
        <v>133</v>
      </c>
      <c r="AV9" s="395"/>
      <c r="AW9" s="395"/>
      <c r="AX9" s="395"/>
      <c r="AY9" s="395"/>
      <c r="AZ9" s="375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0"/>
      <c r="BO9" s="20"/>
      <c r="BP9" s="20"/>
      <c r="BQ9" s="259"/>
      <c r="BR9" s="429"/>
      <c r="BS9" s="430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4" customHeight="1">
      <c r="B10" s="47"/>
      <c r="C10" s="5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60">
        <v>90</v>
      </c>
      <c r="L10" s="344"/>
      <c r="AD10" s="31"/>
      <c r="AE10" s="31"/>
      <c r="AF10" s="31"/>
      <c r="AG10" s="31"/>
      <c r="AH10" s="31"/>
      <c r="AI10" s="31"/>
      <c r="AJ10" s="31"/>
      <c r="AK10" s="31"/>
      <c r="AL10" s="37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75"/>
      <c r="BA10" s="31"/>
      <c r="BB10" s="31"/>
      <c r="BC10" s="31"/>
      <c r="BD10" s="31"/>
      <c r="BE10" s="31"/>
      <c r="BF10" s="31"/>
      <c r="BG10" s="31"/>
      <c r="BY10" s="31"/>
      <c r="BZ10" s="47"/>
      <c r="CA10" s="58" t="s">
        <v>11</v>
      </c>
      <c r="CB10" s="49"/>
      <c r="CC10" s="49"/>
      <c r="CD10" s="51"/>
      <c r="CE10" s="69" t="s">
        <v>113</v>
      </c>
      <c r="CF10" s="49"/>
      <c r="CG10" s="49"/>
      <c r="CH10" s="70" t="s">
        <v>12</v>
      </c>
      <c r="CI10" s="343" t="s">
        <v>134</v>
      </c>
      <c r="CJ10" s="344"/>
    </row>
    <row r="11" spans="2:88" ht="24" customHeight="1">
      <c r="B11" s="47"/>
      <c r="C11" s="5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60">
        <v>30</v>
      </c>
      <c r="L11" s="344"/>
      <c r="AE11" s="31"/>
      <c r="AF11" s="31"/>
      <c r="AG11" s="31"/>
      <c r="AH11" s="31"/>
      <c r="AI11" s="31"/>
      <c r="AJ11" s="31"/>
      <c r="AK11" s="31"/>
      <c r="AL11" s="375"/>
      <c r="AM11" s="395"/>
      <c r="AN11" s="71"/>
      <c r="AO11" s="375"/>
      <c r="AP11" s="375"/>
      <c r="AQ11" s="71"/>
      <c r="AR11" s="431"/>
      <c r="AS11" s="432" t="s">
        <v>135</v>
      </c>
      <c r="AT11" s="193"/>
      <c r="AU11" s="71"/>
      <c r="AV11" s="431"/>
      <c r="AW11" s="71"/>
      <c r="AX11" s="431"/>
      <c r="AY11" s="395"/>
      <c r="AZ11" s="375"/>
      <c r="BA11" s="31"/>
      <c r="BB11" s="31"/>
      <c r="BC11" s="31"/>
      <c r="BD11" s="31"/>
      <c r="BE11" s="31"/>
      <c r="BF11" s="31"/>
      <c r="BG11" s="31"/>
      <c r="BY11" s="31"/>
      <c r="BZ11" s="47"/>
      <c r="CA11" s="58" t="s">
        <v>13</v>
      </c>
      <c r="CB11" s="49"/>
      <c r="CC11" s="49"/>
      <c r="CD11" s="51"/>
      <c r="CE11" s="69" t="s">
        <v>98</v>
      </c>
      <c r="CF11" s="49"/>
      <c r="CG11" s="11"/>
      <c r="CH11" s="70" t="s">
        <v>14</v>
      </c>
      <c r="CI11" s="343" t="s">
        <v>99</v>
      </c>
      <c r="CJ11" s="344"/>
    </row>
    <row r="12" spans="2:88" ht="24" customHeight="1" thickBot="1">
      <c r="B12" s="72"/>
      <c r="C12" s="73"/>
      <c r="D12" s="73"/>
      <c r="E12" s="73"/>
      <c r="F12" s="73"/>
      <c r="G12" s="345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75"/>
      <c r="AM12" s="395"/>
      <c r="AN12" s="70"/>
      <c r="AO12" s="375"/>
      <c r="AP12" s="193"/>
      <c r="AQ12" s="375"/>
      <c r="AR12" s="193"/>
      <c r="AS12" s="433"/>
      <c r="AT12" s="193"/>
      <c r="AU12" s="193"/>
      <c r="AV12" s="193"/>
      <c r="AW12" s="350"/>
      <c r="AX12" s="431"/>
      <c r="AY12" s="395"/>
      <c r="AZ12" s="375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345" t="s">
        <v>112</v>
      </c>
      <c r="CF12" s="73"/>
      <c r="CG12" s="73"/>
      <c r="CH12" s="73"/>
      <c r="CI12" s="73"/>
      <c r="CJ12" s="74"/>
    </row>
    <row r="13" spans="2:85" ht="24" customHeight="1" thickTop="1">
      <c r="B13" s="51"/>
      <c r="C13" s="58"/>
      <c r="D13" s="193"/>
      <c r="E13" s="193"/>
      <c r="F13" s="193"/>
      <c r="G13" s="193"/>
      <c r="H13" s="193"/>
      <c r="I13" s="193"/>
      <c r="J13" s="70"/>
      <c r="K13" s="343"/>
      <c r="L13" s="434"/>
      <c r="AD13" s="31"/>
      <c r="AE13" s="31"/>
      <c r="AF13" s="31"/>
      <c r="AG13" s="31"/>
      <c r="AH13" s="31"/>
      <c r="AI13" s="31"/>
      <c r="AJ13" s="31"/>
      <c r="AK13" s="31"/>
      <c r="AL13" s="375"/>
      <c r="AM13" s="395"/>
      <c r="AN13" s="70"/>
      <c r="AO13" s="375"/>
      <c r="AP13" s="193"/>
      <c r="AQ13" s="193"/>
      <c r="AR13" s="193"/>
      <c r="AS13" s="435"/>
      <c r="AT13" s="193"/>
      <c r="AU13" s="193"/>
      <c r="AV13" s="193"/>
      <c r="AW13" s="70"/>
      <c r="AX13" s="431"/>
      <c r="AY13" s="395"/>
      <c r="AZ13" s="375"/>
      <c r="BA13" s="31"/>
      <c r="BB13" s="31"/>
      <c r="BC13" s="31"/>
      <c r="BD13" s="31"/>
      <c r="BE13" s="31"/>
      <c r="BF13" s="31"/>
      <c r="BG13" s="31"/>
      <c r="CB13" s="193"/>
      <c r="CC13" s="193"/>
      <c r="CD13" s="193"/>
      <c r="CE13" s="193"/>
      <c r="CF13" s="193"/>
      <c r="CG13" s="193"/>
    </row>
    <row r="14" spans="2:85" ht="18" customHeight="1">
      <c r="B14" s="9"/>
      <c r="C14" s="9"/>
      <c r="D14" s="193"/>
      <c r="E14" s="193"/>
      <c r="F14" s="193"/>
      <c r="G14" s="193"/>
      <c r="H14" s="193"/>
      <c r="I14" s="193"/>
      <c r="J14" s="9"/>
      <c r="K14" s="9"/>
      <c r="L14" s="9"/>
      <c r="P14" s="75"/>
      <c r="AD14" s="31"/>
      <c r="AE14" s="31"/>
      <c r="AF14" s="31"/>
      <c r="AH14" s="31"/>
      <c r="AI14" s="31"/>
      <c r="AJ14" s="31"/>
      <c r="AK14" s="31"/>
      <c r="AL14" s="375"/>
      <c r="AM14" s="375"/>
      <c r="AN14" s="375"/>
      <c r="AO14" s="375"/>
      <c r="AP14" s="193"/>
      <c r="AQ14" s="193"/>
      <c r="AR14" s="193"/>
      <c r="AS14" s="435"/>
      <c r="AT14" s="193"/>
      <c r="AU14" s="193"/>
      <c r="AV14" s="193"/>
      <c r="AW14" s="70"/>
      <c r="AX14" s="375"/>
      <c r="AY14" s="375"/>
      <c r="AZ14" s="375"/>
      <c r="BB14" s="31"/>
      <c r="BD14" s="31"/>
      <c r="BV14" s="75"/>
      <c r="BW14" s="75"/>
      <c r="CB14" s="193"/>
      <c r="CC14" s="193"/>
      <c r="CD14" s="193"/>
      <c r="CE14" s="193"/>
      <c r="CF14" s="193"/>
      <c r="CG14" s="193"/>
    </row>
    <row r="15" spans="4:85" ht="18" customHeight="1">
      <c r="D15" s="193"/>
      <c r="E15" s="193"/>
      <c r="F15" s="193"/>
      <c r="G15" s="193"/>
      <c r="H15" s="193"/>
      <c r="I15" s="193"/>
      <c r="O15" s="75"/>
      <c r="AA15" s="79"/>
      <c r="AD15" s="31"/>
      <c r="AE15" s="31"/>
      <c r="AF15" s="31"/>
      <c r="AH15" s="31"/>
      <c r="AI15" s="31"/>
      <c r="AJ15" s="31"/>
      <c r="AK15" s="31"/>
      <c r="AL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CB15" s="193"/>
      <c r="CC15" s="193"/>
      <c r="CD15" s="193"/>
      <c r="CE15" s="193"/>
      <c r="CF15" s="193"/>
      <c r="CG15" s="193"/>
    </row>
    <row r="16" spans="4:85" ht="18" customHeight="1">
      <c r="D16" s="436"/>
      <c r="E16" s="436"/>
      <c r="F16" s="436"/>
      <c r="G16" s="436"/>
      <c r="H16" s="436"/>
      <c r="I16" s="436"/>
      <c r="AH16" s="79"/>
      <c r="AY16" s="9"/>
      <c r="CB16" s="436"/>
      <c r="CC16" s="436"/>
      <c r="CD16" s="436"/>
      <c r="CE16" s="436"/>
      <c r="CF16" s="436"/>
      <c r="CG16" s="436"/>
    </row>
    <row r="17" spans="4:85" ht="18" customHeight="1">
      <c r="D17" s="197"/>
      <c r="E17" s="197"/>
      <c r="F17" s="437"/>
      <c r="G17" s="437"/>
      <c r="H17" s="197"/>
      <c r="I17" s="197"/>
      <c r="T17" s="203"/>
      <c r="Z17" s="438"/>
      <c r="AH17" s="31"/>
      <c r="BO17" s="439"/>
      <c r="BQ17" s="201"/>
      <c r="BR17" s="31"/>
      <c r="CB17" s="197"/>
      <c r="CC17" s="197"/>
      <c r="CD17" s="437"/>
      <c r="CE17" s="437"/>
      <c r="CF17" s="197"/>
      <c r="CG17" s="197"/>
    </row>
    <row r="18" spans="4:85" ht="18" customHeight="1">
      <c r="D18" s="9"/>
      <c r="E18" s="252"/>
      <c r="F18" s="51"/>
      <c r="G18" s="51"/>
      <c r="H18" s="9"/>
      <c r="I18" s="252"/>
      <c r="V18" s="31"/>
      <c r="W18" s="79"/>
      <c r="X18" s="31"/>
      <c r="Y18" s="31"/>
      <c r="AG18" s="440"/>
      <c r="AH18" s="31"/>
      <c r="AJ18" s="441"/>
      <c r="BR18" s="442"/>
      <c r="BW18" s="443" t="s">
        <v>136</v>
      </c>
      <c r="CB18" s="9"/>
      <c r="CC18" s="210">
        <v>8.46</v>
      </c>
      <c r="CD18" s="51"/>
      <c r="CE18" s="51"/>
      <c r="CF18" s="9"/>
      <c r="CG18" s="252"/>
    </row>
    <row r="19" spans="4:85" ht="18" customHeight="1">
      <c r="D19" s="444"/>
      <c r="E19" s="198"/>
      <c r="F19" s="51"/>
      <c r="G19" s="51"/>
      <c r="H19" s="444"/>
      <c r="I19" s="198"/>
      <c r="L19" s="31"/>
      <c r="Y19" s="191"/>
      <c r="AH19" s="31"/>
      <c r="AI19" s="445"/>
      <c r="AM19" s="446"/>
      <c r="AN19" s="202"/>
      <c r="BQ19" s="440"/>
      <c r="BR19" s="442"/>
      <c r="CA19" s="79"/>
      <c r="CB19" s="444"/>
      <c r="CC19" s="198"/>
      <c r="CD19" s="51"/>
      <c r="CE19" s="51"/>
      <c r="CF19" s="444"/>
      <c r="CG19" s="198"/>
    </row>
    <row r="20" spans="4:85" ht="18" customHeight="1">
      <c r="D20" s="9"/>
      <c r="E20" s="252"/>
      <c r="F20" s="51"/>
      <c r="G20" s="51"/>
      <c r="H20" s="9"/>
      <c r="I20" s="252"/>
      <c r="K20" s="78"/>
      <c r="O20" s="447"/>
      <c r="R20" s="199" t="s">
        <v>85</v>
      </c>
      <c r="X20" s="31"/>
      <c r="Y20" s="211"/>
      <c r="AB20" s="199"/>
      <c r="AD20" s="446"/>
      <c r="AH20" s="31"/>
      <c r="AM20" s="31"/>
      <c r="AN20" s="31"/>
      <c r="AX20" s="448" t="s">
        <v>137</v>
      </c>
      <c r="AY20" s="449"/>
      <c r="BB20" s="449" t="s">
        <v>138</v>
      </c>
      <c r="BD20" s="448" t="s">
        <v>139</v>
      </c>
      <c r="BO20" s="31"/>
      <c r="BP20" s="450"/>
      <c r="BR20" s="442"/>
      <c r="CD20" s="51"/>
      <c r="CE20" s="51"/>
      <c r="CF20" s="9"/>
      <c r="CG20" s="252"/>
    </row>
    <row r="21" spans="4:85" ht="18" customHeight="1">
      <c r="D21" s="451"/>
      <c r="F21" s="51"/>
      <c r="G21" s="51"/>
      <c r="H21" s="451"/>
      <c r="I21" s="452"/>
      <c r="J21" s="78"/>
      <c r="Q21" s="443"/>
      <c r="R21" s="95" t="s">
        <v>140</v>
      </c>
      <c r="AA21" s="95"/>
      <c r="AB21" s="95"/>
      <c r="AD21" s="31"/>
      <c r="AG21" s="199" t="s">
        <v>141</v>
      </c>
      <c r="AH21" s="31"/>
      <c r="AI21" s="199" t="s">
        <v>142</v>
      </c>
      <c r="AK21" s="199"/>
      <c r="AO21" s="31"/>
      <c r="AP21" s="199"/>
      <c r="AV21" s="31"/>
      <c r="AX21" s="31"/>
      <c r="AY21" s="200"/>
      <c r="AZ21" s="31"/>
      <c r="BK21" s="187">
        <v>6</v>
      </c>
      <c r="BQ21" s="31"/>
      <c r="BT21" s="202">
        <v>10</v>
      </c>
      <c r="BW21" s="31"/>
      <c r="CA21" s="453"/>
      <c r="CD21" s="51"/>
      <c r="CE21" s="51"/>
      <c r="CF21" s="451"/>
      <c r="CG21" s="454" t="s">
        <v>143</v>
      </c>
    </row>
    <row r="22" spans="5:85" ht="18" customHeight="1">
      <c r="E22" s="455"/>
      <c r="F22" s="51"/>
      <c r="G22" s="51"/>
      <c r="H22" s="9"/>
      <c r="I22" s="252"/>
      <c r="L22" s="438"/>
      <c r="Q22" s="31"/>
      <c r="S22" s="187"/>
      <c r="T22" s="199"/>
      <c r="AA22" s="31"/>
      <c r="AB22" s="456"/>
      <c r="AF22" s="187"/>
      <c r="AH22" s="31"/>
      <c r="AK22" s="95"/>
      <c r="AM22" s="31"/>
      <c r="AT22" s="31"/>
      <c r="AY22" s="456"/>
      <c r="BC22" s="79"/>
      <c r="BK22" s="31"/>
      <c r="BM22" s="456"/>
      <c r="BN22" s="78"/>
      <c r="BP22" s="31"/>
      <c r="BT22" s="31"/>
      <c r="BW22" s="456"/>
      <c r="BX22" s="78"/>
      <c r="BZ22" s="31"/>
      <c r="CD22" s="51"/>
      <c r="CE22" s="51"/>
      <c r="CF22" s="438"/>
      <c r="CG22" s="457" t="s">
        <v>144</v>
      </c>
    </row>
    <row r="23" spans="17:87" ht="18" customHeight="1">
      <c r="Q23" s="443" t="s">
        <v>48</v>
      </c>
      <c r="S23" s="31"/>
      <c r="W23" s="227"/>
      <c r="AB23" s="445"/>
      <c r="AD23" s="446"/>
      <c r="AF23" s="31"/>
      <c r="AS23" s="31"/>
      <c r="AV23" s="31"/>
      <c r="AW23" s="439"/>
      <c r="BG23" s="458"/>
      <c r="BM23" s="439"/>
      <c r="BO23" s="440"/>
      <c r="BQ23" s="31"/>
      <c r="CA23" s="79"/>
      <c r="CB23" s="31"/>
      <c r="CC23" s="31"/>
      <c r="CF23" s="31"/>
      <c r="CG23" s="454"/>
      <c r="CI23" s="82" t="s">
        <v>1</v>
      </c>
    </row>
    <row r="24" spans="9:81" ht="18" customHeight="1">
      <c r="I24" s="210">
        <v>9.315</v>
      </c>
      <c r="Q24" s="443"/>
      <c r="U24" s="202"/>
      <c r="AA24" s="31"/>
      <c r="AD24" s="31"/>
      <c r="AE24" s="31"/>
      <c r="AG24" s="187">
        <v>2</v>
      </c>
      <c r="AI24" s="187">
        <v>3</v>
      </c>
      <c r="AJ24" s="31"/>
      <c r="AK24" s="31"/>
      <c r="AL24" s="31"/>
      <c r="AR24" s="456"/>
      <c r="AU24" s="459"/>
      <c r="AX24" s="31"/>
      <c r="AY24" s="31"/>
      <c r="BA24" s="31"/>
      <c r="BB24" s="79"/>
      <c r="BD24" s="31"/>
      <c r="BE24" s="31"/>
      <c r="BF24" s="31"/>
      <c r="BG24" s="31"/>
      <c r="BN24" s="31"/>
      <c r="BO24" s="460"/>
      <c r="BP24" s="187">
        <v>8</v>
      </c>
      <c r="BQ24" s="211"/>
      <c r="BS24" s="187">
        <v>9</v>
      </c>
      <c r="CC24" s="187"/>
    </row>
    <row r="25" spans="1:89" ht="18" customHeight="1">
      <c r="A25" s="81"/>
      <c r="C25" s="31"/>
      <c r="G25" s="31"/>
      <c r="H25" s="31"/>
      <c r="I25" s="31"/>
      <c r="M25" s="79"/>
      <c r="Q25" s="31"/>
      <c r="R25" s="199"/>
      <c r="T25" s="95"/>
      <c r="U25" s="31"/>
      <c r="Z25" s="31"/>
      <c r="AB25" s="31"/>
      <c r="AC25" s="31">
        <v>0</v>
      </c>
      <c r="AG25" s="31"/>
      <c r="AI25" s="31"/>
      <c r="AJ25" s="31"/>
      <c r="AK25" s="31"/>
      <c r="AL25" s="31"/>
      <c r="AM25" s="31"/>
      <c r="AT25" s="31"/>
      <c r="AV25" s="31"/>
      <c r="BA25" s="31"/>
      <c r="BC25" s="79"/>
      <c r="BL25" s="31"/>
      <c r="BN25" s="31"/>
      <c r="BP25" s="31"/>
      <c r="BQ25" s="31"/>
      <c r="BT25" s="456"/>
      <c r="BU25" s="78"/>
      <c r="BW25" s="31"/>
      <c r="CA25" s="31"/>
      <c r="CC25" s="31"/>
      <c r="CE25" s="31"/>
      <c r="CH25" s="82"/>
      <c r="CJ25" s="81"/>
      <c r="CK25" s="81"/>
    </row>
    <row r="26" spans="1:83" ht="18" customHeight="1">
      <c r="A26" s="81"/>
      <c r="E26" s="31"/>
      <c r="F26" s="456"/>
      <c r="G26" s="446"/>
      <c r="H26" s="461"/>
      <c r="I26" s="31"/>
      <c r="L26" s="31"/>
      <c r="M26" s="31"/>
      <c r="Q26" s="453"/>
      <c r="S26" s="31"/>
      <c r="T26" s="456"/>
      <c r="V26" s="227" t="s">
        <v>129</v>
      </c>
      <c r="Y26" s="227"/>
      <c r="AF26" s="31"/>
      <c r="AH26" s="31"/>
      <c r="AI26" s="31"/>
      <c r="AJ26" s="31"/>
      <c r="AK26" s="31"/>
      <c r="AL26" s="31"/>
      <c r="AM26" s="456"/>
      <c r="AN26" s="456"/>
      <c r="AV26" s="462"/>
      <c r="AW26" s="31"/>
      <c r="AZ26" s="31"/>
      <c r="BB26" s="456"/>
      <c r="BC26" s="31"/>
      <c r="BD26" s="31"/>
      <c r="BF26" s="31"/>
      <c r="BG26" s="31"/>
      <c r="BK26" s="79"/>
      <c r="BO26" s="31"/>
      <c r="BS26" s="31"/>
      <c r="BT26" s="203"/>
      <c r="BV26" s="31"/>
      <c r="BY26" s="463"/>
      <c r="BZ26" s="31"/>
      <c r="CA26" s="31"/>
      <c r="CE26" s="31"/>
    </row>
    <row r="27" spans="1:89" ht="18" customHeight="1">
      <c r="A27" s="81"/>
      <c r="E27" s="456"/>
      <c r="F27" s="31"/>
      <c r="G27" s="31"/>
      <c r="H27" s="31"/>
      <c r="I27" s="31"/>
      <c r="M27" s="187"/>
      <c r="N27" s="31"/>
      <c r="P27" s="75"/>
      <c r="Q27" s="31"/>
      <c r="S27" s="456"/>
      <c r="T27" s="31"/>
      <c r="U27" s="31"/>
      <c r="X27" s="31"/>
      <c r="Y27" s="31"/>
      <c r="AD27" s="31"/>
      <c r="AE27" s="31"/>
      <c r="AF27" s="31"/>
      <c r="AG27" s="31"/>
      <c r="AH27" s="456"/>
      <c r="AI27" s="31"/>
      <c r="AJ27" s="31"/>
      <c r="AL27" s="31"/>
      <c r="AM27" s="31"/>
      <c r="AN27" s="31"/>
      <c r="AR27" s="31"/>
      <c r="AS27" s="31"/>
      <c r="AU27" s="459"/>
      <c r="AZ27" s="31"/>
      <c r="BB27" s="31"/>
      <c r="BC27" s="31"/>
      <c r="BE27" s="31"/>
      <c r="BF27" s="31"/>
      <c r="BG27" s="456"/>
      <c r="BK27" s="456"/>
      <c r="BO27" s="464"/>
      <c r="BQ27" s="228"/>
      <c r="BR27" s="31"/>
      <c r="BS27" s="187"/>
      <c r="BW27" s="228" t="s">
        <v>131</v>
      </c>
      <c r="BY27" s="31"/>
      <c r="BZ27" s="456"/>
      <c r="CA27" s="465"/>
      <c r="CB27" s="464"/>
      <c r="CC27" s="187"/>
      <c r="CE27" s="465"/>
      <c r="CK27" s="81"/>
    </row>
    <row r="28" spans="2:82" ht="18" customHeight="1">
      <c r="B28" s="81"/>
      <c r="E28" s="31"/>
      <c r="F28" s="31"/>
      <c r="H28" s="31"/>
      <c r="I28" s="31"/>
      <c r="J28" s="31"/>
      <c r="M28" s="31"/>
      <c r="N28" s="446"/>
      <c r="Q28" s="79"/>
      <c r="S28" s="31"/>
      <c r="T28" s="31"/>
      <c r="V28" s="456"/>
      <c r="Z28" s="31"/>
      <c r="AA28" s="31"/>
      <c r="AD28" s="31"/>
      <c r="AE28" s="31"/>
      <c r="AF28" s="31"/>
      <c r="AG28" s="31"/>
      <c r="AH28" s="31"/>
      <c r="AJ28" s="31"/>
      <c r="AL28" s="31"/>
      <c r="AM28" s="31"/>
      <c r="AN28" s="31"/>
      <c r="AO28" s="31"/>
      <c r="AV28" s="31"/>
      <c r="AW28" s="31"/>
      <c r="AX28" s="31"/>
      <c r="AY28" s="31"/>
      <c r="AZ28" s="31"/>
      <c r="BC28" s="79"/>
      <c r="BG28" s="31"/>
      <c r="BL28" s="456"/>
      <c r="BN28" s="31"/>
      <c r="BP28" s="31"/>
      <c r="BQ28" s="31"/>
      <c r="BS28" s="31"/>
      <c r="BU28" s="31"/>
      <c r="BW28" s="31"/>
      <c r="BY28" s="31"/>
      <c r="BZ28" s="31"/>
      <c r="CD28" s="31"/>
    </row>
    <row r="29" spans="5:83" ht="18" customHeight="1">
      <c r="E29" s="31"/>
      <c r="H29" s="466"/>
      <c r="N29" s="31"/>
      <c r="Q29" s="467"/>
      <c r="R29" s="456"/>
      <c r="Z29" s="187">
        <v>1</v>
      </c>
      <c r="AC29" s="331"/>
      <c r="AD29" s="31"/>
      <c r="AE29" s="31"/>
      <c r="AF29" s="31"/>
      <c r="AH29" s="31"/>
      <c r="AI29" s="31"/>
      <c r="AJ29" s="31"/>
      <c r="AK29" s="31"/>
      <c r="AL29" s="31"/>
      <c r="AO29" s="187">
        <v>4</v>
      </c>
      <c r="AZ29" s="187"/>
      <c r="BA29" s="463"/>
      <c r="BB29" s="31"/>
      <c r="BD29" s="31"/>
      <c r="BE29" s="31"/>
      <c r="BF29" s="31"/>
      <c r="BI29" s="456"/>
      <c r="BK29" s="199"/>
      <c r="BL29" s="31"/>
      <c r="BN29" s="31"/>
      <c r="BP29" s="187">
        <v>7</v>
      </c>
      <c r="BR29" s="31"/>
      <c r="BY29" s="187"/>
      <c r="CA29" s="31"/>
      <c r="CE29" s="31"/>
    </row>
    <row r="30" spans="5:83" ht="18" customHeight="1">
      <c r="E30" s="31"/>
      <c r="G30" s="468" t="s">
        <v>0</v>
      </c>
      <c r="H30" s="461"/>
      <c r="L30" s="464"/>
      <c r="M30" s="187"/>
      <c r="N30" s="187"/>
      <c r="Q30" s="31"/>
      <c r="R30" s="187"/>
      <c r="S30" s="31"/>
      <c r="U30" s="211"/>
      <c r="V30" s="228"/>
      <c r="Y30" s="31"/>
      <c r="AD30" s="31"/>
      <c r="AE30" s="31"/>
      <c r="AI30" s="31"/>
      <c r="AJ30" s="31"/>
      <c r="AK30" s="31"/>
      <c r="AO30" s="31"/>
      <c r="AP30" s="31"/>
      <c r="AX30" s="31"/>
      <c r="AZ30" s="31"/>
      <c r="BB30" s="31"/>
      <c r="BC30" s="31"/>
      <c r="BD30" s="31"/>
      <c r="BE30" s="31"/>
      <c r="BF30" s="31"/>
      <c r="BI30" s="79"/>
      <c r="BK30" s="200"/>
      <c r="BM30" s="31"/>
      <c r="BN30" s="31"/>
      <c r="BO30" s="282"/>
      <c r="BQ30" s="228"/>
      <c r="BR30" s="456"/>
      <c r="BU30" s="31"/>
      <c r="BV30" s="187"/>
      <c r="BW30" s="31"/>
      <c r="BX30" s="31"/>
      <c r="BY30" s="187"/>
      <c r="CA30" s="31"/>
      <c r="CE30" s="31"/>
    </row>
    <row r="31" spans="6:79" ht="18" customHeight="1">
      <c r="F31" s="31"/>
      <c r="G31" s="31"/>
      <c r="H31" s="461"/>
      <c r="J31" s="75"/>
      <c r="L31" s="31"/>
      <c r="M31" s="31"/>
      <c r="N31" s="31"/>
      <c r="P31" s="31"/>
      <c r="Q31" s="31"/>
      <c r="R31" s="31"/>
      <c r="T31" s="31"/>
      <c r="U31" s="31"/>
      <c r="V31" s="469"/>
      <c r="Z31" s="199" t="s">
        <v>84</v>
      </c>
      <c r="AA31" s="31"/>
      <c r="AB31" s="31"/>
      <c r="AC31" s="31"/>
      <c r="AD31" s="31"/>
      <c r="AE31" s="31"/>
      <c r="AG31" s="75"/>
      <c r="AI31" s="31"/>
      <c r="AJ31" s="31"/>
      <c r="AK31" s="456"/>
      <c r="AL31" s="31"/>
      <c r="AM31" s="31"/>
      <c r="AN31" s="31"/>
      <c r="AO31" s="199" t="s">
        <v>145</v>
      </c>
      <c r="AV31" s="31"/>
      <c r="AW31" s="31"/>
      <c r="AX31" s="31"/>
      <c r="AY31" s="31"/>
      <c r="AZ31" s="31"/>
      <c r="BA31" s="31"/>
      <c r="BC31" s="79"/>
      <c r="BD31" s="31"/>
      <c r="BF31" s="31"/>
      <c r="BG31" s="31"/>
      <c r="BH31" s="31"/>
      <c r="BI31" s="31"/>
      <c r="BL31" s="31"/>
      <c r="BN31" s="31"/>
      <c r="BO31" s="456"/>
      <c r="BR31" s="31"/>
      <c r="BU31" s="31"/>
      <c r="BV31" s="31">
        <v>0</v>
      </c>
      <c r="BX31" s="31"/>
      <c r="CA31" s="470"/>
    </row>
    <row r="32" spans="13:78" ht="18" customHeight="1">
      <c r="M32" s="187"/>
      <c r="N32" s="31"/>
      <c r="P32" s="187"/>
      <c r="Q32" s="31"/>
      <c r="R32" s="456"/>
      <c r="T32" s="187"/>
      <c r="U32" s="211"/>
      <c r="V32" s="471"/>
      <c r="AA32" s="199" t="s">
        <v>146</v>
      </c>
      <c r="AB32" s="220"/>
      <c r="AC32" s="191"/>
      <c r="AD32" s="227"/>
      <c r="AW32" s="187">
        <v>5</v>
      </c>
      <c r="AX32" s="191"/>
      <c r="BA32" s="187"/>
      <c r="BB32" s="456"/>
      <c r="BC32" s="456"/>
      <c r="BE32" s="443"/>
      <c r="BF32" s="31"/>
      <c r="BK32" s="31"/>
      <c r="BL32" s="31"/>
      <c r="BN32" s="31"/>
      <c r="BP32" s="31"/>
      <c r="BS32" s="31"/>
      <c r="BU32" s="456"/>
      <c r="BX32" s="187"/>
      <c r="BZ32" s="472"/>
    </row>
    <row r="33" spans="17:81" ht="18" customHeight="1">
      <c r="Q33" s="473"/>
      <c r="R33" s="31"/>
      <c r="S33" s="199"/>
      <c r="T33" s="31"/>
      <c r="U33" s="211"/>
      <c r="V33" s="471"/>
      <c r="AB33" s="31"/>
      <c r="AD33" s="31"/>
      <c r="AF33" s="438"/>
      <c r="AG33" s="456"/>
      <c r="AH33" s="31"/>
      <c r="AI33" s="31"/>
      <c r="AJ33" s="31"/>
      <c r="AK33" s="31"/>
      <c r="AL33" s="31"/>
      <c r="AO33" s="31"/>
      <c r="AP33" s="31"/>
      <c r="AQ33" s="31"/>
      <c r="AT33" s="456"/>
      <c r="AW33" s="282"/>
      <c r="AZ33" s="31"/>
      <c r="BB33" s="31"/>
      <c r="BD33" s="31"/>
      <c r="BF33" s="31"/>
      <c r="BP33" s="446"/>
      <c r="BQ33" s="228"/>
      <c r="BR33" s="187"/>
      <c r="BT33" s="31"/>
      <c r="BU33" s="31"/>
      <c r="CB33" s="31"/>
      <c r="CC33" s="474"/>
    </row>
    <row r="34" spans="2:72" ht="18" customHeight="1">
      <c r="B34" s="75"/>
      <c r="S34" s="95"/>
      <c r="V34" s="469"/>
      <c r="W34" s="31"/>
      <c r="X34" s="31"/>
      <c r="Y34" s="79"/>
      <c r="Z34" s="31"/>
      <c r="AF34" s="31"/>
      <c r="AG34" s="31"/>
      <c r="AH34" s="31"/>
      <c r="AI34" s="31"/>
      <c r="AJ34" s="456"/>
      <c r="AL34" s="31"/>
      <c r="AM34" s="31"/>
      <c r="AN34" s="31"/>
      <c r="AT34" s="31"/>
      <c r="AV34" s="31"/>
      <c r="AW34" s="199" t="s">
        <v>85</v>
      </c>
      <c r="BA34" s="31"/>
      <c r="BB34" s="51"/>
      <c r="BC34" s="51"/>
      <c r="BD34" s="9"/>
      <c r="BE34" s="252"/>
      <c r="BH34" s="438"/>
      <c r="BK34" s="457" t="s">
        <v>147</v>
      </c>
      <c r="BM34" s="460"/>
      <c r="BR34" s="31"/>
      <c r="BT34" s="31"/>
    </row>
    <row r="35" spans="13:74" ht="18" customHeight="1">
      <c r="M35" s="475"/>
      <c r="Q35" s="95"/>
      <c r="AF35" s="211"/>
      <c r="AL35" s="199"/>
      <c r="AN35" s="191"/>
      <c r="AU35" s="200"/>
      <c r="AV35" s="446"/>
      <c r="AW35" s="95" t="s">
        <v>148</v>
      </c>
      <c r="BA35" s="476" t="s">
        <v>149</v>
      </c>
      <c r="BD35" s="199"/>
      <c r="BE35" s="477"/>
      <c r="BH35" s="478"/>
      <c r="BK35" s="454" t="s">
        <v>143</v>
      </c>
      <c r="BO35" s="228"/>
      <c r="BR35" s="187"/>
      <c r="BV35" s="456"/>
    </row>
    <row r="36" spans="19:68" ht="18" customHeight="1">
      <c r="S36" s="201"/>
      <c r="AA36" s="479"/>
      <c r="AG36" s="473"/>
      <c r="AL36" s="200"/>
      <c r="AR36" s="31"/>
      <c r="AT36" s="31"/>
      <c r="AY36" s="79"/>
      <c r="BD36" s="456"/>
      <c r="BE36" s="78"/>
      <c r="BH36" s="456"/>
      <c r="BP36" s="282"/>
    </row>
    <row r="37" spans="20:57" ht="18" customHeight="1">
      <c r="T37" s="31"/>
      <c r="AA37" s="31"/>
      <c r="AQ37" s="438"/>
      <c r="AY37" s="282"/>
      <c r="BE37" s="78"/>
    </row>
    <row r="38" spans="16:73" ht="18" customHeight="1">
      <c r="P38" s="480"/>
      <c r="S38" s="225"/>
      <c r="U38" s="31"/>
      <c r="V38" s="31"/>
      <c r="W38" s="31"/>
      <c r="X38" s="31"/>
      <c r="AP38" s="31"/>
      <c r="AR38" s="31"/>
      <c r="AT38" s="31"/>
      <c r="AY38" s="79"/>
      <c r="BU38" s="481"/>
    </row>
    <row r="39" spans="16:44" ht="18" customHeight="1">
      <c r="P39" s="31"/>
      <c r="Q39" s="482"/>
      <c r="AA39" s="483"/>
      <c r="AP39" s="191"/>
      <c r="AR39" s="191"/>
    </row>
    <row r="40" spans="16:88" ht="18" customHeight="1">
      <c r="P40" s="95"/>
      <c r="AM40" s="77"/>
      <c r="AQ40" s="193"/>
      <c r="AR40" s="31"/>
      <c r="BY40" s="31"/>
      <c r="BZ40" s="31"/>
      <c r="CJ40" s="81"/>
    </row>
    <row r="41" spans="39:51" ht="18" customHeight="1">
      <c r="AM41" s="78"/>
      <c r="AY41" s="78"/>
    </row>
    <row r="42" spans="13:56" ht="18" customHeight="1">
      <c r="M42" s="193"/>
      <c r="AM42" s="78"/>
      <c r="AN42" s="80"/>
      <c r="AO42" s="80"/>
      <c r="AU42" s="193"/>
      <c r="AY42" s="78"/>
      <c r="BD42" s="81"/>
    </row>
    <row r="43" spans="2:88" ht="18" customHeight="1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CF43" s="193"/>
      <c r="CG43" s="193"/>
      <c r="CH43" s="193"/>
      <c r="CI43" s="193"/>
      <c r="CJ43" s="193"/>
    </row>
    <row r="44" spans="2:88" ht="21" customHeight="1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75"/>
      <c r="AA44" s="75"/>
      <c r="AB44" s="75"/>
      <c r="AC44" s="75"/>
      <c r="AH44" s="193"/>
      <c r="AI44" s="193"/>
      <c r="AJ44" s="193"/>
      <c r="AK44" s="193"/>
      <c r="AL44" s="193"/>
      <c r="AM44" s="193"/>
      <c r="AN44" s="193"/>
      <c r="AO44" s="193"/>
      <c r="AP44" s="193"/>
      <c r="AS44" s="77" t="s">
        <v>19</v>
      </c>
      <c r="AV44" s="193"/>
      <c r="AW44" s="193"/>
      <c r="AX44" s="193"/>
      <c r="AY44" s="193"/>
      <c r="AZ44" s="193"/>
      <c r="BA44" s="193"/>
      <c r="BB44" s="193"/>
      <c r="BC44" s="193"/>
      <c r="BD44" s="193"/>
      <c r="BH44" s="75"/>
      <c r="BT44" s="75"/>
      <c r="CF44" s="193"/>
      <c r="CG44" s="193"/>
      <c r="CH44" s="193"/>
      <c r="CI44" s="193"/>
      <c r="CJ44" s="193"/>
    </row>
    <row r="45" spans="2:88" ht="22.5" customHeight="1" thickBot="1">
      <c r="B45" s="301" t="s">
        <v>22</v>
      </c>
      <c r="C45" s="302" t="s">
        <v>28</v>
      </c>
      <c r="D45" s="276" t="s">
        <v>29</v>
      </c>
      <c r="E45" s="273" t="s">
        <v>30</v>
      </c>
      <c r="F45" s="484" t="s">
        <v>31</v>
      </c>
      <c r="G45" s="304"/>
      <c r="H45" s="305"/>
      <c r="I45" s="306" t="s">
        <v>78</v>
      </c>
      <c r="J45" s="306"/>
      <c r="K45" s="305"/>
      <c r="L45" s="307"/>
      <c r="M45" s="197"/>
      <c r="N45" s="301" t="s">
        <v>22</v>
      </c>
      <c r="O45" s="302" t="s">
        <v>28</v>
      </c>
      <c r="P45" s="276" t="s">
        <v>29</v>
      </c>
      <c r="Q45" s="273" t="s">
        <v>30</v>
      </c>
      <c r="R45" s="484" t="s">
        <v>31</v>
      </c>
      <c r="S45" s="304"/>
      <c r="T45" s="305"/>
      <c r="U45" s="306" t="s">
        <v>78</v>
      </c>
      <c r="V45" s="306"/>
      <c r="W45" s="305"/>
      <c r="X45" s="307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78" t="s">
        <v>20</v>
      </c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N45" s="301" t="s">
        <v>22</v>
      </c>
      <c r="BO45" s="302" t="s">
        <v>28</v>
      </c>
      <c r="BP45" s="276" t="s">
        <v>29</v>
      </c>
      <c r="BQ45" s="273" t="s">
        <v>30</v>
      </c>
      <c r="BR45" s="484" t="s">
        <v>31</v>
      </c>
      <c r="BS45" s="304"/>
      <c r="BT45" s="305"/>
      <c r="BU45" s="306" t="s">
        <v>78</v>
      </c>
      <c r="BV45" s="306"/>
      <c r="BW45" s="305"/>
      <c r="BX45" s="307"/>
      <c r="BY45" s="485"/>
      <c r="BZ45" s="301" t="s">
        <v>22</v>
      </c>
      <c r="CA45" s="302" t="s">
        <v>28</v>
      </c>
      <c r="CB45" s="276" t="s">
        <v>29</v>
      </c>
      <c r="CC45" s="273" t="s">
        <v>30</v>
      </c>
      <c r="CD45" s="484" t="s">
        <v>31</v>
      </c>
      <c r="CE45" s="304"/>
      <c r="CF45" s="305"/>
      <c r="CG45" s="306" t="s">
        <v>78</v>
      </c>
      <c r="CH45" s="306"/>
      <c r="CI45" s="305"/>
      <c r="CJ45" s="307"/>
    </row>
    <row r="46" spans="2:88" ht="22.5" customHeight="1" thickTop="1">
      <c r="B46" s="308"/>
      <c r="C46" s="1"/>
      <c r="D46" s="1"/>
      <c r="E46" s="1"/>
      <c r="F46" s="309"/>
      <c r="G46" s="309" t="s">
        <v>150</v>
      </c>
      <c r="H46" s="1"/>
      <c r="I46" s="1"/>
      <c r="J46" s="1"/>
      <c r="K46" s="1"/>
      <c r="L46" s="310"/>
      <c r="M46" s="58"/>
      <c r="N46" s="308"/>
      <c r="O46" s="1"/>
      <c r="P46" s="1"/>
      <c r="Q46" s="1"/>
      <c r="R46" s="309"/>
      <c r="S46" s="309" t="s">
        <v>79</v>
      </c>
      <c r="T46" s="1"/>
      <c r="U46" s="1"/>
      <c r="V46" s="1"/>
      <c r="W46" s="1"/>
      <c r="X46" s="310"/>
      <c r="AH46" s="70"/>
      <c r="AI46" s="486"/>
      <c r="AJ46" s="486"/>
      <c r="AK46" s="486"/>
      <c r="AL46" s="486"/>
      <c r="AM46" s="70"/>
      <c r="AN46" s="487"/>
      <c r="AO46" s="487"/>
      <c r="AP46" s="70"/>
      <c r="AQ46" s="487"/>
      <c r="AR46" s="487"/>
      <c r="AS46" s="78" t="s">
        <v>151</v>
      </c>
      <c r="AT46" s="70"/>
      <c r="AU46" s="486"/>
      <c r="AV46" s="486"/>
      <c r="AW46" s="486"/>
      <c r="AX46" s="486"/>
      <c r="AY46" s="70"/>
      <c r="AZ46" s="487"/>
      <c r="BA46" s="487"/>
      <c r="BB46" s="70"/>
      <c r="BC46" s="487"/>
      <c r="BD46" s="487"/>
      <c r="BN46" s="308"/>
      <c r="BO46" s="1"/>
      <c r="BP46" s="1"/>
      <c r="BQ46" s="1"/>
      <c r="BR46" s="309"/>
      <c r="BS46" s="309" t="s">
        <v>152</v>
      </c>
      <c r="BT46" s="1"/>
      <c r="BU46" s="1"/>
      <c r="BV46" s="1"/>
      <c r="BW46" s="1"/>
      <c r="BX46" s="310"/>
      <c r="BY46" s="58"/>
      <c r="BZ46" s="308"/>
      <c r="CA46" s="1"/>
      <c r="CB46" s="1"/>
      <c r="CC46" s="1"/>
      <c r="CD46" s="309"/>
      <c r="CE46" s="309" t="s">
        <v>79</v>
      </c>
      <c r="CF46" s="1"/>
      <c r="CG46" s="1"/>
      <c r="CH46" s="1"/>
      <c r="CI46" s="1"/>
      <c r="CJ46" s="310"/>
    </row>
    <row r="47" spans="2:88" ht="22.5" customHeight="1">
      <c r="B47" s="488">
        <v>1</v>
      </c>
      <c r="C47" s="91">
        <v>9.114</v>
      </c>
      <c r="D47" s="89">
        <v>-55</v>
      </c>
      <c r="E47" s="90">
        <f>C47+D47*0.001</f>
        <v>9.059000000000001</v>
      </c>
      <c r="F47" s="489" t="s">
        <v>80</v>
      </c>
      <c r="G47" s="319" t="s">
        <v>153</v>
      </c>
      <c r="H47" s="316"/>
      <c r="I47" s="75"/>
      <c r="J47" s="316"/>
      <c r="K47" s="75"/>
      <c r="L47" s="317"/>
      <c r="M47" s="490"/>
      <c r="N47" s="491"/>
      <c r="O47" s="318"/>
      <c r="P47" s="492"/>
      <c r="Q47" s="493"/>
      <c r="R47" s="494"/>
      <c r="S47" s="319"/>
      <c r="T47" s="316"/>
      <c r="U47" s="75"/>
      <c r="V47" s="316"/>
      <c r="W47" s="75"/>
      <c r="X47" s="317"/>
      <c r="AH47" s="495"/>
      <c r="AI47" s="496"/>
      <c r="AJ47" s="497"/>
      <c r="AK47" s="498"/>
      <c r="AL47" s="497"/>
      <c r="AM47" s="487"/>
      <c r="AN47" s="499"/>
      <c r="AO47" s="499"/>
      <c r="AP47" s="499"/>
      <c r="AQ47" s="499"/>
      <c r="AR47" s="499"/>
      <c r="AS47" s="500"/>
      <c r="AT47" s="495"/>
      <c r="AU47" s="496"/>
      <c r="AV47" s="501"/>
      <c r="AW47" s="498"/>
      <c r="AX47" s="501"/>
      <c r="AY47" s="502"/>
      <c r="AZ47" s="487"/>
      <c r="BA47" s="499"/>
      <c r="BB47" s="499"/>
      <c r="BC47" s="499"/>
      <c r="BD47" s="499"/>
      <c r="BN47" s="261">
        <v>6</v>
      </c>
      <c r="BO47" s="15">
        <v>8.671</v>
      </c>
      <c r="BP47" s="492">
        <v>-37</v>
      </c>
      <c r="BQ47" s="493">
        <f>BO47+(BP47/1000)</f>
        <v>8.633999999999999</v>
      </c>
      <c r="BR47" s="494" t="s">
        <v>80</v>
      </c>
      <c r="BS47" s="319" t="s">
        <v>154</v>
      </c>
      <c r="BT47" s="316"/>
      <c r="BU47" s="75"/>
      <c r="BV47" s="316"/>
      <c r="BW47" s="75"/>
      <c r="BX47" s="503"/>
      <c r="BY47" s="193"/>
      <c r="BZ47" s="491"/>
      <c r="CA47" s="90"/>
      <c r="CB47" s="492"/>
      <c r="CC47" s="493"/>
      <c r="CD47" s="494"/>
      <c r="CE47" s="319"/>
      <c r="CF47" s="316"/>
      <c r="CG47" s="75"/>
      <c r="CH47" s="316"/>
      <c r="CI47" s="75"/>
      <c r="CJ47" s="317"/>
    </row>
    <row r="48" spans="2:88" ht="22.5" customHeight="1">
      <c r="B48" s="261">
        <v>2</v>
      </c>
      <c r="C48" s="15">
        <v>9.032</v>
      </c>
      <c r="D48" s="89">
        <v>55</v>
      </c>
      <c r="E48" s="493">
        <f>C48+(D48/1000)</f>
        <v>9.087</v>
      </c>
      <c r="F48" s="494" t="s">
        <v>80</v>
      </c>
      <c r="G48" s="504" t="s">
        <v>155</v>
      </c>
      <c r="H48" s="316"/>
      <c r="I48" s="75"/>
      <c r="J48" s="315"/>
      <c r="K48" s="75"/>
      <c r="L48" s="505"/>
      <c r="M48" s="490"/>
      <c r="N48" s="491" t="s">
        <v>48</v>
      </c>
      <c r="O48" s="318">
        <v>9.212</v>
      </c>
      <c r="P48" s="492"/>
      <c r="Q48" s="493"/>
      <c r="R48" s="494" t="s">
        <v>80</v>
      </c>
      <c r="S48" s="319" t="s">
        <v>156</v>
      </c>
      <c r="T48" s="316"/>
      <c r="U48" s="75"/>
      <c r="V48" s="315"/>
      <c r="W48" s="75"/>
      <c r="X48" s="505"/>
      <c r="AH48" s="506"/>
      <c r="AI48" s="507"/>
      <c r="AJ48" s="507"/>
      <c r="AK48" s="507"/>
      <c r="AL48" s="507"/>
      <c r="AM48" s="508"/>
      <c r="AN48" s="487"/>
      <c r="AO48" s="499"/>
      <c r="AP48" s="509"/>
      <c r="AQ48" s="499"/>
      <c r="AR48" s="499"/>
      <c r="AS48" s="84" t="s">
        <v>21</v>
      </c>
      <c r="AT48" s="506"/>
      <c r="AU48" s="507"/>
      <c r="AV48" s="507"/>
      <c r="AW48" s="507"/>
      <c r="AX48" s="507"/>
      <c r="AY48" s="508"/>
      <c r="AZ48" s="487"/>
      <c r="BA48" s="499"/>
      <c r="BB48" s="510"/>
      <c r="BC48" s="499"/>
      <c r="BD48" s="499"/>
      <c r="BN48" s="261">
        <v>7</v>
      </c>
      <c r="BO48" s="15">
        <v>8.608</v>
      </c>
      <c r="BP48" s="492">
        <v>37</v>
      </c>
      <c r="BQ48" s="493">
        <f>BO48+(BP48/1000)</f>
        <v>8.645000000000001</v>
      </c>
      <c r="BR48" s="494" t="s">
        <v>80</v>
      </c>
      <c r="BS48" s="504" t="s">
        <v>157</v>
      </c>
      <c r="BT48" s="315"/>
      <c r="BU48" s="75"/>
      <c r="BV48" s="315"/>
      <c r="BW48" s="75"/>
      <c r="BX48" s="505"/>
      <c r="BY48" s="193"/>
      <c r="BZ48" s="300">
        <v>10</v>
      </c>
      <c r="CA48" s="90">
        <v>8.567</v>
      </c>
      <c r="CB48" s="492">
        <v>-37</v>
      </c>
      <c r="CC48" s="493">
        <f>CA48+(CB48/1000)</f>
        <v>8.53</v>
      </c>
      <c r="CD48" s="494" t="s">
        <v>80</v>
      </c>
      <c r="CE48" s="319" t="s">
        <v>158</v>
      </c>
      <c r="CF48" s="315"/>
      <c r="CG48" s="75"/>
      <c r="CH48" s="315"/>
      <c r="CI48" s="75"/>
      <c r="CJ48" s="505"/>
    </row>
    <row r="49" spans="2:88" ht="22.5" customHeight="1">
      <c r="B49" s="261">
        <v>3</v>
      </c>
      <c r="C49" s="15">
        <v>9.008</v>
      </c>
      <c r="D49" s="89">
        <v>-51</v>
      </c>
      <c r="E49" s="90">
        <f>C49+D49*0.001</f>
        <v>8.956999999999999</v>
      </c>
      <c r="F49" s="494" t="s">
        <v>80</v>
      </c>
      <c r="G49" s="504" t="s">
        <v>155</v>
      </c>
      <c r="H49" s="315"/>
      <c r="I49" s="75"/>
      <c r="J49" s="315"/>
      <c r="K49" s="75"/>
      <c r="L49" s="505"/>
      <c r="M49" s="490"/>
      <c r="N49" s="261">
        <v>5</v>
      </c>
      <c r="O49" s="15">
        <v>8.838</v>
      </c>
      <c r="P49" s="492">
        <v>-42</v>
      </c>
      <c r="Q49" s="493">
        <f>O49+(P49/1000)</f>
        <v>8.796</v>
      </c>
      <c r="R49" s="494" t="s">
        <v>80</v>
      </c>
      <c r="S49" s="504" t="s">
        <v>159</v>
      </c>
      <c r="T49" s="315"/>
      <c r="U49" s="75"/>
      <c r="V49" s="315"/>
      <c r="W49" s="75"/>
      <c r="X49" s="505"/>
      <c r="AH49" s="506"/>
      <c r="AI49" s="507"/>
      <c r="AJ49" s="507"/>
      <c r="AK49" s="507"/>
      <c r="AL49" s="507"/>
      <c r="AM49" s="508"/>
      <c r="AN49" s="487"/>
      <c r="AO49" s="499"/>
      <c r="AP49" s="510"/>
      <c r="AQ49" s="499"/>
      <c r="AR49" s="499"/>
      <c r="AS49" s="78" t="s">
        <v>160</v>
      </c>
      <c r="AT49" s="511"/>
      <c r="AU49" s="512"/>
      <c r="AV49" s="512"/>
      <c r="AW49" s="512"/>
      <c r="AX49" s="512"/>
      <c r="AY49" s="513"/>
      <c r="AZ49" s="487"/>
      <c r="BA49" s="499"/>
      <c r="BB49" s="510"/>
      <c r="BC49" s="499"/>
      <c r="BD49" s="499"/>
      <c r="BN49" s="261">
        <v>8</v>
      </c>
      <c r="BO49" s="15">
        <v>8.608</v>
      </c>
      <c r="BP49" s="492">
        <v>37</v>
      </c>
      <c r="BQ49" s="493">
        <f>BO49+(BP49/1000)</f>
        <v>8.645000000000001</v>
      </c>
      <c r="BR49" s="494" t="s">
        <v>80</v>
      </c>
      <c r="BS49" s="319" t="s">
        <v>161</v>
      </c>
      <c r="BT49" s="315"/>
      <c r="BU49" s="75"/>
      <c r="BV49" s="315"/>
      <c r="BW49" s="75"/>
      <c r="BX49" s="505"/>
      <c r="BY49" s="193"/>
      <c r="BZ49" s="300"/>
      <c r="CA49" s="90"/>
      <c r="CB49" s="492"/>
      <c r="CC49" s="493"/>
      <c r="CD49" s="494"/>
      <c r="CE49" s="319" t="s">
        <v>162</v>
      </c>
      <c r="CF49" s="315"/>
      <c r="CG49" s="75"/>
      <c r="CH49" s="315"/>
      <c r="CI49" s="75"/>
      <c r="CJ49" s="505"/>
    </row>
    <row r="50" spans="2:88" ht="22.5" customHeight="1">
      <c r="B50" s="261">
        <v>4</v>
      </c>
      <c r="C50" s="15">
        <v>8.937</v>
      </c>
      <c r="D50" s="89">
        <v>-42</v>
      </c>
      <c r="E50" s="90">
        <f>C50+D50*0.001</f>
        <v>8.895</v>
      </c>
      <c r="F50" s="494" t="s">
        <v>80</v>
      </c>
      <c r="G50" s="319" t="s">
        <v>153</v>
      </c>
      <c r="H50" s="315"/>
      <c r="I50" s="75"/>
      <c r="J50" s="315"/>
      <c r="K50" s="75"/>
      <c r="L50" s="505"/>
      <c r="M50" s="490"/>
      <c r="N50" s="491" t="s">
        <v>149</v>
      </c>
      <c r="O50" s="318">
        <v>8.792</v>
      </c>
      <c r="P50" s="492"/>
      <c r="Q50" s="493"/>
      <c r="R50" s="494" t="s">
        <v>80</v>
      </c>
      <c r="S50" s="504" t="s">
        <v>159</v>
      </c>
      <c r="T50" s="315"/>
      <c r="U50" s="75"/>
      <c r="V50" s="315"/>
      <c r="W50" s="75"/>
      <c r="X50" s="505"/>
      <c r="AH50" s="506"/>
      <c r="AI50" s="507"/>
      <c r="AJ50" s="507"/>
      <c r="AK50" s="507"/>
      <c r="AL50" s="507"/>
      <c r="AM50" s="508"/>
      <c r="AN50" s="487"/>
      <c r="AO50" s="499"/>
      <c r="AP50" s="510"/>
      <c r="AQ50" s="499"/>
      <c r="AR50" s="499"/>
      <c r="AS50" s="78" t="s">
        <v>163</v>
      </c>
      <c r="AT50" s="506"/>
      <c r="AU50" s="507"/>
      <c r="AV50" s="507"/>
      <c r="AW50" s="507"/>
      <c r="AX50" s="507"/>
      <c r="AY50" s="508"/>
      <c r="AZ50" s="487"/>
      <c r="BA50" s="499"/>
      <c r="BB50" s="510"/>
      <c r="BC50" s="499"/>
      <c r="BD50" s="499"/>
      <c r="BN50" s="216">
        <v>9</v>
      </c>
      <c r="BO50" s="91">
        <v>8.578</v>
      </c>
      <c r="BP50" s="89">
        <v>37</v>
      </c>
      <c r="BQ50" s="90">
        <f>BO50+BP50*0.001</f>
        <v>8.615</v>
      </c>
      <c r="BR50" s="489" t="s">
        <v>80</v>
      </c>
      <c r="BS50" s="319" t="s">
        <v>164</v>
      </c>
      <c r="BT50" s="316"/>
      <c r="BU50" s="75"/>
      <c r="BV50" s="315"/>
      <c r="BW50" s="75"/>
      <c r="BX50" s="505"/>
      <c r="BY50" s="193"/>
      <c r="BZ50" s="300" t="s">
        <v>136</v>
      </c>
      <c r="CA50" s="318">
        <v>8.528</v>
      </c>
      <c r="CB50" s="492"/>
      <c r="CC50" s="493"/>
      <c r="CD50" s="494" t="s">
        <v>80</v>
      </c>
      <c r="CE50" s="319" t="s">
        <v>165</v>
      </c>
      <c r="CF50" s="315"/>
      <c r="CG50" s="75"/>
      <c r="CH50" s="315"/>
      <c r="CI50" s="75"/>
      <c r="CJ50" s="505"/>
    </row>
    <row r="51" spans="2:88" ht="22.5" customHeight="1" thickBot="1">
      <c r="B51" s="514"/>
      <c r="C51" s="195"/>
      <c r="D51" s="515"/>
      <c r="E51" s="516"/>
      <c r="F51" s="517"/>
      <c r="G51" s="325"/>
      <c r="H51" s="518"/>
      <c r="I51" s="326"/>
      <c r="J51" s="518"/>
      <c r="K51" s="326"/>
      <c r="L51" s="327"/>
      <c r="M51" s="519"/>
      <c r="N51" s="514"/>
      <c r="O51" s="195"/>
      <c r="P51" s="515"/>
      <c r="Q51" s="516"/>
      <c r="R51" s="517"/>
      <c r="S51" s="325"/>
      <c r="T51" s="518"/>
      <c r="U51" s="326"/>
      <c r="V51" s="518"/>
      <c r="W51" s="326"/>
      <c r="X51" s="327"/>
      <c r="AD51" s="81"/>
      <c r="AE51" s="81"/>
      <c r="AH51" s="499"/>
      <c r="AI51" s="499"/>
      <c r="AJ51" s="499"/>
      <c r="AK51" s="499"/>
      <c r="AL51" s="499"/>
      <c r="AM51" s="499"/>
      <c r="AN51" s="499"/>
      <c r="AO51" s="499"/>
      <c r="AP51" s="499"/>
      <c r="AQ51" s="499"/>
      <c r="AR51" s="499"/>
      <c r="AT51" s="499"/>
      <c r="AU51" s="499"/>
      <c r="AV51" s="499"/>
      <c r="AW51" s="499"/>
      <c r="AX51" s="499"/>
      <c r="AY51" s="499"/>
      <c r="AZ51" s="499"/>
      <c r="BA51" s="499"/>
      <c r="BB51" s="499"/>
      <c r="BC51" s="499"/>
      <c r="BD51" s="499"/>
      <c r="BG51" s="81"/>
      <c r="BN51" s="514"/>
      <c r="BO51" s="195"/>
      <c r="BP51" s="515"/>
      <c r="BQ51" s="516"/>
      <c r="BR51" s="520"/>
      <c r="BS51" s="325"/>
      <c r="BT51" s="518"/>
      <c r="BU51" s="326"/>
      <c r="BV51" s="518"/>
      <c r="BW51" s="326"/>
      <c r="BX51" s="327"/>
      <c r="BY51" s="193"/>
      <c r="BZ51" s="514"/>
      <c r="CA51" s="195"/>
      <c r="CB51" s="515"/>
      <c r="CC51" s="516"/>
      <c r="CD51" s="517"/>
      <c r="CE51" s="325"/>
      <c r="CF51" s="518"/>
      <c r="CG51" s="326"/>
      <c r="CH51" s="518"/>
      <c r="CI51" s="326"/>
      <c r="CJ51" s="327"/>
    </row>
    <row r="52" spans="27:60" ht="12.75" customHeight="1">
      <c r="AA52" s="75"/>
      <c r="AD52" s="360"/>
      <c r="AE52" s="361"/>
      <c r="BG52" s="360"/>
      <c r="BH52" s="361"/>
    </row>
    <row r="53" ht="12.75" customHeight="1"/>
    <row r="54" ht="12.75">
      <c r="AA54" s="75"/>
    </row>
    <row r="55" spans="27:70" ht="12.75">
      <c r="AA55" s="75"/>
      <c r="BO55" s="75"/>
      <c r="BP55" s="75"/>
      <c r="BQ55" s="75"/>
      <c r="BR55" s="75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33958" r:id="rId1"/>
    <oleObject progId="Paint.Picture" shapeId="73395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69</v>
      </c>
      <c r="D4" s="111"/>
      <c r="E4" s="109"/>
      <c r="F4" s="109"/>
      <c r="G4" s="109"/>
      <c r="H4" s="109"/>
      <c r="I4" s="111"/>
      <c r="J4" s="290" t="s">
        <v>70</v>
      </c>
      <c r="K4" s="111"/>
      <c r="L4" s="112"/>
      <c r="M4" s="111"/>
      <c r="N4" s="111"/>
      <c r="O4" s="111"/>
      <c r="P4" s="111"/>
      <c r="Q4" s="113" t="s">
        <v>33</v>
      </c>
      <c r="R4" s="289">
        <v>570168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4"/>
      <c r="I8" s="234"/>
      <c r="J8" s="60" t="s">
        <v>54</v>
      </c>
      <c r="K8" s="234"/>
      <c r="L8" s="234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51</v>
      </c>
      <c r="K9" s="132"/>
      <c r="L9" s="132"/>
      <c r="M9" s="132"/>
      <c r="N9" s="132"/>
      <c r="O9" s="132"/>
      <c r="P9" s="524" t="s">
        <v>52</v>
      </c>
      <c r="Q9" s="524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53</v>
      </c>
      <c r="K10" s="132"/>
      <c r="L10" s="132"/>
      <c r="M10" s="132"/>
      <c r="N10" s="132"/>
      <c r="O10" s="132"/>
      <c r="P10" s="524"/>
      <c r="Q10" s="524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2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8"/>
      <c r="H14" s="132"/>
      <c r="I14" s="132"/>
      <c r="J14" s="288">
        <v>8.816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87" t="s">
        <v>93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70"/>
      <c r="D16" s="132"/>
      <c r="E16" s="132"/>
      <c r="F16" s="132"/>
      <c r="G16" s="239"/>
      <c r="H16" s="132"/>
      <c r="I16" s="132"/>
      <c r="J16" s="134" t="s">
        <v>101</v>
      </c>
      <c r="K16" s="239"/>
      <c r="N16" s="132"/>
      <c r="O16" s="239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3"/>
      <c r="I17" s="283"/>
      <c r="J17" s="284"/>
      <c r="K17" s="284"/>
      <c r="L17" s="283"/>
      <c r="M17" s="283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524" t="s">
        <v>55</v>
      </c>
      <c r="Q19" s="524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524" t="s">
        <v>56</v>
      </c>
      <c r="Q20" s="524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525" t="s">
        <v>36</v>
      </c>
      <c r="E23" s="526"/>
      <c r="F23" s="526"/>
      <c r="G23" s="526"/>
      <c r="H23" s="152"/>
      <c r="I23" s="153"/>
      <c r="J23" s="154"/>
      <c r="K23" s="151"/>
      <c r="L23" s="152"/>
      <c r="M23" s="525" t="s">
        <v>37</v>
      </c>
      <c r="N23" s="525"/>
      <c r="O23" s="525"/>
      <c r="P23" s="525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527" t="s">
        <v>26</v>
      </c>
      <c r="G24" s="528"/>
      <c r="H24" s="528"/>
      <c r="I24" s="529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527" t="s">
        <v>26</v>
      </c>
      <c r="P24" s="528"/>
      <c r="Q24" s="528"/>
      <c r="R24" s="529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8.858</v>
      </c>
      <c r="D26" s="168">
        <v>8.672</v>
      </c>
      <c r="E26" s="169">
        <f>(C26-D26)*1000</f>
        <v>185.99999999999994</v>
      </c>
      <c r="F26" s="530" t="s">
        <v>38</v>
      </c>
      <c r="G26" s="531"/>
      <c r="H26" s="531"/>
      <c r="I26" s="532"/>
      <c r="J26" s="154"/>
      <c r="K26" s="167">
        <v>1</v>
      </c>
      <c r="L26" s="170">
        <v>8.85</v>
      </c>
      <c r="M26" s="170">
        <v>8.68</v>
      </c>
      <c r="N26" s="169">
        <f>(L26-M26)*1000</f>
        <v>169.99999999999994</v>
      </c>
      <c r="O26" s="533" t="s">
        <v>71</v>
      </c>
      <c r="P26" s="534"/>
      <c r="Q26" s="534"/>
      <c r="R26" s="535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69" t="s">
        <v>87</v>
      </c>
      <c r="G27" s="270"/>
      <c r="H27" s="270"/>
      <c r="I27" s="271"/>
      <c r="J27" s="154"/>
      <c r="K27" s="167"/>
      <c r="L27" s="170"/>
      <c r="M27" s="170"/>
      <c r="N27" s="169"/>
      <c r="O27" s="539" t="s">
        <v>72</v>
      </c>
      <c r="P27" s="524"/>
      <c r="Q27" s="524"/>
      <c r="R27" s="540"/>
      <c r="S27" s="129"/>
      <c r="T27" s="103"/>
    </row>
    <row r="28" spans="1:20" s="115" customFormat="1" ht="21" customHeight="1">
      <c r="A28" s="150"/>
      <c r="B28" s="167">
        <v>2</v>
      </c>
      <c r="C28" s="168">
        <v>8.851</v>
      </c>
      <c r="D28" s="168">
        <v>8.661</v>
      </c>
      <c r="E28" s="169">
        <f>(C28-D28)*1000</f>
        <v>190.00000000000128</v>
      </c>
      <c r="F28" s="533" t="s">
        <v>39</v>
      </c>
      <c r="G28" s="534"/>
      <c r="H28" s="534"/>
      <c r="I28" s="535"/>
      <c r="J28" s="154"/>
      <c r="K28" s="167"/>
      <c r="L28" s="170"/>
      <c r="M28" s="170"/>
      <c r="N28" s="169">
        <f>(M28-L28)*1000</f>
        <v>0</v>
      </c>
      <c r="O28" s="235"/>
      <c r="P28" s="236"/>
      <c r="Q28" s="236"/>
      <c r="R28" s="237"/>
      <c r="S28" s="129"/>
      <c r="T28" s="103"/>
    </row>
    <row r="29" spans="1:20" s="115" customFormat="1" ht="21" customHeight="1">
      <c r="A29" s="150"/>
      <c r="B29" s="167">
        <v>3</v>
      </c>
      <c r="C29" s="168">
        <v>9.024</v>
      </c>
      <c r="D29" s="168">
        <v>8.63</v>
      </c>
      <c r="E29" s="169">
        <f>(C29-D29)*1000</f>
        <v>393.99999999999835</v>
      </c>
      <c r="F29" s="530" t="s">
        <v>38</v>
      </c>
      <c r="G29" s="531"/>
      <c r="H29" s="531"/>
      <c r="I29" s="532"/>
      <c r="J29" s="154"/>
      <c r="K29" s="167">
        <v>3</v>
      </c>
      <c r="L29" s="170">
        <v>8.95</v>
      </c>
      <c r="M29" s="170">
        <v>8.75</v>
      </c>
      <c r="N29" s="169">
        <f>(L29-M29)*1000</f>
        <v>199.9999999999993</v>
      </c>
      <c r="O29" s="533" t="s">
        <v>57</v>
      </c>
      <c r="P29" s="534"/>
      <c r="Q29" s="534"/>
      <c r="R29" s="535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>
        <f>(C30-D30)*1000</f>
        <v>0</v>
      </c>
      <c r="F30" s="269" t="s">
        <v>88</v>
      </c>
      <c r="G30" s="270"/>
      <c r="H30" s="270"/>
      <c r="I30" s="271"/>
      <c r="J30" s="154"/>
      <c r="K30" s="167"/>
      <c r="L30" s="170"/>
      <c r="M30" s="170"/>
      <c r="N30" s="169">
        <f>(M30-L30)*1000</f>
        <v>0</v>
      </c>
      <c r="O30" s="539" t="s">
        <v>73</v>
      </c>
      <c r="P30" s="524"/>
      <c r="Q30" s="524"/>
      <c r="R30" s="540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5">
    <mergeCell ref="O26:R26"/>
    <mergeCell ref="F26:I26"/>
    <mergeCell ref="O27:R27"/>
    <mergeCell ref="F29:I29"/>
    <mergeCell ref="F28:I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77</v>
      </c>
      <c r="H2" s="185"/>
      <c r="I2" s="185"/>
      <c r="J2" s="185"/>
      <c r="K2" s="185"/>
      <c r="L2" s="186"/>
      <c r="R2" s="34"/>
      <c r="S2" s="35"/>
      <c r="T2" s="35"/>
      <c r="U2" s="35"/>
      <c r="V2" s="547" t="s">
        <v>4</v>
      </c>
      <c r="W2" s="547"/>
      <c r="X2" s="547"/>
      <c r="Y2" s="54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547" t="s">
        <v>4</v>
      </c>
      <c r="BO2" s="547"/>
      <c r="BP2" s="547"/>
      <c r="BQ2" s="547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76</v>
      </c>
      <c r="CF2" s="185"/>
      <c r="CG2" s="185"/>
      <c r="CH2" s="185"/>
      <c r="CI2" s="185"/>
      <c r="CJ2" s="186"/>
    </row>
    <row r="3" spans="18:77" ht="21" customHeight="1" thickBot="1" thickTop="1">
      <c r="R3" s="541" t="s">
        <v>5</v>
      </c>
      <c r="S3" s="542"/>
      <c r="T3" s="37"/>
      <c r="U3" s="38"/>
      <c r="V3" s="247" t="s">
        <v>43</v>
      </c>
      <c r="W3" s="247"/>
      <c r="X3" s="247"/>
      <c r="Y3" s="248"/>
      <c r="Z3" s="37"/>
      <c r="AA3" s="38"/>
      <c r="AB3" s="543" t="s">
        <v>6</v>
      </c>
      <c r="AC3" s="54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548" t="s">
        <v>6</v>
      </c>
      <c r="BK3" s="549"/>
      <c r="BL3" s="550"/>
      <c r="BM3" s="551"/>
      <c r="BN3" s="247" t="s">
        <v>43</v>
      </c>
      <c r="BO3" s="247"/>
      <c r="BP3" s="247"/>
      <c r="BQ3" s="248"/>
      <c r="BR3" s="223"/>
      <c r="BS3" s="224"/>
      <c r="BT3" s="545" t="s">
        <v>5</v>
      </c>
      <c r="BU3" s="54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94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0" t="s">
        <v>70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94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7" t="s">
        <v>3</v>
      </c>
      <c r="S6" s="30">
        <v>10.092</v>
      </c>
      <c r="T6" s="8"/>
      <c r="U6" s="10"/>
      <c r="V6" s="9"/>
      <c r="W6" s="240"/>
      <c r="X6" s="241" t="s">
        <v>67</v>
      </c>
      <c r="Y6" s="250">
        <v>8.851</v>
      </c>
      <c r="Z6" s="8"/>
      <c r="AA6" s="10"/>
      <c r="AB6" s="280"/>
      <c r="AC6" s="20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65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1"/>
      <c r="BK6" s="206"/>
      <c r="BL6" s="233"/>
      <c r="BM6" s="217"/>
      <c r="BN6" s="9"/>
      <c r="BO6" s="240"/>
      <c r="BP6" s="241" t="s">
        <v>68</v>
      </c>
      <c r="BQ6" s="250">
        <v>8.661</v>
      </c>
      <c r="BR6" s="218"/>
      <c r="BS6" s="217"/>
      <c r="BT6" s="21" t="s">
        <v>2</v>
      </c>
      <c r="BU6" s="29">
        <v>7.36</v>
      </c>
      <c r="BY6" s="31"/>
      <c r="BZ6" s="47"/>
      <c r="CA6" s="48" t="s">
        <v>8</v>
      </c>
      <c r="CB6" s="49"/>
      <c r="CC6" s="50"/>
      <c r="CD6" s="50"/>
      <c r="CE6" s="57" t="s">
        <v>95</v>
      </c>
      <c r="CF6" s="50"/>
      <c r="CG6" s="50"/>
      <c r="CH6" s="51"/>
      <c r="CI6" s="58" t="s">
        <v>96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59</v>
      </c>
      <c r="H7" s="50"/>
      <c r="I7" s="50"/>
      <c r="J7" s="49"/>
      <c r="K7" s="49"/>
      <c r="L7" s="61"/>
      <c r="Q7" s="194"/>
      <c r="R7" s="21"/>
      <c r="S7" s="206"/>
      <c r="T7" s="8"/>
      <c r="U7" s="10"/>
      <c r="V7" s="233" t="s">
        <v>41</v>
      </c>
      <c r="W7" s="251">
        <v>8.858</v>
      </c>
      <c r="X7" s="241"/>
      <c r="Y7" s="250"/>
      <c r="Z7" s="8"/>
      <c r="AA7" s="10"/>
      <c r="AB7" s="280" t="s">
        <v>49</v>
      </c>
      <c r="AC7" s="205">
        <v>9.176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1" t="s">
        <v>50</v>
      </c>
      <c r="BK7" s="206">
        <v>8.533</v>
      </c>
      <c r="BL7" s="241"/>
      <c r="BM7" s="30"/>
      <c r="BN7" s="233" t="s">
        <v>42</v>
      </c>
      <c r="BO7" s="251">
        <v>8.672</v>
      </c>
      <c r="BP7" s="241"/>
      <c r="BQ7" s="250"/>
      <c r="BR7" s="11"/>
      <c r="BS7" s="217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97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9.4</v>
      </c>
      <c r="T8" s="8"/>
      <c r="U8" s="10"/>
      <c r="V8" s="233"/>
      <c r="W8" s="251"/>
      <c r="X8" s="241" t="s">
        <v>58</v>
      </c>
      <c r="Y8" s="250">
        <v>9.024</v>
      </c>
      <c r="Z8" s="8"/>
      <c r="AA8" s="10"/>
      <c r="AB8" s="280"/>
      <c r="AC8" s="20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1" t="s">
        <v>75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1"/>
      <c r="BK8" s="206"/>
      <c r="BL8" s="233"/>
      <c r="BM8" s="217"/>
      <c r="BN8" s="233"/>
      <c r="BO8" s="251"/>
      <c r="BP8" s="241" t="s">
        <v>60</v>
      </c>
      <c r="BQ8" s="250">
        <v>8.63</v>
      </c>
      <c r="BR8" s="229"/>
      <c r="BS8" s="230"/>
      <c r="BT8" s="16" t="s">
        <v>1</v>
      </c>
      <c r="BU8" s="17">
        <v>8.1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2" t="s">
        <v>74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58" t="s">
        <v>11</v>
      </c>
      <c r="CB10" s="49"/>
      <c r="CC10" s="49"/>
      <c r="CD10" s="51"/>
      <c r="CE10" s="69" t="s">
        <v>98</v>
      </c>
      <c r="CF10" s="49"/>
      <c r="CG10" s="49"/>
      <c r="CH10" s="70" t="s">
        <v>12</v>
      </c>
      <c r="CI10" s="343" t="s">
        <v>99</v>
      </c>
      <c r="CJ10" s="344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58" t="s">
        <v>13</v>
      </c>
      <c r="CB11" s="49"/>
      <c r="CC11" s="49"/>
      <c r="CD11" s="51"/>
      <c r="CE11" s="69" t="s">
        <v>100</v>
      </c>
      <c r="CF11" s="49"/>
      <c r="CG11" s="11"/>
      <c r="CH11" s="70" t="s">
        <v>14</v>
      </c>
      <c r="CI11" s="343" t="s">
        <v>99</v>
      </c>
      <c r="CJ11" s="344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34"/>
      <c r="AQ12" s="335"/>
      <c r="AR12" s="296"/>
      <c r="AS12" s="285" t="s">
        <v>90</v>
      </c>
      <c r="AT12" s="296"/>
      <c r="AU12" s="296"/>
      <c r="AV12" s="28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345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287"/>
      <c r="AQ13" s="336"/>
      <c r="AR13" s="336"/>
      <c r="AS13" s="337" t="s">
        <v>91</v>
      </c>
      <c r="AT13" s="336"/>
      <c r="AU13" s="336"/>
      <c r="AV13" s="338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39"/>
      <c r="AQ14" s="340"/>
      <c r="AR14" s="340"/>
      <c r="AS14" s="341" t="s">
        <v>92</v>
      </c>
      <c r="AT14" s="340"/>
      <c r="AU14" s="340"/>
      <c r="AV14" s="342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3"/>
      <c r="BI17" s="199"/>
    </row>
    <row r="18" spans="25:67" ht="18" customHeight="1">
      <c r="Y18" s="31"/>
      <c r="AU18" s="202"/>
      <c r="AX18" s="245"/>
      <c r="BA18" s="245"/>
      <c r="BI18" s="199"/>
      <c r="BL18" s="243"/>
      <c r="BO18" s="95"/>
    </row>
    <row r="19" spans="47:61" ht="18" customHeight="1">
      <c r="AU19" s="31"/>
      <c r="AW19" s="202"/>
      <c r="BE19" s="31"/>
      <c r="BI19" s="189"/>
    </row>
    <row r="20" spans="43:65" ht="18" customHeight="1">
      <c r="AQ20" s="202"/>
      <c r="AW20" s="31"/>
      <c r="AZ20" s="31"/>
      <c r="BB20" s="333" t="s">
        <v>89</v>
      </c>
      <c r="BF20" s="31"/>
      <c r="BG20" s="222"/>
      <c r="BM20" s="202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1"/>
      <c r="L22" s="199" t="s">
        <v>84</v>
      </c>
      <c r="S22" s="187"/>
      <c r="AC22" s="222"/>
      <c r="BD22" s="31"/>
      <c r="BE22" s="31"/>
      <c r="BF22" s="232"/>
      <c r="BI22" s="209"/>
      <c r="BK22" s="263"/>
      <c r="BM22" s="232" t="s">
        <v>66</v>
      </c>
      <c r="BO22" s="31"/>
      <c r="BP22" s="31"/>
      <c r="BU22" s="232"/>
    </row>
    <row r="23" spans="12:88" ht="18" customHeight="1">
      <c r="L23" s="199" t="s">
        <v>85</v>
      </c>
      <c r="S23" s="31"/>
      <c r="V23" s="31"/>
      <c r="AG23" s="202"/>
      <c r="BB23" s="31"/>
      <c r="BC23" s="31"/>
      <c r="BG23" s="187">
        <v>4</v>
      </c>
      <c r="BK23" s="262"/>
      <c r="BT23" s="332">
        <v>8.6</v>
      </c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2:84" ht="18" customHeight="1">
      <c r="L24" s="95" t="s">
        <v>86</v>
      </c>
      <c r="Q24" s="187"/>
      <c r="AG24" s="31"/>
      <c r="AO24" s="199"/>
      <c r="AR24" s="31"/>
      <c r="AS24" s="79"/>
      <c r="AT24" s="31"/>
      <c r="BG24" s="31"/>
      <c r="BK24" s="31"/>
      <c r="BP24" s="209"/>
      <c r="BQ24" s="31"/>
      <c r="BR24" s="31"/>
      <c r="BU24" s="31"/>
      <c r="BV24" s="31"/>
      <c r="BW24" s="31"/>
      <c r="BZ24" s="200"/>
      <c r="CE24" s="76"/>
      <c r="CF24" s="76"/>
    </row>
    <row r="25" spans="11:86" ht="18" customHeight="1">
      <c r="K25" s="244" t="s">
        <v>48</v>
      </c>
      <c r="L25" s="187"/>
      <c r="W25" s="227" t="s">
        <v>58</v>
      </c>
      <c r="AB25" s="202"/>
      <c r="AC25" s="227"/>
      <c r="AD25" s="191"/>
      <c r="AF25" s="31"/>
      <c r="AH25" s="31"/>
      <c r="AI25" s="31"/>
      <c r="AO25" s="95"/>
      <c r="AZ25" s="31"/>
      <c r="BG25" s="31"/>
      <c r="BZ25" s="31"/>
      <c r="CA25" s="188" t="s">
        <v>50</v>
      </c>
      <c r="CD25" s="76"/>
      <c r="CF25" s="76"/>
      <c r="CG25" s="31"/>
      <c r="CH25" s="82" t="s">
        <v>1</v>
      </c>
    </row>
    <row r="26" spans="7:84" ht="18" customHeight="1">
      <c r="G26" s="209">
        <v>9.315</v>
      </c>
      <c r="K26" s="187"/>
      <c r="L26" s="31"/>
      <c r="Q26" s="31"/>
      <c r="T26" s="202"/>
      <c r="U26" s="31"/>
      <c r="V26" s="187">
        <v>2</v>
      </c>
      <c r="W26" s="31"/>
      <c r="Z26" s="210"/>
      <c r="AB26" s="31"/>
      <c r="AS26" s="31"/>
      <c r="AY26" s="222"/>
      <c r="BB26" s="79"/>
      <c r="BH26" s="203"/>
      <c r="BI26" s="31"/>
      <c r="BN26" s="31"/>
      <c r="BO26" s="187"/>
      <c r="BR26" s="31"/>
      <c r="BU26" s="199"/>
      <c r="BV26" s="31"/>
      <c r="BY26" s="187">
        <v>6</v>
      </c>
      <c r="BZ26" s="31"/>
      <c r="CD26" s="76"/>
      <c r="CF26" s="76"/>
    </row>
    <row r="27" spans="1:89" ht="18" customHeight="1">
      <c r="A27" s="81"/>
      <c r="H27" s="31"/>
      <c r="I27" s="31"/>
      <c r="K27" s="31"/>
      <c r="N27" s="31"/>
      <c r="P27" s="199"/>
      <c r="Q27" s="31"/>
      <c r="S27" s="31"/>
      <c r="T27" s="31"/>
      <c r="V27" s="31"/>
      <c r="W27" s="31"/>
      <c r="AA27" s="31"/>
      <c r="AW27" s="187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U27" s="200"/>
      <c r="BV27" s="31"/>
      <c r="BY27" s="31"/>
      <c r="CC27" s="193"/>
      <c r="CF27" s="31"/>
      <c r="CJ27" s="81"/>
      <c r="CK27" s="81"/>
    </row>
    <row r="28" spans="1:81" ht="18" customHeight="1">
      <c r="A28" s="81"/>
      <c r="K28" s="188"/>
      <c r="M28" s="31"/>
      <c r="N28" s="187"/>
      <c r="O28" s="31"/>
      <c r="P28" s="200"/>
      <c r="R28" s="31"/>
      <c r="S28" s="31"/>
      <c r="V28" s="31"/>
      <c r="W28" s="31"/>
      <c r="AD28" s="31"/>
      <c r="AF28" s="31"/>
      <c r="AG28" s="31"/>
      <c r="AH28" s="31"/>
      <c r="AM28" s="31"/>
      <c r="AN28" s="187"/>
      <c r="AQ28" s="331" t="s">
        <v>41</v>
      </c>
      <c r="AS28" s="227"/>
      <c r="AU28" s="31"/>
      <c r="AW28" s="31"/>
      <c r="BB28" s="31"/>
      <c r="BC28" s="31"/>
      <c r="BG28" s="31"/>
      <c r="BH28" s="31"/>
      <c r="BJ28" s="31"/>
      <c r="BO28" s="31"/>
      <c r="BT28" s="31"/>
      <c r="BU28" s="31"/>
      <c r="BV28" s="31"/>
      <c r="CC28" s="187"/>
    </row>
    <row r="29" spans="1:89" ht="18" customHeight="1">
      <c r="A29" s="81"/>
      <c r="M29" s="187"/>
      <c r="N29" s="31"/>
      <c r="P29" s="31"/>
      <c r="S29" s="31"/>
      <c r="U29" s="31"/>
      <c r="AA29" s="31"/>
      <c r="AF29" s="227"/>
      <c r="AG29" s="31"/>
      <c r="AN29" s="31"/>
      <c r="AO29" s="31"/>
      <c r="AR29" s="31"/>
      <c r="AS29" s="31"/>
      <c r="AT29" s="31"/>
      <c r="BB29" s="31"/>
      <c r="BH29" s="31"/>
      <c r="BI29" s="258"/>
      <c r="BJ29" s="191"/>
      <c r="BO29" s="31"/>
      <c r="BQ29" s="282" t="s">
        <v>60</v>
      </c>
      <c r="BS29" s="31"/>
      <c r="BV29" s="187"/>
      <c r="CC29" s="31"/>
      <c r="CK29" s="81"/>
    </row>
    <row r="30" spans="2:85" ht="18" customHeight="1">
      <c r="B30" s="81"/>
      <c r="J30" s="202"/>
      <c r="M30" s="31"/>
      <c r="N30" s="31"/>
      <c r="O30" s="187"/>
      <c r="U30" s="187"/>
      <c r="V30" s="31"/>
      <c r="X30" s="80"/>
      <c r="AG30" s="31"/>
      <c r="AI30" s="31"/>
      <c r="AO30" s="191"/>
      <c r="AR30" s="31"/>
      <c r="AS30" s="79"/>
      <c r="AT30" s="31"/>
      <c r="AY30" s="31"/>
      <c r="AZ30" s="31"/>
      <c r="BA30" s="31"/>
      <c r="BB30" s="31"/>
      <c r="BK30" s="31"/>
      <c r="BM30" s="31"/>
      <c r="BQ30" s="31"/>
      <c r="BR30" s="187"/>
      <c r="BS30" s="187"/>
      <c r="BT30" s="31"/>
      <c r="BV30" s="31"/>
      <c r="BX30" s="187"/>
      <c r="BZ30" s="31"/>
      <c r="CC30" s="188"/>
      <c r="CD30" s="31"/>
      <c r="CG30" s="31"/>
    </row>
    <row r="31" spans="5:85" ht="18" customHeight="1">
      <c r="E31" s="204"/>
      <c r="G31" s="31"/>
      <c r="J31" s="31"/>
      <c r="L31" s="31"/>
      <c r="M31" s="187">
        <v>1</v>
      </c>
      <c r="V31" s="187"/>
      <c r="W31" s="31"/>
      <c r="X31" s="31"/>
      <c r="Y31" s="31"/>
      <c r="AB31" s="31"/>
      <c r="AG31" s="31"/>
      <c r="AH31" s="79"/>
      <c r="AI31" s="187">
        <v>3</v>
      </c>
      <c r="AK31" s="227"/>
      <c r="AM31" s="202"/>
      <c r="AQ31" s="227" t="s">
        <v>67</v>
      </c>
      <c r="AZ31" s="31"/>
      <c r="BA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187">
        <v>5</v>
      </c>
      <c r="BV31" s="31"/>
      <c r="BW31" s="31"/>
      <c r="BX31" s="31"/>
      <c r="BY31" s="31"/>
      <c r="CE31" s="219"/>
      <c r="CG31" s="220"/>
    </row>
    <row r="32" spans="4:81" ht="18" customHeight="1">
      <c r="D32" s="83" t="s">
        <v>0</v>
      </c>
      <c r="I32" s="31"/>
      <c r="K32" s="189" t="s">
        <v>49</v>
      </c>
      <c r="S32" s="31"/>
      <c r="T32" s="204"/>
      <c r="X32" s="187"/>
      <c r="AB32" s="187"/>
      <c r="AG32" s="31"/>
      <c r="AI32" s="31"/>
      <c r="AM32" s="31"/>
      <c r="AZ32" s="31"/>
      <c r="BB32" s="31"/>
      <c r="BF32" s="31"/>
      <c r="BI32" s="187"/>
      <c r="BL32" s="282" t="s">
        <v>42</v>
      </c>
      <c r="BO32" s="31"/>
      <c r="BR32" s="187"/>
      <c r="BS32" s="228"/>
      <c r="BW32" s="187"/>
      <c r="CB32" s="202"/>
      <c r="CC32" s="187"/>
    </row>
    <row r="33" spans="10:81" ht="18" customHeight="1">
      <c r="J33" s="95"/>
      <c r="O33" s="187"/>
      <c r="P33" s="31"/>
      <c r="R33" s="31"/>
      <c r="AD33" s="31"/>
      <c r="AG33" s="225"/>
      <c r="AR33" s="31"/>
      <c r="AS33" s="31"/>
      <c r="AT33" s="31"/>
      <c r="AV33" s="80"/>
      <c r="AZ33" s="31"/>
      <c r="BE33" s="31"/>
      <c r="BF33" s="187"/>
      <c r="BH33" s="31"/>
      <c r="BI33" s="187"/>
      <c r="BN33" s="31"/>
      <c r="BO33" s="31"/>
      <c r="BU33" s="31"/>
      <c r="BV33" s="31"/>
      <c r="BW33" s="187"/>
      <c r="CB33" s="31"/>
      <c r="CC33" s="31"/>
    </row>
    <row r="34" spans="15:75" ht="18" customHeight="1">
      <c r="O34" s="31"/>
      <c r="S34" s="31"/>
      <c r="AD34" s="191"/>
      <c r="AW34" s="31"/>
      <c r="AX34" s="31"/>
      <c r="AZ34" s="31"/>
      <c r="BA34" s="31"/>
      <c r="BG34" s="31"/>
      <c r="BI34" s="201"/>
      <c r="BK34" s="31"/>
      <c r="BN34" s="31"/>
      <c r="BO34" s="211"/>
      <c r="BP34" s="31"/>
      <c r="BQ34" s="31"/>
      <c r="BS34" s="222"/>
      <c r="BU34" s="31"/>
      <c r="BW34" s="31"/>
    </row>
    <row r="35" spans="9:81" ht="18" customHeight="1">
      <c r="I35" s="31"/>
      <c r="AE35" s="201"/>
      <c r="AU35" s="31"/>
      <c r="AZ35" s="191"/>
      <c r="BG35" s="191"/>
      <c r="BK35" s="191"/>
      <c r="BM35" s="228" t="s">
        <v>68</v>
      </c>
      <c r="BU35" s="189"/>
      <c r="CB35" s="95"/>
      <c r="CC35" s="95"/>
    </row>
    <row r="36" spans="17:73" ht="18" customHeight="1">
      <c r="Q36" s="226"/>
      <c r="R36" s="199"/>
      <c r="AJ36" s="243"/>
      <c r="AU36" s="31"/>
      <c r="AW36" s="31"/>
      <c r="BK36" s="96"/>
      <c r="BL36" s="243"/>
      <c r="BU36" s="199"/>
    </row>
    <row r="37" spans="18:73" ht="18" customHeight="1">
      <c r="R37" s="200"/>
      <c r="Y37" s="231"/>
      <c r="AA37" s="231"/>
      <c r="AE37" s="31"/>
      <c r="AU37" s="191"/>
      <c r="AW37" s="190"/>
      <c r="BU37" s="200"/>
    </row>
    <row r="38" spans="35:80" ht="18" customHeight="1">
      <c r="AI38" s="244"/>
      <c r="AX38" s="31"/>
      <c r="AY38" s="31"/>
      <c r="BT38" s="31"/>
      <c r="BX38" s="31"/>
      <c r="CB38" s="208"/>
    </row>
    <row r="39" ht="18" customHeight="1">
      <c r="AP39" s="226"/>
    </row>
    <row r="40" spans="39:45" ht="18" customHeight="1">
      <c r="AM40" s="31"/>
      <c r="AS40" s="31"/>
    </row>
    <row r="41" spans="39:49" ht="18" customHeight="1">
      <c r="AM41" s="191"/>
      <c r="AW41" s="199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8:88" ht="18" customHeight="1">
      <c r="H45" s="58"/>
      <c r="I45" s="58"/>
      <c r="J45" s="58"/>
      <c r="K45" s="58"/>
      <c r="L45" s="58"/>
      <c r="S45" s="197"/>
      <c r="T45" s="197"/>
      <c r="BT45" s="58"/>
      <c r="BU45" s="58"/>
      <c r="BV45" s="58"/>
      <c r="BW45" s="58"/>
      <c r="BX45" s="58"/>
      <c r="CJ45" s="193"/>
    </row>
    <row r="46" spans="19:88" ht="18" customHeight="1">
      <c r="S46" s="51"/>
      <c r="T46" s="51"/>
      <c r="AC46" s="75"/>
      <c r="AS46" s="77" t="s">
        <v>19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2" t="s">
        <v>22</v>
      </c>
      <c r="C47" s="273" t="s">
        <v>28</v>
      </c>
      <c r="D47" s="273" t="s">
        <v>29</v>
      </c>
      <c r="E47" s="273" t="s">
        <v>30</v>
      </c>
      <c r="F47" s="328" t="s">
        <v>31</v>
      </c>
      <c r="G47" s="9"/>
      <c r="S47" s="193"/>
      <c r="T47" s="193"/>
      <c r="AS47" s="78" t="s">
        <v>20</v>
      </c>
      <c r="BR47" s="193"/>
      <c r="BS47" s="193"/>
      <c r="CE47" s="9"/>
      <c r="CF47" s="272" t="s">
        <v>22</v>
      </c>
      <c r="CG47" s="273" t="s">
        <v>28</v>
      </c>
      <c r="CH47" s="273" t="s">
        <v>29</v>
      </c>
      <c r="CI47" s="273" t="s">
        <v>30</v>
      </c>
      <c r="CJ47" s="274" t="s">
        <v>31</v>
      </c>
    </row>
    <row r="48" spans="2:88" ht="21" customHeight="1" thickBot="1" thickTop="1">
      <c r="B48" s="86"/>
      <c r="C48" s="4"/>
      <c r="D48" s="3" t="s">
        <v>94</v>
      </c>
      <c r="E48" s="4"/>
      <c r="F48" s="329"/>
      <c r="G48" s="58"/>
      <c r="H48" s="301" t="s">
        <v>22</v>
      </c>
      <c r="I48" s="302" t="s">
        <v>28</v>
      </c>
      <c r="J48" s="276" t="s">
        <v>29</v>
      </c>
      <c r="K48" s="273" t="s">
        <v>30</v>
      </c>
      <c r="L48" s="303" t="s">
        <v>31</v>
      </c>
      <c r="M48" s="304"/>
      <c r="N48" s="305"/>
      <c r="O48" s="306" t="s">
        <v>78</v>
      </c>
      <c r="P48" s="306"/>
      <c r="Q48" s="305"/>
      <c r="R48" s="307"/>
      <c r="S48" s="193"/>
      <c r="T48" s="193"/>
      <c r="AS48" s="78" t="s">
        <v>61</v>
      </c>
      <c r="BR48" s="58"/>
      <c r="BS48" s="58"/>
      <c r="BT48" s="301" t="s">
        <v>22</v>
      </c>
      <c r="BU48" s="302" t="s">
        <v>28</v>
      </c>
      <c r="BV48" s="276" t="s">
        <v>29</v>
      </c>
      <c r="BW48" s="273" t="s">
        <v>30</v>
      </c>
      <c r="BX48" s="303" t="s">
        <v>31</v>
      </c>
      <c r="BY48" s="304"/>
      <c r="BZ48" s="305"/>
      <c r="CA48" s="306" t="s">
        <v>78</v>
      </c>
      <c r="CB48" s="306"/>
      <c r="CC48" s="305"/>
      <c r="CD48" s="307"/>
      <c r="CE48" s="58"/>
      <c r="CF48" s="277"/>
      <c r="CG48" s="4"/>
      <c r="CH48" s="3" t="s">
        <v>94</v>
      </c>
      <c r="CI48" s="4"/>
      <c r="CJ48" s="5"/>
    </row>
    <row r="49" spans="2:88" ht="21" customHeight="1" thickTop="1">
      <c r="B49" s="215"/>
      <c r="C49" s="88"/>
      <c r="D49" s="88"/>
      <c r="E49" s="88"/>
      <c r="F49" s="330"/>
      <c r="G49" s="9"/>
      <c r="H49" s="308"/>
      <c r="I49" s="1"/>
      <c r="J49" s="1"/>
      <c r="K49" s="1"/>
      <c r="L49" s="1"/>
      <c r="M49" s="309" t="s">
        <v>79</v>
      </c>
      <c r="N49" s="1"/>
      <c r="O49" s="1"/>
      <c r="P49" s="1"/>
      <c r="Q49" s="1"/>
      <c r="R49" s="310"/>
      <c r="S49" s="193"/>
      <c r="T49" s="193"/>
      <c r="BR49" s="51"/>
      <c r="BS49" s="51"/>
      <c r="BT49" s="308"/>
      <c r="BU49" s="1"/>
      <c r="BV49" s="1"/>
      <c r="BW49" s="1"/>
      <c r="BX49" s="1"/>
      <c r="BY49" s="309" t="s">
        <v>79</v>
      </c>
      <c r="BZ49" s="1"/>
      <c r="CA49" s="1"/>
      <c r="CB49" s="1"/>
      <c r="CC49" s="1"/>
      <c r="CD49" s="310"/>
      <c r="CE49" s="9"/>
      <c r="CF49" s="216"/>
      <c r="CG49" s="91"/>
      <c r="CH49" s="89"/>
      <c r="CI49" s="90"/>
      <c r="CJ49" s="278"/>
    </row>
    <row r="50" spans="2:88" ht="21" customHeight="1">
      <c r="B50" s="299">
        <v>1</v>
      </c>
      <c r="C50" s="298">
        <v>9.114</v>
      </c>
      <c r="D50" s="89">
        <v>-51</v>
      </c>
      <c r="E50" s="295">
        <f>C50+D50*0.001</f>
        <v>9.063</v>
      </c>
      <c r="F50" s="330" t="s">
        <v>64</v>
      </c>
      <c r="G50" s="51"/>
      <c r="H50" s="311"/>
      <c r="I50" s="15"/>
      <c r="J50" s="312"/>
      <c r="K50" s="313"/>
      <c r="L50" s="213"/>
      <c r="M50" s="314"/>
      <c r="N50" s="315"/>
      <c r="P50" s="316"/>
      <c r="R50" s="317"/>
      <c r="S50" s="193"/>
      <c r="T50" s="193"/>
      <c r="AS50" s="84" t="s">
        <v>21</v>
      </c>
      <c r="BR50" s="265"/>
      <c r="BS50" s="256"/>
      <c r="BT50" s="261"/>
      <c r="BU50" s="15"/>
      <c r="BV50" s="312"/>
      <c r="BW50" s="313"/>
      <c r="BX50" s="213"/>
      <c r="BY50" s="319"/>
      <c r="BZ50" s="315"/>
      <c r="CB50" s="316"/>
      <c r="CD50" s="317"/>
      <c r="CE50" s="51"/>
      <c r="CF50" s="293">
        <v>5</v>
      </c>
      <c r="CG50" s="294">
        <v>8.601</v>
      </c>
      <c r="CH50" s="89">
        <v>51</v>
      </c>
      <c r="CI50" s="295">
        <f>CG50+CH50*0.001</f>
        <v>8.652000000000001</v>
      </c>
      <c r="CJ50" s="297" t="s">
        <v>64</v>
      </c>
    </row>
    <row r="51" spans="2:88" ht="21" customHeight="1">
      <c r="B51" s="293">
        <v>2</v>
      </c>
      <c r="C51" s="294">
        <v>9.032</v>
      </c>
      <c r="D51" s="89">
        <v>51</v>
      </c>
      <c r="E51" s="295">
        <f>C51+D51*0.001</f>
        <v>9.083</v>
      </c>
      <c r="F51" s="330" t="s">
        <v>64</v>
      </c>
      <c r="G51" s="51"/>
      <c r="H51" s="300" t="s">
        <v>48</v>
      </c>
      <c r="I51" s="318">
        <v>9.212</v>
      </c>
      <c r="J51" s="89"/>
      <c r="K51" s="90"/>
      <c r="L51" s="213" t="s">
        <v>80</v>
      </c>
      <c r="M51" s="319" t="s">
        <v>83</v>
      </c>
      <c r="N51" s="9"/>
      <c r="O51" s="320"/>
      <c r="P51" s="9"/>
      <c r="Q51" s="320"/>
      <c r="R51" s="321"/>
      <c r="S51" s="193"/>
      <c r="T51" s="193"/>
      <c r="AS51" s="78" t="s">
        <v>62</v>
      </c>
      <c r="BR51" s="265"/>
      <c r="BS51" s="256"/>
      <c r="BT51" s="261">
        <v>4</v>
      </c>
      <c r="BU51" s="15">
        <v>8.71</v>
      </c>
      <c r="BV51" s="312">
        <v>-51</v>
      </c>
      <c r="BW51" s="313">
        <f>BU51+(BV51/1000)</f>
        <v>8.659</v>
      </c>
      <c r="BX51" s="213" t="s">
        <v>80</v>
      </c>
      <c r="BY51" s="319" t="s">
        <v>81</v>
      </c>
      <c r="BZ51" s="9"/>
      <c r="CA51" s="320"/>
      <c r="CB51" s="9"/>
      <c r="CC51" s="320"/>
      <c r="CD51" s="321"/>
      <c r="CE51" s="51"/>
      <c r="CF51" s="299"/>
      <c r="CG51" s="298"/>
      <c r="CH51" s="89"/>
      <c r="CI51" s="295"/>
      <c r="CJ51" s="297"/>
    </row>
    <row r="52" spans="2:88" ht="21" customHeight="1">
      <c r="B52" s="293">
        <v>3</v>
      </c>
      <c r="C52" s="294">
        <v>8.92</v>
      </c>
      <c r="D52" s="89">
        <v>-51</v>
      </c>
      <c r="E52" s="295">
        <f>C52+D52*0.001</f>
        <v>8.869</v>
      </c>
      <c r="F52" s="330" t="s">
        <v>64</v>
      </c>
      <c r="G52" s="51"/>
      <c r="H52" s="261"/>
      <c r="I52" s="15"/>
      <c r="J52" s="312"/>
      <c r="K52" s="313"/>
      <c r="L52" s="213"/>
      <c r="M52" s="319" t="s">
        <v>81</v>
      </c>
      <c r="N52" s="9"/>
      <c r="O52" s="320"/>
      <c r="P52" s="9"/>
      <c r="Q52" s="320"/>
      <c r="R52" s="321"/>
      <c r="S52" s="193"/>
      <c r="T52" s="193"/>
      <c r="AS52" s="78" t="s">
        <v>63</v>
      </c>
      <c r="BR52" s="266"/>
      <c r="BS52" s="264"/>
      <c r="BT52" s="300" t="s">
        <v>48</v>
      </c>
      <c r="BU52" s="318">
        <v>8.656</v>
      </c>
      <c r="BV52" s="89"/>
      <c r="BW52" s="90"/>
      <c r="BX52" s="213" t="s">
        <v>80</v>
      </c>
      <c r="BY52" s="319" t="s">
        <v>82</v>
      </c>
      <c r="BZ52" s="9"/>
      <c r="CA52" s="320"/>
      <c r="CB52" s="9"/>
      <c r="CC52" s="320"/>
      <c r="CD52" s="321"/>
      <c r="CE52" s="51"/>
      <c r="CF52" s="299">
        <v>6</v>
      </c>
      <c r="CG52" s="298">
        <v>8.557</v>
      </c>
      <c r="CH52" s="89">
        <v>51</v>
      </c>
      <c r="CI52" s="295">
        <f>CG52+CH52*0.001</f>
        <v>8.608</v>
      </c>
      <c r="CJ52" s="297" t="s">
        <v>64</v>
      </c>
    </row>
    <row r="53" spans="2:88" ht="21" customHeight="1" thickBot="1">
      <c r="B53" s="92"/>
      <c r="C53" s="93"/>
      <c r="D53" s="94"/>
      <c r="E53" s="94"/>
      <c r="F53" s="18"/>
      <c r="G53" s="51"/>
      <c r="H53" s="322"/>
      <c r="I53" s="275"/>
      <c r="J53" s="323"/>
      <c r="K53" s="324"/>
      <c r="L53" s="214"/>
      <c r="M53" s="325"/>
      <c r="N53" s="326"/>
      <c r="O53" s="326"/>
      <c r="P53" s="326"/>
      <c r="Q53" s="326"/>
      <c r="R53" s="327"/>
      <c r="S53" s="193"/>
      <c r="T53" s="193"/>
      <c r="AD53" s="32"/>
      <c r="AE53" s="33"/>
      <c r="BG53" s="32"/>
      <c r="BH53" s="33"/>
      <c r="BR53" s="267"/>
      <c r="BS53" s="264"/>
      <c r="BT53" s="322"/>
      <c r="BU53" s="275"/>
      <c r="BV53" s="323"/>
      <c r="BW53" s="324"/>
      <c r="BX53" s="214"/>
      <c r="BY53" s="325"/>
      <c r="BZ53" s="326"/>
      <c r="CA53" s="326"/>
      <c r="CB53" s="326"/>
      <c r="CC53" s="326"/>
      <c r="CD53" s="327"/>
      <c r="CE53" s="51"/>
      <c r="CF53" s="279"/>
      <c r="CG53" s="275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33815" r:id="rId1"/>
    <oleObject progId="Paint.Picture" shapeId="14228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2015-03-10T08:29:59Z</cp:lastPrinted>
  <dcterms:created xsi:type="dcterms:W3CDTF">2003-01-10T15:39:03Z</dcterms:created>
  <dcterms:modified xsi:type="dcterms:W3CDTF">2015-04-13T12:06:58Z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