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Jílové u Prahy" sheetId="2" r:id="rId2"/>
  </sheets>
  <definedNames/>
  <calcPr fullCalcOnLoad="1"/>
</workbook>
</file>

<file path=xl/sharedStrings.xml><?xml version="1.0" encoding="utf-8"?>
<sst xmlns="http://schemas.openxmlformats.org/spreadsheetml/2006/main" count="139" uniqueCount="84">
  <si>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</si>
  <si>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</si>
  <si>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</si>
  <si>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</si>
  <si>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</si>
  <si>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</si>
  <si>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</si>
  <si>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</si>
  <si>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</si>
  <si>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</si>
  <si>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</si>
  <si>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</si>
  <si>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</si>
  <si>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</si>
  <si>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</si>
  <si>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</si>
  <si>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</si>
  <si>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</si>
  <si>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</si>
  <si>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</si>
  <si>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</si>
  <si>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</si>
  <si>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</si>
  <si>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</si>
  <si>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</si>
  <si>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</si>
  <si>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</si>
  <si>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</si>
  <si>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</si>
  <si>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</si>
  <si>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</si>
  <si>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</si>
  <si>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</si>
  <si>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</si>
  <si>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</si>
  <si>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</si>
  <si>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</si>
  <si>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</si>
  <si>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</si>
  <si>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</si>
  <si>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</si>
  <si>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</si>
  <si>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při jízdě do odbočky - rychlost 40 km/h</t>
  </si>
  <si>
    <t>č. II,  úrovňové, jednostranné vnitřní</t>
  </si>
  <si>
    <t>Výpravčí  -  1</t>
  </si>
  <si>
    <t>Obvod  výpravčího</t>
  </si>
  <si>
    <t>* ) = obsazení v době stanovené rozvrhem služby. V době nepřítomnosti přebírá jeho povinnosti výpravčí.</t>
  </si>
  <si>
    <t>konstrukce sypané</t>
  </si>
  <si>
    <t>poznámka</t>
  </si>
  <si>
    <t>Obvod  posunu</t>
  </si>
  <si>
    <t>ručně</t>
  </si>
  <si>
    <t>Vk 1</t>
  </si>
  <si>
    <t>St.II</t>
  </si>
  <si>
    <t>523 A</t>
  </si>
  <si>
    <t>Km  20,105</t>
  </si>
  <si>
    <t>Návěstidla nezávislá na výměnách</t>
  </si>
  <si>
    <t>1. kategorie</t>
  </si>
  <si>
    <t>Kód : 1</t>
  </si>
  <si>
    <t>Dozorce výhybek  -  1 *)</t>
  </si>
  <si>
    <t>dozorce výhybek *) / výpravčí</t>
  </si>
  <si>
    <t>zast. - 30 / 40 / 00</t>
  </si>
  <si>
    <t>směr Týnec nad Sázavou a Davle</t>
  </si>
  <si>
    <t>č. I,  úrovňové, jednostranné vnitřní</t>
  </si>
  <si>
    <t>Směr  :  Týnec nad Sázavou</t>
  </si>
  <si>
    <t>Telefonické  dorozumívání</t>
  </si>
  <si>
    <t>provoz podle D - 2</t>
  </si>
  <si>
    <t>dozorce výhybek *)  / výpravčí</t>
  </si>
  <si>
    <t>40 / 00</t>
  </si>
  <si>
    <t>VII.  /  2012</t>
  </si>
  <si>
    <t>30 / 40 / 00</t>
  </si>
  <si>
    <t>Směr  :  Davle</t>
  </si>
  <si>
    <t>Stanice  bez</t>
  </si>
  <si>
    <t>seřaďovacích</t>
  </si>
  <si>
    <t>návěstidel</t>
  </si>
  <si>
    <t>odjezdových</t>
  </si>
  <si>
    <t>proj. - nejsou</t>
  </si>
  <si>
    <t>nejsou</t>
  </si>
  <si>
    <t>Zabezpečovací zařízení neumožňuje současné vlakové cesty</t>
  </si>
  <si>
    <t>vyjma současných odjezdů</t>
  </si>
  <si>
    <t>Obvod  dozorce výhybek *)</t>
  </si>
  <si>
    <t xml:space="preserve">  bez zabezpečení</t>
  </si>
  <si>
    <t>Vk 2</t>
  </si>
  <si>
    <t>Vk 3</t>
  </si>
  <si>
    <t>Vjezd - odjezd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</si>
</sst>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44" fontId="26" fillId="5" borderId="17" xfId="18" applyFont="1" applyFill="1" applyBorder="1" applyAlignment="1">
      <alignment horizontal="centerContinuous" vertical="center"/>
    </xf>
    <xf numFmtId="44" fontId="26" fillId="5" borderId="18" xfId="18" applyFont="1" applyFill="1" applyBorder="1" applyAlignment="1">
      <alignment horizontal="centerContinuous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44" fontId="26" fillId="5" borderId="18" xfId="18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27" fillId="0" borderId="0" xfId="22" applyFont="1" applyBorder="1">
      <alignment/>
      <protection/>
    </xf>
    <xf numFmtId="0" fontId="2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3" borderId="48" xfId="22" applyFont="1" applyFill="1" applyBorder="1" applyAlignment="1">
      <alignment vertical="center"/>
      <protection/>
    </xf>
    <xf numFmtId="0" fontId="0" fillId="3" borderId="48" xfId="22" applyFont="1" applyFill="1" applyBorder="1" applyAlignment="1" quotePrefix="1">
      <alignment vertical="center"/>
      <protection/>
    </xf>
    <xf numFmtId="164" fontId="0" fillId="3" borderId="48" xfId="22" applyNumberFormat="1" applyFont="1" applyFill="1" applyBorder="1" applyAlignment="1">
      <alignment vertical="center"/>
      <protection/>
    </xf>
    <xf numFmtId="0" fontId="0" fillId="3" borderId="4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50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8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51" xfId="22" applyFont="1" applyBorder="1">
      <alignment/>
      <protection/>
    </xf>
    <xf numFmtId="0" fontId="0" fillId="0" borderId="52" xfId="22" applyFont="1" applyBorder="1">
      <alignment/>
      <protection/>
    </xf>
    <xf numFmtId="0" fontId="0" fillId="0" borderId="53" xfId="22" applyFont="1" applyBorder="1">
      <alignment/>
      <protection/>
    </xf>
    <xf numFmtId="0" fontId="40" fillId="0" borderId="0" xfId="22" applyFont="1" applyBorder="1" applyAlignment="1">
      <alignment horizontal="center" vertical="center"/>
      <protection/>
    </xf>
    <xf numFmtId="0" fontId="40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1" fillId="0" borderId="0" xfId="22" applyFont="1" applyBorder="1" applyAlignment="1">
      <alignment horizontal="center"/>
      <protection/>
    </xf>
    <xf numFmtId="164" fontId="43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4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5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0" fontId="0" fillId="6" borderId="57" xfId="22" applyFont="1" applyFill="1" applyBorder="1" applyAlignment="1">
      <alignment vertical="center"/>
      <protection/>
    </xf>
    <xf numFmtId="0" fontId="0" fillId="6" borderId="58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7" fillId="6" borderId="60" xfId="22" applyFont="1" applyFill="1" applyBorder="1" applyAlignment="1">
      <alignment horizontal="center" vertical="center"/>
      <protection/>
    </xf>
    <xf numFmtId="0" fontId="7" fillId="6" borderId="16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64" fontId="0" fillId="0" borderId="3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1" xfId="22" applyNumberFormat="1" applyFont="1" applyBorder="1" applyAlignment="1">
      <alignment horizontal="center" vertical="center"/>
      <protection/>
    </xf>
    <xf numFmtId="164" fontId="45" fillId="0" borderId="31" xfId="22" applyNumberFormat="1" applyFont="1" applyFill="1" applyBorder="1" applyAlignment="1">
      <alignment horizontal="center" vertical="center"/>
      <protection/>
    </xf>
    <xf numFmtId="164" fontId="45" fillId="0" borderId="31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2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64" fontId="0" fillId="0" borderId="63" xfId="22" applyNumberFormat="1" applyFont="1" applyBorder="1" applyAlignment="1">
      <alignment vertical="center"/>
      <protection/>
    </xf>
    <xf numFmtId="1" fontId="0" fillId="0" borderId="55" xfId="22" applyNumberFormat="1" applyFont="1" applyBorder="1" applyAlignment="1">
      <alignment vertical="center"/>
      <protection/>
    </xf>
    <xf numFmtId="1" fontId="0" fillId="0" borderId="54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5" xfId="22" applyFont="1" applyBorder="1" applyAlignment="1">
      <alignment vertical="center"/>
      <protection/>
    </xf>
    <xf numFmtId="0" fontId="0" fillId="3" borderId="34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6" fillId="0" borderId="36" xfId="22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164" fontId="42" fillId="0" borderId="0" xfId="22" applyNumberFormat="1" applyFont="1" applyBorder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0" fillId="0" borderId="52" xfId="22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2" fillId="0" borderId="0" xfId="22" applyNumberFormat="1" applyFont="1" applyBorder="1" applyAlignment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/>
    </xf>
    <xf numFmtId="0" fontId="11" fillId="0" borderId="8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7" fillId="0" borderId="8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11" fillId="0" borderId="8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2" borderId="64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 vertical="center"/>
    </xf>
    <xf numFmtId="0" fontId="7" fillId="2" borderId="6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5" fillId="0" borderId="67" xfId="0" applyFont="1" applyBorder="1" applyAlignment="1">
      <alignment horizontal="center" vertical="center"/>
    </xf>
    <xf numFmtId="164" fontId="9" fillId="0" borderId="6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3" fillId="0" borderId="4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0" borderId="4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23" fillId="0" borderId="4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164" fontId="9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44" fillId="0" borderId="62" xfId="22" applyNumberFormat="1" applyFont="1" applyBorder="1" applyAlignment="1">
      <alignment horizontal="center" vertical="center"/>
      <protection/>
    </xf>
    <xf numFmtId="164" fontId="45" fillId="0" borderId="63" xfId="22" applyNumberFormat="1" applyFont="1" applyBorder="1" applyAlignment="1">
      <alignment horizontal="center" vertical="center"/>
      <protection/>
    </xf>
    <xf numFmtId="1" fontId="45" fillId="0" borderId="55" xfId="22" applyNumberFormat="1" applyFont="1" applyBorder="1" applyAlignment="1">
      <alignment horizontal="center" vertical="center"/>
      <protection/>
    </xf>
    <xf numFmtId="0" fontId="7" fillId="0" borderId="54" xfId="22" applyFont="1" applyBorder="1" applyAlignment="1">
      <alignment horizontal="centerContinuous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55" xfId="22" applyFont="1" applyBorder="1" applyAlignment="1">
      <alignment horizontal="centerContinuous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164" fontId="22" fillId="0" borderId="29" xfId="0" applyNumberFormat="1" applyFont="1" applyBorder="1" applyAlignment="1">
      <alignment horizontal="centerContinuous" vertical="center"/>
    </xf>
    <xf numFmtId="164" fontId="22" fillId="0" borderId="2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2" fillId="0" borderId="0" xfId="0" applyNumberFormat="1" applyFont="1" applyBorder="1" applyAlignment="1">
      <alignment horizontal="centerContinuous" vertical="center"/>
    </xf>
    <xf numFmtId="164" fontId="22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44" fontId="26" fillId="5" borderId="71" xfId="18" applyFont="1" applyFill="1" applyBorder="1" applyAlignment="1">
      <alignment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29" fillId="4" borderId="13" xfId="0" applyFont="1" applyFill="1" applyBorder="1" applyAlignment="1">
      <alignment horizontal="centerContinuous" vertical="center"/>
    </xf>
    <xf numFmtId="0" fontId="0" fillId="4" borderId="13" xfId="0" applyFill="1" applyBorder="1" applyAlignment="1">
      <alignment horizontal="centerContinuous"/>
    </xf>
    <xf numFmtId="44" fontId="7" fillId="5" borderId="72" xfId="18" applyFont="1" applyFill="1" applyBorder="1" applyAlignment="1">
      <alignment vertical="center"/>
    </xf>
    <xf numFmtId="44" fontId="26" fillId="5" borderId="16" xfId="18" applyFont="1" applyFill="1" applyBorder="1" applyAlignment="1">
      <alignment vertical="center"/>
    </xf>
    <xf numFmtId="0" fontId="26" fillId="5" borderId="15" xfId="0" applyFont="1" applyFill="1" applyBorder="1" applyAlignment="1">
      <alignment horizontal="centerContinuous" vertical="center"/>
    </xf>
    <xf numFmtId="0" fontId="26" fillId="5" borderId="16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64" fontId="50" fillId="0" borderId="0" xfId="21" applyNumberFormat="1" applyFont="1" applyAlignment="1">
      <alignment horizontal="right"/>
      <protection/>
    </xf>
    <xf numFmtId="0" fontId="0" fillId="0" borderId="0" xfId="0" applyAlignment="1">
      <alignment horizontal="left"/>
    </xf>
    <xf numFmtId="0" fontId="8" fillId="0" borderId="8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8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3" xfId="22" applyFont="1" applyFill="1" applyBorder="1" applyAlignment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>
      <alignment horizontal="center" vertical="center"/>
      <protection/>
    </xf>
    <xf numFmtId="0" fontId="24" fillId="6" borderId="57" xfId="22" applyFont="1" applyFill="1" applyBorder="1" applyAlignment="1" quotePrefix="1">
      <alignment horizontal="center" vertical="center"/>
      <protection/>
    </xf>
    <xf numFmtId="0" fontId="26" fillId="5" borderId="17" xfId="0" applyFont="1" applyFill="1" applyBorder="1" applyAlignment="1">
      <alignment horizontal="center" vertical="center"/>
    </xf>
    <xf numFmtId="0" fontId="26" fillId="5" borderId="40" xfId="0" applyFont="1" applyFill="1" applyBorder="1" applyAlignment="1">
      <alignment horizontal="center" vertical="center"/>
    </xf>
    <xf numFmtId="0" fontId="14" fillId="5" borderId="76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26" fillId="5" borderId="71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Jílové u Prahy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438150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325600" y="7800975"/>
          <a:ext cx="1805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52</xdr:col>
      <xdr:colOff>819150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80097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Jílové u Prahy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847725</xdr:colOff>
      <xdr:row>19</xdr:row>
      <xdr:rowOff>209550</xdr:rowOff>
    </xdr:from>
    <xdr:to>
      <xdr:col>30</xdr:col>
      <xdr:colOff>619125</xdr:colOff>
      <xdr:row>21</xdr:row>
      <xdr:rowOff>219075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93125" y="51530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0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742950</xdr:colOff>
      <xdr:row>22</xdr:row>
      <xdr:rowOff>114300</xdr:rowOff>
    </xdr:from>
    <xdr:to>
      <xdr:col>57</xdr:col>
      <xdr:colOff>276225</xdr:colOff>
      <xdr:row>22</xdr:row>
      <xdr:rowOff>114300</xdr:rowOff>
    </xdr:to>
    <xdr:sp>
      <xdr:nvSpPr>
        <xdr:cNvPr id="91" name="Line 596"/>
        <xdr:cNvSpPr>
          <a:spLocks/>
        </xdr:cNvSpPr>
      </xdr:nvSpPr>
      <xdr:spPr>
        <a:xfrm>
          <a:off x="27031950" y="5743575"/>
          <a:ext cx="1566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2" name="Line 597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3" name="Line 598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4" name="Line 599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5" name="Line 600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7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8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9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00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733425</xdr:colOff>
      <xdr:row>25</xdr:row>
      <xdr:rowOff>152400</xdr:rowOff>
    </xdr:from>
    <xdr:to>
      <xdr:col>21</xdr:col>
      <xdr:colOff>504825</xdr:colOff>
      <xdr:row>26</xdr:row>
      <xdr:rowOff>0</xdr:rowOff>
    </xdr:to>
    <xdr:sp>
      <xdr:nvSpPr>
        <xdr:cNvPr id="101" name="Line 614"/>
        <xdr:cNvSpPr>
          <a:spLocks/>
        </xdr:cNvSpPr>
      </xdr:nvSpPr>
      <xdr:spPr>
        <a:xfrm flipV="1">
          <a:off x="151352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22</xdr:col>
      <xdr:colOff>695325</xdr:colOff>
      <xdr:row>25</xdr:row>
      <xdr:rowOff>152400</xdr:rowOff>
    </xdr:to>
    <xdr:sp>
      <xdr:nvSpPr>
        <xdr:cNvPr id="102" name="Line 615"/>
        <xdr:cNvSpPr>
          <a:spLocks/>
        </xdr:cNvSpPr>
      </xdr:nvSpPr>
      <xdr:spPr>
        <a:xfrm flipV="1">
          <a:off x="15868650" y="64293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26</xdr:row>
      <xdr:rowOff>0</xdr:rowOff>
    </xdr:from>
    <xdr:to>
      <xdr:col>20</xdr:col>
      <xdr:colOff>733425</xdr:colOff>
      <xdr:row>26</xdr:row>
      <xdr:rowOff>123825</xdr:rowOff>
    </xdr:to>
    <xdr:sp>
      <xdr:nvSpPr>
        <xdr:cNvPr id="103" name="Line 616"/>
        <xdr:cNvSpPr>
          <a:spLocks/>
        </xdr:cNvSpPr>
      </xdr:nvSpPr>
      <xdr:spPr>
        <a:xfrm flipH="1">
          <a:off x="14325600" y="65436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123825</xdr:rowOff>
    </xdr:from>
    <xdr:to>
      <xdr:col>19</xdr:col>
      <xdr:colOff>438150</xdr:colOff>
      <xdr:row>28</xdr:row>
      <xdr:rowOff>114300</xdr:rowOff>
    </xdr:to>
    <xdr:sp>
      <xdr:nvSpPr>
        <xdr:cNvPr id="104" name="Line 617"/>
        <xdr:cNvSpPr>
          <a:spLocks/>
        </xdr:cNvSpPr>
      </xdr:nvSpPr>
      <xdr:spPr>
        <a:xfrm flipV="1">
          <a:off x="12677775" y="6667500"/>
          <a:ext cx="16478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16</xdr:col>
      <xdr:colOff>542925</xdr:colOff>
      <xdr:row>30</xdr:row>
      <xdr:rowOff>114300</xdr:rowOff>
    </xdr:to>
    <xdr:sp>
      <xdr:nvSpPr>
        <xdr:cNvPr id="105" name="Line 618"/>
        <xdr:cNvSpPr>
          <a:spLocks/>
        </xdr:cNvSpPr>
      </xdr:nvSpPr>
      <xdr:spPr>
        <a:xfrm>
          <a:off x="9696450" y="7115175"/>
          <a:ext cx="2276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31</xdr:row>
      <xdr:rowOff>76200</xdr:rowOff>
    </xdr:from>
    <xdr:to>
      <xdr:col>19</xdr:col>
      <xdr:colOff>447675</xdr:colOff>
      <xdr:row>31</xdr:row>
      <xdr:rowOff>114300</xdr:rowOff>
    </xdr:to>
    <xdr:sp>
      <xdr:nvSpPr>
        <xdr:cNvPr id="106" name="Line 619"/>
        <xdr:cNvSpPr>
          <a:spLocks/>
        </xdr:cNvSpPr>
      </xdr:nvSpPr>
      <xdr:spPr>
        <a:xfrm>
          <a:off x="13449300" y="77628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31</xdr:row>
      <xdr:rowOff>0</xdr:rowOff>
    </xdr:from>
    <xdr:to>
      <xdr:col>18</xdr:col>
      <xdr:colOff>533400</xdr:colOff>
      <xdr:row>31</xdr:row>
      <xdr:rowOff>76200</xdr:rowOff>
    </xdr:to>
    <xdr:sp>
      <xdr:nvSpPr>
        <xdr:cNvPr id="107" name="Line 620"/>
        <xdr:cNvSpPr>
          <a:spLocks/>
        </xdr:cNvSpPr>
      </xdr:nvSpPr>
      <xdr:spPr>
        <a:xfrm>
          <a:off x="12706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114300</xdr:rowOff>
    </xdr:from>
    <xdr:to>
      <xdr:col>17</xdr:col>
      <xdr:colOff>314325</xdr:colOff>
      <xdr:row>31</xdr:row>
      <xdr:rowOff>0</xdr:rowOff>
    </xdr:to>
    <xdr:sp>
      <xdr:nvSpPr>
        <xdr:cNvPr id="108" name="Line 621"/>
        <xdr:cNvSpPr>
          <a:spLocks/>
        </xdr:cNvSpPr>
      </xdr:nvSpPr>
      <xdr:spPr>
        <a:xfrm>
          <a:off x="11972925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28575</xdr:colOff>
      <xdr:row>28</xdr:row>
      <xdr:rowOff>114300</xdr:rowOff>
    </xdr:from>
    <xdr:to>
      <xdr:col>60</xdr:col>
      <xdr:colOff>495300</xdr:colOff>
      <xdr:row>30</xdr:row>
      <xdr:rowOff>123825</xdr:rowOff>
    </xdr:to>
    <xdr:sp>
      <xdr:nvSpPr>
        <xdr:cNvPr id="109" name="Line 630"/>
        <xdr:cNvSpPr>
          <a:spLocks/>
        </xdr:cNvSpPr>
      </xdr:nvSpPr>
      <xdr:spPr>
        <a:xfrm flipV="1">
          <a:off x="41481375" y="7115175"/>
          <a:ext cx="3438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819150</xdr:colOff>
      <xdr:row>31</xdr:row>
      <xdr:rowOff>85725</xdr:rowOff>
    </xdr:from>
    <xdr:to>
      <xdr:col>54</xdr:col>
      <xdr:colOff>66675</xdr:colOff>
      <xdr:row>31</xdr:row>
      <xdr:rowOff>114300</xdr:rowOff>
    </xdr:to>
    <xdr:sp>
      <xdr:nvSpPr>
        <xdr:cNvPr id="110" name="Line 631"/>
        <xdr:cNvSpPr>
          <a:spLocks/>
        </xdr:cNvSpPr>
      </xdr:nvSpPr>
      <xdr:spPr>
        <a:xfrm flipV="1">
          <a:off x="39300150" y="7772400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</xdr:colOff>
      <xdr:row>31</xdr:row>
      <xdr:rowOff>9525</xdr:rowOff>
    </xdr:from>
    <xdr:to>
      <xdr:col>54</xdr:col>
      <xdr:colOff>809625</xdr:colOff>
      <xdr:row>31</xdr:row>
      <xdr:rowOff>85725</xdr:rowOff>
    </xdr:to>
    <xdr:sp>
      <xdr:nvSpPr>
        <xdr:cNvPr id="111" name="Line 632"/>
        <xdr:cNvSpPr>
          <a:spLocks/>
        </xdr:cNvSpPr>
      </xdr:nvSpPr>
      <xdr:spPr>
        <a:xfrm flipV="1">
          <a:off x="40033575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809625</xdr:colOff>
      <xdr:row>30</xdr:row>
      <xdr:rowOff>123825</xdr:rowOff>
    </xdr:from>
    <xdr:to>
      <xdr:col>56</xdr:col>
      <xdr:colOff>28575</xdr:colOff>
      <xdr:row>31</xdr:row>
      <xdr:rowOff>9525</xdr:rowOff>
    </xdr:to>
    <xdr:sp>
      <xdr:nvSpPr>
        <xdr:cNvPr id="112" name="Line 633"/>
        <xdr:cNvSpPr>
          <a:spLocks/>
        </xdr:cNvSpPr>
      </xdr:nvSpPr>
      <xdr:spPr>
        <a:xfrm flipV="1">
          <a:off x="40776525" y="7581900"/>
          <a:ext cx="7048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876300</xdr:colOff>
      <xdr:row>26</xdr:row>
      <xdr:rowOff>114300</xdr:rowOff>
    </xdr:from>
    <xdr:to>
      <xdr:col>22</xdr:col>
      <xdr:colOff>904875</xdr:colOff>
      <xdr:row>27</xdr:row>
      <xdr:rowOff>114300</xdr:rowOff>
    </xdr:to>
    <xdr:grpSp>
      <xdr:nvGrpSpPr>
        <xdr:cNvPr id="113" name="Group 634"/>
        <xdr:cNvGrpSpPr>
          <a:grpSpLocks/>
        </xdr:cNvGrpSpPr>
      </xdr:nvGrpSpPr>
      <xdr:grpSpPr>
        <a:xfrm>
          <a:off x="16764000" y="66579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4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23</xdr:row>
      <xdr:rowOff>114300</xdr:rowOff>
    </xdr:from>
    <xdr:to>
      <xdr:col>63</xdr:col>
      <xdr:colOff>247650</xdr:colOff>
      <xdr:row>25</xdr:row>
      <xdr:rowOff>114300</xdr:rowOff>
    </xdr:to>
    <xdr:sp>
      <xdr:nvSpPr>
        <xdr:cNvPr id="117" name="Line 644"/>
        <xdr:cNvSpPr>
          <a:spLocks/>
        </xdr:cNvSpPr>
      </xdr:nvSpPr>
      <xdr:spPr>
        <a:xfrm>
          <a:off x="449008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22</xdr:row>
      <xdr:rowOff>152400</xdr:rowOff>
    </xdr:from>
    <xdr:to>
      <xdr:col>59</xdr:col>
      <xdr:colOff>238125</xdr:colOff>
      <xdr:row>23</xdr:row>
      <xdr:rowOff>0</xdr:rowOff>
    </xdr:to>
    <xdr:sp>
      <xdr:nvSpPr>
        <xdr:cNvPr id="118" name="Line 645"/>
        <xdr:cNvSpPr>
          <a:spLocks/>
        </xdr:cNvSpPr>
      </xdr:nvSpPr>
      <xdr:spPr>
        <a:xfrm flipH="1" flipV="1">
          <a:off x="434054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238125</xdr:colOff>
      <xdr:row>22</xdr:row>
      <xdr:rowOff>114300</xdr:rowOff>
    </xdr:from>
    <xdr:to>
      <xdr:col>58</xdr:col>
      <xdr:colOff>466725</xdr:colOff>
      <xdr:row>22</xdr:row>
      <xdr:rowOff>152400</xdr:rowOff>
    </xdr:to>
    <xdr:sp>
      <xdr:nvSpPr>
        <xdr:cNvPr id="119" name="Line 646"/>
        <xdr:cNvSpPr>
          <a:spLocks/>
        </xdr:cNvSpPr>
      </xdr:nvSpPr>
      <xdr:spPr>
        <a:xfrm flipH="1" flipV="1">
          <a:off x="4266247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23</xdr:row>
      <xdr:rowOff>0</xdr:rowOff>
    </xdr:from>
    <xdr:to>
      <xdr:col>60</xdr:col>
      <xdr:colOff>476250</xdr:colOff>
      <xdr:row>23</xdr:row>
      <xdr:rowOff>114300</xdr:rowOff>
    </xdr:to>
    <xdr:sp>
      <xdr:nvSpPr>
        <xdr:cNvPr id="120" name="Line 647"/>
        <xdr:cNvSpPr>
          <a:spLocks/>
        </xdr:cNvSpPr>
      </xdr:nvSpPr>
      <xdr:spPr>
        <a:xfrm flipH="1" flipV="1">
          <a:off x="44148375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1" name="Line 6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2" name="Line 6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3" name="Line 6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4" name="Line 6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5" name="Line 6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6" name="Line 6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7" name="Line 6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8" name="Line 6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9" name="Line 6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0" name="Line 6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1" name="Line 6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2" name="Line 6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3" name="Line 6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4" name="Line 6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5" name="Line 6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6" name="Line 6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6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6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6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6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6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6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6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6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6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6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6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6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6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6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6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6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6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6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6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6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6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6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6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6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6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6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6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6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6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6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6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7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7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0" name="Line 7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1" name="Line 7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2" name="Line 7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3" name="Line 7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4" name="Line 7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5" name="Line 7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6" name="Line 7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7" name="Line 7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8" name="Line 7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9" name="Line 7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0" name="Line 7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1" name="Line 7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2" name="Line 7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3" name="Line 7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4" name="Line 7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5" name="Line 7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7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7" name="Line 7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7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9" name="Line 7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7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1" name="Line 7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2" name="Line 7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7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7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7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7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7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8" name="Line 7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9" name="Line 7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0" name="Line 7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1" name="Line 7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2" name="Line 7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3" name="Line 7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4" name="Line 7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5" name="Line 7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6" name="Line 7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7" name="Line 7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8" name="Line 7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9" name="Line 7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0" name="Line 7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1" name="Line 7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12" name="Line 7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3" name="Line 7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4" name="Line 7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5" name="Line 7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6" name="Line 7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7" name="Line 7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8" name="Line 7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9" name="Line 7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0" name="Line 7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7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7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7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7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7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7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7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7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7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7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7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7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7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7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7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7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7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7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7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7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7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7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7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7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7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7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7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7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7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7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7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7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7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7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7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7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7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7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7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7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7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7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7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7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7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7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7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8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8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8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8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8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8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8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8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8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8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8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8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8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8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8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8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4" name="Line 8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5" name="Line 8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6" name="Line 8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7" name="Line 8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8" name="Line 8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9" name="Line 8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0" name="Line 8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1" name="Line 8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92" name="Line 8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3" name="Line 8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8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8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8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8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8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8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8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8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8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8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8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8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8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2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3" name="Line 8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4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5" name="Line 8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6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7" name="Line 8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8" name="Line 8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9" name="Line 8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20" name="Line 8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1" name="Line 8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8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8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8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8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8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8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8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8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8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8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8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8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8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8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6" name="Line 8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7" name="Line 8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8" name="Line 8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9" name="Line 8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0" name="Line 8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1" name="Line 8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2" name="Line 8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3" name="Line 8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4" name="Line 8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5" name="Line 87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6" name="Line 87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7" name="Line 87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8" name="Line 88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9" name="Line 8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0" name="Line 8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1" name="Line 8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2" name="Line 8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8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8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8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8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8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8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8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8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8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8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8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8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8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6" name="Line 8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7" name="Line 8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8" name="Line 9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9" name="Line 9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0" name="Line 9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1" name="Line 9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2" name="Line 9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3" name="Line 9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4" name="Line 9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5" name="Line 9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6" name="Line 9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7" name="Line 9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8" name="Line 9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9" name="Line 9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80" name="Line 9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1" name="Line 9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9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9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9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9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9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9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9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9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9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9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9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3" name="Line 9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4" name="Line 9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5" name="Line 9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6" name="Line 9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7" name="Line 9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8" name="Line 9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9" name="Line 9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0" name="Line 9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1" name="Line 9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2" name="Line 9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3" name="Line 9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4" name="Line 9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5" name="Line 9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6" name="Line 9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7" name="Line 9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8" name="Line 9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9" name="Line 9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0" name="Line 9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1" name="Line 9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2" name="Line 9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3" name="Line 9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4" name="Line 9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5" name="Line 9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6" name="Line 9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457200</xdr:colOff>
      <xdr:row>31</xdr:row>
      <xdr:rowOff>0</xdr:rowOff>
    </xdr:from>
    <xdr:to>
      <xdr:col>65</xdr:col>
      <xdr:colOff>0</xdr:colOff>
      <xdr:row>32</xdr:row>
      <xdr:rowOff>0</xdr:rowOff>
    </xdr:to>
    <xdr:sp>
      <xdr:nvSpPr>
        <xdr:cNvPr id="417" name="text 207"/>
        <xdr:cNvSpPr txBox="1">
          <a:spLocks noChangeArrowheads="1"/>
        </xdr:cNvSpPr>
      </xdr:nvSpPr>
      <xdr:spPr>
        <a:xfrm>
          <a:off x="47853600" y="7686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22</xdr:col>
      <xdr:colOff>733425</xdr:colOff>
      <xdr:row>25</xdr:row>
      <xdr:rowOff>114300</xdr:rowOff>
    </xdr:from>
    <xdr:to>
      <xdr:col>63</xdr:col>
      <xdr:colOff>247650</xdr:colOff>
      <xdr:row>25</xdr:row>
      <xdr:rowOff>114300</xdr:rowOff>
    </xdr:to>
    <xdr:sp>
      <xdr:nvSpPr>
        <xdr:cNvPr id="418" name="Line 953"/>
        <xdr:cNvSpPr>
          <a:spLocks/>
        </xdr:cNvSpPr>
      </xdr:nvSpPr>
      <xdr:spPr>
        <a:xfrm>
          <a:off x="16621125" y="6429375"/>
          <a:ext cx="3050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9" name="Line 954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20" name="Line 955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21" name="Line 956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22" name="Line 957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23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3</xdr:col>
      <xdr:colOff>47625</xdr:colOff>
      <xdr:row>29</xdr:row>
      <xdr:rowOff>19050</xdr:rowOff>
    </xdr:from>
    <xdr:to>
      <xdr:col>3</xdr:col>
      <xdr:colOff>476250</xdr:colOff>
      <xdr:row>29</xdr:row>
      <xdr:rowOff>209550</xdr:rowOff>
    </xdr:to>
    <xdr:grpSp>
      <xdr:nvGrpSpPr>
        <xdr:cNvPr id="424" name="Group 959"/>
        <xdr:cNvGrpSpPr>
          <a:grpSpLocks/>
        </xdr:cNvGrpSpPr>
      </xdr:nvGrpSpPr>
      <xdr:grpSpPr>
        <a:xfrm>
          <a:off x="2047875" y="72485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425" name="Rectangle 960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961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962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428" name="Group 963"/>
        <xdr:cNvGrpSpPr>
          <a:grpSpLocks/>
        </xdr:cNvGrpSpPr>
      </xdr:nvGrpSpPr>
      <xdr:grpSpPr>
        <a:xfrm>
          <a:off x="63274575" y="67913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429" name="Rectangle 964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965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966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432" name="Group 967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3" name="Line 9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876300</xdr:colOff>
      <xdr:row>29</xdr:row>
      <xdr:rowOff>114300</xdr:rowOff>
    </xdr:from>
    <xdr:to>
      <xdr:col>18</xdr:col>
      <xdr:colOff>914400</xdr:colOff>
      <xdr:row>30</xdr:row>
      <xdr:rowOff>114300</xdr:rowOff>
    </xdr:to>
    <xdr:grpSp>
      <xdr:nvGrpSpPr>
        <xdr:cNvPr id="435" name="Group 970"/>
        <xdr:cNvGrpSpPr>
          <a:grpSpLocks/>
        </xdr:cNvGrpSpPr>
      </xdr:nvGrpSpPr>
      <xdr:grpSpPr>
        <a:xfrm>
          <a:off x="13792200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6" name="Rectangle 97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7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97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24</xdr:row>
      <xdr:rowOff>47625</xdr:rowOff>
    </xdr:from>
    <xdr:to>
      <xdr:col>23</xdr:col>
      <xdr:colOff>19050</xdr:colOff>
      <xdr:row>24</xdr:row>
      <xdr:rowOff>171450</xdr:rowOff>
    </xdr:to>
    <xdr:sp>
      <xdr:nvSpPr>
        <xdr:cNvPr id="439" name="kreslení 16"/>
        <xdr:cNvSpPr>
          <a:spLocks/>
        </xdr:cNvSpPr>
      </xdr:nvSpPr>
      <xdr:spPr>
        <a:xfrm>
          <a:off x="16535400" y="61341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26</xdr:row>
      <xdr:rowOff>76200</xdr:rowOff>
    </xdr:from>
    <xdr:to>
      <xdr:col>46</xdr:col>
      <xdr:colOff>276225</xdr:colOff>
      <xdr:row>27</xdr:row>
      <xdr:rowOff>152400</xdr:rowOff>
    </xdr:to>
    <xdr:grpSp>
      <xdr:nvGrpSpPr>
        <xdr:cNvPr id="440" name="Group 981"/>
        <xdr:cNvGrpSpPr>
          <a:grpSpLocks/>
        </xdr:cNvGrpSpPr>
      </xdr:nvGrpSpPr>
      <xdr:grpSpPr>
        <a:xfrm>
          <a:off x="18554700" y="6619875"/>
          <a:ext cx="15744825" cy="304800"/>
          <a:chOff x="89" y="287"/>
          <a:chExt cx="863" cy="32"/>
        </a:xfrm>
        <a:solidFill>
          <a:srgbClr val="FFFFFF"/>
        </a:solidFill>
      </xdr:grpSpPr>
      <xdr:sp>
        <xdr:nvSpPr>
          <xdr:cNvPr id="441" name="Rectangle 98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98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9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9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9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9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9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9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9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209550</xdr:colOff>
      <xdr:row>26</xdr:row>
      <xdr:rowOff>114300</xdr:rowOff>
    </xdr:from>
    <xdr:to>
      <xdr:col>30</xdr:col>
      <xdr:colOff>723900</xdr:colOff>
      <xdr:row>27</xdr:row>
      <xdr:rowOff>114300</xdr:rowOff>
    </xdr:to>
    <xdr:sp>
      <xdr:nvSpPr>
        <xdr:cNvPr id="450" name="text 7125"/>
        <xdr:cNvSpPr txBox="1">
          <a:spLocks noChangeArrowheads="1"/>
        </xdr:cNvSpPr>
      </xdr:nvSpPr>
      <xdr:spPr>
        <a:xfrm>
          <a:off x="220408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145</a:t>
          </a:r>
        </a:p>
      </xdr:txBody>
    </xdr:sp>
    <xdr:clientData/>
  </xdr:twoCellAnchor>
  <xdr:twoCellAnchor>
    <xdr:from>
      <xdr:col>25</xdr:col>
      <xdr:colOff>209550</xdr:colOff>
      <xdr:row>29</xdr:row>
      <xdr:rowOff>76200</xdr:rowOff>
    </xdr:from>
    <xdr:to>
      <xdr:col>46</xdr:col>
      <xdr:colOff>276225</xdr:colOff>
      <xdr:row>30</xdr:row>
      <xdr:rowOff>152400</xdr:rowOff>
    </xdr:to>
    <xdr:grpSp>
      <xdr:nvGrpSpPr>
        <xdr:cNvPr id="451" name="Group 992"/>
        <xdr:cNvGrpSpPr>
          <a:grpSpLocks/>
        </xdr:cNvGrpSpPr>
      </xdr:nvGrpSpPr>
      <xdr:grpSpPr>
        <a:xfrm>
          <a:off x="18554700" y="7305675"/>
          <a:ext cx="15744825" cy="304800"/>
          <a:chOff x="89" y="287"/>
          <a:chExt cx="863" cy="32"/>
        </a:xfrm>
        <a:solidFill>
          <a:srgbClr val="FFFFFF"/>
        </a:solidFill>
      </xdr:grpSpPr>
      <xdr:sp>
        <xdr:nvSpPr>
          <xdr:cNvPr id="452" name="Rectangle 99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99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99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99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99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99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99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00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00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209550</xdr:colOff>
      <xdr:row>29</xdr:row>
      <xdr:rowOff>114300</xdr:rowOff>
    </xdr:from>
    <xdr:to>
      <xdr:col>30</xdr:col>
      <xdr:colOff>723900</xdr:colOff>
      <xdr:row>30</xdr:row>
      <xdr:rowOff>114300</xdr:rowOff>
    </xdr:to>
    <xdr:sp>
      <xdr:nvSpPr>
        <xdr:cNvPr id="461" name="text 7125"/>
        <xdr:cNvSpPr txBox="1">
          <a:spLocks noChangeArrowheads="1"/>
        </xdr:cNvSpPr>
      </xdr:nvSpPr>
      <xdr:spPr>
        <a:xfrm>
          <a:off x="220408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145</a:t>
          </a:r>
        </a:p>
      </xdr:txBody>
    </xdr:sp>
    <xdr:clientData/>
  </xdr:twoCellAnchor>
  <xdr:twoCellAnchor editAs="absolute">
    <xdr:from>
      <xdr:col>55</xdr:col>
      <xdr:colOff>495300</xdr:colOff>
      <xdr:row>21</xdr:row>
      <xdr:rowOff>47625</xdr:rowOff>
    </xdr:from>
    <xdr:to>
      <xdr:col>56</xdr:col>
      <xdr:colOff>323850</xdr:colOff>
      <xdr:row>21</xdr:row>
      <xdr:rowOff>171450</xdr:rowOff>
    </xdr:to>
    <xdr:sp>
      <xdr:nvSpPr>
        <xdr:cNvPr id="462" name="kreslení 12"/>
        <xdr:cNvSpPr>
          <a:spLocks/>
        </xdr:cNvSpPr>
      </xdr:nvSpPr>
      <xdr:spPr>
        <a:xfrm>
          <a:off x="41433750" y="54483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495300</xdr:colOff>
      <xdr:row>24</xdr:row>
      <xdr:rowOff>47625</xdr:rowOff>
    </xdr:from>
    <xdr:to>
      <xdr:col>56</xdr:col>
      <xdr:colOff>323850</xdr:colOff>
      <xdr:row>24</xdr:row>
      <xdr:rowOff>171450</xdr:rowOff>
    </xdr:to>
    <xdr:sp>
      <xdr:nvSpPr>
        <xdr:cNvPr id="463" name="kreslení 12"/>
        <xdr:cNvSpPr>
          <a:spLocks/>
        </xdr:cNvSpPr>
      </xdr:nvSpPr>
      <xdr:spPr>
        <a:xfrm>
          <a:off x="41433750" y="61341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4" name="Line 100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5" name="Line 100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6" name="Line 100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7" name="Line 100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8" name="Line 101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9" name="Line 101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0" name="Line 101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1" name="Line 101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2" name="Line 101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3" name="Line 101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4" name="Line 101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5" name="Line 101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6" name="Line 101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7" name="Line 101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8" name="Line 102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9" name="Line 102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0" name="Line 102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1" name="Line 102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2" name="Line 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3" name="Line 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4" name="Line 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5" name="Line 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6" name="Line 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7" name="Line 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8" name="Line 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9" name="Line 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0" name="Line 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1" name="Line 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2" name="Line 1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3" name="Line 1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4" name="Line 1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5" name="Line 1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6" name="Line 1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7" name="Line 1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8" name="Line 1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9" name="Line 1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0" name="Line 1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1" name="Line 1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2" name="Line 2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3" name="Line 2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4" name="Line 2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5" name="Line 2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6" name="Line 2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7" name="Line 2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8" name="Line 2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09" name="Line 2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0" name="Line 2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11" name="Line 2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2" name="Line 3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3" name="Line 3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4" name="Line 3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5" name="Line 3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6" name="Line 3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7" name="Line 3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8" name="Line 3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9" name="Line 3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0" name="Line 3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1" name="Line 3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2" name="Line 4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3" name="Line 4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4" name="Line 4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5" name="Line 4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6" name="Line 4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7" name="Line 4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8" name="Line 4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9" name="Line 4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0" name="Line 4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1" name="Line 4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2" name="Line 5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3" name="Line 5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4" name="Line 5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5" name="Line 5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6" name="Line 5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7" name="Line 5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8" name="Line 5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39" name="Line 5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0" name="Line 5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1" name="Line 5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2" name="Line 6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3" name="Line 6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4" name="Line 6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5" name="Line 6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6" name="Line 6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47" name="Line 6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48" name="Line 6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49" name="Line 6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0" name="Line 6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1" name="Line 6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2" name="Line 7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3" name="Line 7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4" name="Line 7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5" name="Line 7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6" name="Line 7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7" name="Line 7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8" name="Line 7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9" name="Line 7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0" name="Line 7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1" name="Line 7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2" name="Line 8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3" name="Line 8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4" name="Line 8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5" name="Line 8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6" name="Line 8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7" name="Line 8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8" name="Line 8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9" name="Line 8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0" name="Line 8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1" name="Line 8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2" name="Line 9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3" name="Line 9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4" name="Line 9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5" name="Line 9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6" name="Line 9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7" name="Line 9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8" name="Line 9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9" name="Line 9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0" name="Line 9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1" name="Line 9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2" name="Line 10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3" name="Line 10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4" name="Line 10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5" name="Line 10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6" name="Line 10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7" name="Line 10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8" name="Line 10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9" name="Line 10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0" name="Line 10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1" name="Line 10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2" name="Line 11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3" name="Line 11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4" name="Line 11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95" name="Line 11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96" name="Line 11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97" name="Line 11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98" name="Line 11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99" name="Line 11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0" name="Line 11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1" name="Line 11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2" name="Line 12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3" name="Line 12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4" name="Line 12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5" name="Line 12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6" name="Line 12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607" name="Line 12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26</xdr:row>
      <xdr:rowOff>0</xdr:rowOff>
    </xdr:from>
    <xdr:to>
      <xdr:col>77</xdr:col>
      <xdr:colOff>266700</xdr:colOff>
      <xdr:row>30</xdr:row>
      <xdr:rowOff>219075</xdr:rowOff>
    </xdr:to>
    <xdr:sp>
      <xdr:nvSpPr>
        <xdr:cNvPr id="608" name="Line 126"/>
        <xdr:cNvSpPr>
          <a:spLocks/>
        </xdr:cNvSpPr>
      </xdr:nvSpPr>
      <xdr:spPr>
        <a:xfrm flipH="1">
          <a:off x="57550050" y="65436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762000</xdr:colOff>
      <xdr:row>24</xdr:row>
      <xdr:rowOff>0</xdr:rowOff>
    </xdr:from>
    <xdr:ext cx="971550" cy="457200"/>
    <xdr:sp>
      <xdr:nvSpPr>
        <xdr:cNvPr id="609" name="text 774"/>
        <xdr:cNvSpPr txBox="1">
          <a:spLocks noChangeArrowheads="1"/>
        </xdr:cNvSpPr>
      </xdr:nvSpPr>
      <xdr:spPr>
        <a:xfrm>
          <a:off x="570738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20,420</a:t>
          </a:r>
        </a:p>
      </xdr:txBody>
    </xdr:sp>
    <xdr:clientData/>
  </xdr:oneCellAnchor>
  <xdr:oneCellAnchor>
    <xdr:from>
      <xdr:col>76</xdr:col>
      <xdr:colOff>742950</xdr:colOff>
      <xdr:row>31</xdr:row>
      <xdr:rowOff>0</xdr:rowOff>
    </xdr:from>
    <xdr:ext cx="971550" cy="228600"/>
    <xdr:sp>
      <xdr:nvSpPr>
        <xdr:cNvPr id="610" name="text 774"/>
        <xdr:cNvSpPr txBox="1">
          <a:spLocks noChangeArrowheads="1"/>
        </xdr:cNvSpPr>
      </xdr:nvSpPr>
      <xdr:spPr>
        <a:xfrm>
          <a:off x="570547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P5706</a:t>
          </a:r>
        </a:p>
      </xdr:txBody>
    </xdr:sp>
    <xdr:clientData/>
  </xdr:one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611" name="Group 129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2" name="Line 1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1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23</xdr:row>
      <xdr:rowOff>209550</xdr:rowOff>
    </xdr:from>
    <xdr:to>
      <xdr:col>63</xdr:col>
      <xdr:colOff>409575</xdr:colOff>
      <xdr:row>25</xdr:row>
      <xdr:rowOff>114300</xdr:rowOff>
    </xdr:to>
    <xdr:grpSp>
      <xdr:nvGrpSpPr>
        <xdr:cNvPr id="614" name="Group 132"/>
        <xdr:cNvGrpSpPr>
          <a:grpSpLocks noChangeAspect="1"/>
        </xdr:cNvGrpSpPr>
      </xdr:nvGrpSpPr>
      <xdr:grpSpPr>
        <a:xfrm>
          <a:off x="469773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5" name="Line 1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1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28</xdr:row>
      <xdr:rowOff>114300</xdr:rowOff>
    </xdr:from>
    <xdr:to>
      <xdr:col>60</xdr:col>
      <xdr:colOff>647700</xdr:colOff>
      <xdr:row>30</xdr:row>
      <xdr:rowOff>28575</xdr:rowOff>
    </xdr:to>
    <xdr:grpSp>
      <xdr:nvGrpSpPr>
        <xdr:cNvPr id="617" name="Group 135"/>
        <xdr:cNvGrpSpPr>
          <a:grpSpLocks noChangeAspect="1"/>
        </xdr:cNvGrpSpPr>
      </xdr:nvGrpSpPr>
      <xdr:grpSpPr>
        <a:xfrm>
          <a:off x="44767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8" name="Line 1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1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620" name="Group 138"/>
        <xdr:cNvGrpSpPr>
          <a:grpSpLocks noChangeAspect="1"/>
        </xdr:cNvGrpSpPr>
      </xdr:nvGrpSpPr>
      <xdr:grpSpPr>
        <a:xfrm>
          <a:off x="953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1" name="Line 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619125</xdr:colOff>
      <xdr:row>29</xdr:row>
      <xdr:rowOff>114300</xdr:rowOff>
    </xdr:from>
    <xdr:to>
      <xdr:col>50</xdr:col>
      <xdr:colOff>666750</xdr:colOff>
      <xdr:row>30</xdr:row>
      <xdr:rowOff>114300</xdr:rowOff>
    </xdr:to>
    <xdr:grpSp>
      <xdr:nvGrpSpPr>
        <xdr:cNvPr id="623" name="Group 141"/>
        <xdr:cNvGrpSpPr>
          <a:grpSpLocks/>
        </xdr:cNvGrpSpPr>
      </xdr:nvGrpSpPr>
      <xdr:grpSpPr>
        <a:xfrm>
          <a:off x="37614225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4" name="Rectangle 1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1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1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23</xdr:row>
      <xdr:rowOff>114300</xdr:rowOff>
    </xdr:from>
    <xdr:to>
      <xdr:col>56</xdr:col>
      <xdr:colOff>400050</xdr:colOff>
      <xdr:row>24</xdr:row>
      <xdr:rowOff>114300</xdr:rowOff>
    </xdr:to>
    <xdr:grpSp>
      <xdr:nvGrpSpPr>
        <xdr:cNvPr id="627" name="Group 145"/>
        <xdr:cNvGrpSpPr>
          <a:grpSpLocks/>
        </xdr:cNvGrpSpPr>
      </xdr:nvGrpSpPr>
      <xdr:grpSpPr>
        <a:xfrm>
          <a:off x="41824275" y="59721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628" name="Rectangle 14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14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4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26</xdr:row>
      <xdr:rowOff>114300</xdr:rowOff>
    </xdr:from>
    <xdr:to>
      <xdr:col>63</xdr:col>
      <xdr:colOff>266700</xdr:colOff>
      <xdr:row>27</xdr:row>
      <xdr:rowOff>114300</xdr:rowOff>
    </xdr:to>
    <xdr:grpSp>
      <xdr:nvGrpSpPr>
        <xdr:cNvPr id="631" name="Group 149"/>
        <xdr:cNvGrpSpPr>
          <a:grpSpLocks/>
        </xdr:cNvGrpSpPr>
      </xdr:nvGrpSpPr>
      <xdr:grpSpPr>
        <a:xfrm>
          <a:off x="47120175" y="66579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632" name="Rectangle 150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151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152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25</xdr:row>
      <xdr:rowOff>114300</xdr:rowOff>
    </xdr:from>
    <xdr:to>
      <xdr:col>69</xdr:col>
      <xdr:colOff>266700</xdr:colOff>
      <xdr:row>28</xdr:row>
      <xdr:rowOff>114300</xdr:rowOff>
    </xdr:to>
    <xdr:sp>
      <xdr:nvSpPr>
        <xdr:cNvPr id="635" name="Line 153"/>
        <xdr:cNvSpPr>
          <a:spLocks/>
        </xdr:cNvSpPr>
      </xdr:nvSpPr>
      <xdr:spPr>
        <a:xfrm>
          <a:off x="47129700" y="64293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6" name="Line 1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7" name="Line 1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8" name="Line 1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9" name="Line 1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0" name="Line 1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1" name="Line 1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2" name="Line 1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3" name="Line 1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4" name="Line 16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5" name="Line 16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6" name="Line 16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7" name="Line 16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8" name="Line 16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9" name="Line 16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0" name="Line 16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1" name="Line 16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2" name="Line 17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3" name="Line 17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4" name="Line 17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5" name="Line 17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6" name="Line 17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7" name="Line 17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8" name="Line 17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9" name="Line 17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0" name="Line 17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1" name="Line 17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2" name="Line 18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3" name="Line 18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4" name="Line 18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5" name="Line 18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6" name="Line 18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7" name="Line 18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8" name="Line 18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9" name="Line 18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0" name="Line 18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1" name="Line 18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2" name="Line 19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3" name="Line 19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4" name="Line 19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5" name="Line 19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6" name="Line 19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7" name="Line 19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8" name="Line 19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79" name="Line 19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0" name="Line 19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1" name="Line 19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2" name="Line 20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3" name="Line 20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4" name="Line 20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5" name="Line 2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6" name="Line 2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7" name="Line 2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8" name="Line 2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9" name="Line 2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0" name="Line 2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1" name="Line 2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2" name="Line 2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3" name="Line 2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4" name="Line 2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5" name="Line 2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6" name="Line 21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7" name="Line 21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8" name="Line 21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99" name="Line 21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0" name="Line 21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1" name="Line 21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2" name="Line 22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3" name="Line 22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4" name="Line 22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5" name="Line 22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6" name="Line 22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7" name="Line 22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8" name="Line 2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09" name="Line 2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0" name="Line 2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1" name="Line 2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2" name="Line 2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3" name="Line 2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4" name="Line 2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5" name="Line 2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6" name="Line 2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7" name="Line 2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8" name="Line 2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719" name="Line 2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0" name="Line 23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1" name="Line 23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2" name="Line 24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3" name="Line 24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4" name="Line 24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5" name="Line 24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6" name="Line 24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7" name="Line 24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8" name="Line 24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29" name="Line 24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30" name="Line 24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731" name="Line 24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2" name="Line 25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3" name="Line 25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4" name="Line 25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5" name="Line 25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6" name="Line 25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7" name="Line 25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8" name="Line 25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39" name="Line 25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0" name="Line 25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1" name="Line 25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2" name="Line 26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3" name="Line 26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4" name="Line 26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5" name="Line 26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6" name="Line 26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7" name="Line 26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8" name="Line 26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49" name="Line 26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0" name="Line 26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1" name="Line 26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2" name="Line 27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3" name="Line 27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4" name="Line 27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5" name="Line 27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6" name="Line 27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7" name="Line 27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8" name="Line 27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59" name="Line 27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0" name="Line 27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1" name="Line 27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2" name="Line 28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3" name="Line 28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4" name="Line 28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5" name="Line 28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6" name="Line 28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67" name="Line 28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68" name="Line 286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69" name="Line 287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0" name="Line 288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1" name="Line 289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2" name="Line 290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3" name="Line 291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4" name="Line 292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5" name="Line 293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6" name="Line 294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7" name="Line 295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8" name="Line 296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79" name="Line 297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19</xdr:row>
      <xdr:rowOff>28575</xdr:rowOff>
    </xdr:from>
    <xdr:to>
      <xdr:col>57</xdr:col>
      <xdr:colOff>266700</xdr:colOff>
      <xdr:row>32</xdr:row>
      <xdr:rowOff>219075</xdr:rowOff>
    </xdr:to>
    <xdr:sp>
      <xdr:nvSpPr>
        <xdr:cNvPr id="780" name="Line 298"/>
        <xdr:cNvSpPr>
          <a:spLocks/>
        </xdr:cNvSpPr>
      </xdr:nvSpPr>
      <xdr:spPr>
        <a:xfrm flipH="1">
          <a:off x="42691050" y="4972050"/>
          <a:ext cx="0" cy="3162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762000</xdr:colOff>
      <xdr:row>17</xdr:row>
      <xdr:rowOff>0</xdr:rowOff>
    </xdr:from>
    <xdr:ext cx="971550" cy="457200"/>
    <xdr:sp>
      <xdr:nvSpPr>
        <xdr:cNvPr id="781" name="text 774"/>
        <xdr:cNvSpPr txBox="1">
          <a:spLocks noChangeArrowheads="1"/>
        </xdr:cNvSpPr>
      </xdr:nvSpPr>
      <xdr:spPr>
        <a:xfrm>
          <a:off x="42214800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20,298</a:t>
          </a:r>
        </a:p>
      </xdr:txBody>
    </xdr:sp>
    <xdr:clientData/>
  </xdr:oneCellAnchor>
  <xdr:oneCellAnchor>
    <xdr:from>
      <xdr:col>56</xdr:col>
      <xdr:colOff>742950</xdr:colOff>
      <xdr:row>33</xdr:row>
      <xdr:rowOff>0</xdr:rowOff>
    </xdr:from>
    <xdr:ext cx="971550" cy="228600"/>
    <xdr:sp>
      <xdr:nvSpPr>
        <xdr:cNvPr id="782" name="text 774"/>
        <xdr:cNvSpPr txBox="1">
          <a:spLocks noChangeArrowheads="1"/>
        </xdr:cNvSpPr>
      </xdr:nvSpPr>
      <xdr:spPr>
        <a:xfrm>
          <a:off x="421957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1.25390625" style="244" customWidth="1"/>
    <col min="3" max="18" width="11.25390625" style="159" customWidth="1"/>
    <col min="19" max="19" width="4.75390625" style="158" customWidth="1"/>
    <col min="20" max="20" width="1.75390625" style="158" customWidth="1"/>
    <col min="21" max="16384" width="9.125" style="159" customWidth="1"/>
  </cols>
  <sheetData>
    <row r="1" spans="1:20" s="157" customFormat="1" ht="9.75" customHeight="1">
      <c r="A1" s="154"/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18" customHeight="1">
      <c r="B3" s="162"/>
      <c r="C3" s="162"/>
      <c r="D3" s="162"/>
      <c r="J3" s="163"/>
      <c r="K3" s="162"/>
      <c r="L3" s="162"/>
    </row>
    <row r="4" spans="1:22" s="172" customFormat="1" ht="22.5" customHeight="1">
      <c r="A4" s="164"/>
      <c r="B4" s="165" t="s">
        <v>31</v>
      </c>
      <c r="C4" s="166" t="s">
        <v>53</v>
      </c>
      <c r="D4" s="167"/>
      <c r="E4" s="164"/>
      <c r="F4" s="164"/>
      <c r="G4" s="164"/>
      <c r="H4" s="164"/>
      <c r="I4" s="167"/>
      <c r="J4" s="51" t="s">
        <v>54</v>
      </c>
      <c r="K4" s="167"/>
      <c r="L4" s="168"/>
      <c r="M4" s="167"/>
      <c r="N4" s="167"/>
      <c r="O4" s="167"/>
      <c r="P4" s="167"/>
      <c r="Q4" s="169" t="s">
        <v>32</v>
      </c>
      <c r="R4" s="170">
        <v>557363</v>
      </c>
      <c r="S4" s="167"/>
      <c r="T4" s="167"/>
      <c r="U4" s="171"/>
      <c r="V4" s="171"/>
    </row>
    <row r="5" spans="2:22" s="173" customFormat="1" ht="18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21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3"/>
      <c r="U6" s="163"/>
      <c r="V6" s="163"/>
    </row>
    <row r="7" spans="1:21" ht="21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2"/>
      <c r="U7" s="160"/>
    </row>
    <row r="8" spans="1:21" ht="24.75" customHeight="1">
      <c r="A8" s="182"/>
      <c r="B8" s="187"/>
      <c r="C8" s="188" t="s">
        <v>33</v>
      </c>
      <c r="D8" s="189"/>
      <c r="E8" s="189"/>
      <c r="F8" s="189"/>
      <c r="N8" s="189"/>
      <c r="O8" s="189"/>
      <c r="P8" s="189"/>
      <c r="Q8" s="189"/>
      <c r="R8" s="191"/>
      <c r="S8" s="186"/>
      <c r="T8" s="162"/>
      <c r="U8" s="160"/>
    </row>
    <row r="9" spans="1:21" ht="24.75" customHeight="1">
      <c r="A9" s="182"/>
      <c r="B9" s="187"/>
      <c r="C9" s="192" t="s">
        <v>27</v>
      </c>
      <c r="D9" s="189"/>
      <c r="E9" s="189"/>
      <c r="F9" s="189"/>
      <c r="G9" s="190"/>
      <c r="H9" s="190"/>
      <c r="I9" s="190"/>
      <c r="J9" s="190" t="s">
        <v>55</v>
      </c>
      <c r="K9" s="190"/>
      <c r="L9" s="190"/>
      <c r="M9" s="190"/>
      <c r="N9" s="189"/>
      <c r="O9" s="189"/>
      <c r="P9" s="350" t="s">
        <v>57</v>
      </c>
      <c r="Q9" s="350"/>
      <c r="R9" s="193"/>
      <c r="S9" s="186"/>
      <c r="T9" s="162"/>
      <c r="U9" s="160"/>
    </row>
    <row r="10" spans="1:21" ht="24.75" customHeight="1">
      <c r="A10" s="182"/>
      <c r="B10" s="187"/>
      <c r="C10" s="192" t="s">
        <v>28</v>
      </c>
      <c r="D10" s="189"/>
      <c r="E10" s="189"/>
      <c r="F10" s="189"/>
      <c r="G10" s="189"/>
      <c r="H10" s="189"/>
      <c r="I10" s="267"/>
      <c r="J10" s="93" t="s">
        <v>56</v>
      </c>
      <c r="K10" s="267"/>
      <c r="L10" s="189"/>
      <c r="M10" s="189"/>
      <c r="N10" s="189"/>
      <c r="O10" s="189"/>
      <c r="P10" s="189"/>
      <c r="Q10" s="189"/>
      <c r="R10" s="191"/>
      <c r="S10" s="186"/>
      <c r="T10" s="162"/>
      <c r="U10" s="160"/>
    </row>
    <row r="11" spans="1:21" ht="21" customHeight="1">
      <c r="A11" s="182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86"/>
      <c r="T11" s="162"/>
      <c r="U11" s="160"/>
    </row>
    <row r="12" spans="1:21" ht="21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97"/>
      <c r="K12" s="189"/>
      <c r="L12" s="189"/>
      <c r="M12" s="189"/>
      <c r="N12" s="189"/>
      <c r="O12" s="189"/>
      <c r="P12" s="189"/>
      <c r="Q12" s="189"/>
      <c r="R12" s="191"/>
      <c r="S12" s="186"/>
      <c r="T12" s="162"/>
      <c r="U12" s="160"/>
    </row>
    <row r="13" spans="1:21" ht="21" customHeight="1">
      <c r="A13" s="182"/>
      <c r="B13" s="187"/>
      <c r="C13" s="198" t="s">
        <v>34</v>
      </c>
      <c r="D13" s="189"/>
      <c r="E13" s="189"/>
      <c r="F13" s="189"/>
      <c r="G13" s="189"/>
      <c r="H13" s="197"/>
      <c r="J13" s="197" t="s">
        <v>35</v>
      </c>
      <c r="K13" s="199"/>
      <c r="L13" s="200"/>
      <c r="M13" s="199"/>
      <c r="N13" s="197" t="s">
        <v>52</v>
      </c>
      <c r="O13" s="199"/>
      <c r="P13" s="199"/>
      <c r="Q13" s="189"/>
      <c r="R13" s="191"/>
      <c r="S13" s="186"/>
      <c r="T13" s="162"/>
      <c r="U13" s="160"/>
    </row>
    <row r="14" spans="1:21" ht="21" customHeight="1">
      <c r="A14" s="182"/>
      <c r="B14" s="187"/>
      <c r="C14" s="94" t="s">
        <v>36</v>
      </c>
      <c r="D14" s="189"/>
      <c r="E14" s="189"/>
      <c r="F14" s="189"/>
      <c r="G14" s="189"/>
      <c r="H14" s="252"/>
      <c r="J14" s="261">
        <v>20.105</v>
      </c>
      <c r="K14" s="199"/>
      <c r="L14" s="201"/>
      <c r="M14" s="199"/>
      <c r="N14" s="312">
        <v>20.35</v>
      </c>
      <c r="O14" s="199"/>
      <c r="P14" s="199"/>
      <c r="Q14" s="189"/>
      <c r="R14" s="191"/>
      <c r="S14" s="186"/>
      <c r="T14" s="162"/>
      <c r="U14" s="160"/>
    </row>
    <row r="15" spans="1:21" ht="21" customHeight="1">
      <c r="A15" s="182"/>
      <c r="B15" s="187"/>
      <c r="C15" s="94" t="s">
        <v>37</v>
      </c>
      <c r="D15" s="189"/>
      <c r="E15" s="189"/>
      <c r="F15" s="189"/>
      <c r="G15" s="189"/>
      <c r="H15" s="245"/>
      <c r="J15" s="245" t="s">
        <v>44</v>
      </c>
      <c r="K15" s="202"/>
      <c r="L15" s="246"/>
      <c r="N15" s="313"/>
      <c r="O15" s="202"/>
      <c r="P15" s="189"/>
      <c r="Q15" s="189"/>
      <c r="R15" s="191"/>
      <c r="S15" s="186"/>
      <c r="T15" s="162"/>
      <c r="U15" s="160"/>
    </row>
    <row r="16" spans="1:21" ht="21" customHeight="1">
      <c r="A16" s="182"/>
      <c r="B16" s="187"/>
      <c r="C16" s="189"/>
      <c r="D16" s="189"/>
      <c r="E16" s="189"/>
      <c r="F16" s="189"/>
      <c r="G16" s="189"/>
      <c r="H16" s="189"/>
      <c r="I16" s="189"/>
      <c r="J16" s="246" t="s">
        <v>58</v>
      </c>
      <c r="K16" s="189"/>
      <c r="L16" s="189"/>
      <c r="M16" s="189"/>
      <c r="N16" s="189"/>
      <c r="O16" s="189"/>
      <c r="P16" s="189"/>
      <c r="Q16" s="189"/>
      <c r="R16" s="191"/>
      <c r="S16" s="186"/>
      <c r="T16" s="162"/>
      <c r="U16" s="160"/>
    </row>
    <row r="17" spans="1:21" ht="21" customHeight="1">
      <c r="A17" s="182"/>
      <c r="B17" s="187"/>
      <c r="C17" s="189"/>
      <c r="D17" s="189"/>
      <c r="E17" s="189"/>
      <c r="F17" s="189"/>
      <c r="G17" s="189"/>
      <c r="H17" s="189"/>
      <c r="I17" s="189"/>
      <c r="J17" s="320" t="s">
        <v>46</v>
      </c>
      <c r="K17" s="189"/>
      <c r="L17" s="189"/>
      <c r="M17" s="189"/>
      <c r="N17" s="189"/>
      <c r="O17" s="189"/>
      <c r="P17" s="189"/>
      <c r="Q17" s="189"/>
      <c r="R17" s="191"/>
      <c r="S17" s="186"/>
      <c r="T17" s="162"/>
      <c r="U17" s="160"/>
    </row>
    <row r="18" spans="1:21" ht="21" customHeight="1">
      <c r="A18" s="182"/>
      <c r="B18" s="194"/>
      <c r="C18" s="195"/>
      <c r="D18" s="195"/>
      <c r="E18" s="195"/>
      <c r="F18" s="195"/>
      <c r="G18" s="195"/>
      <c r="H18" s="195"/>
      <c r="I18" s="195"/>
      <c r="J18" s="256"/>
      <c r="K18" s="195"/>
      <c r="L18" s="195"/>
      <c r="M18" s="195"/>
      <c r="N18" s="195"/>
      <c r="O18" s="195"/>
      <c r="P18" s="195"/>
      <c r="Q18" s="195"/>
      <c r="R18" s="196"/>
      <c r="S18" s="186"/>
      <c r="T18" s="162"/>
      <c r="U18" s="160"/>
    </row>
    <row r="19" spans="1:21" ht="21" customHeight="1">
      <c r="A19" s="182"/>
      <c r="B19" s="187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1"/>
      <c r="S19" s="186"/>
      <c r="T19" s="162"/>
      <c r="U19" s="160"/>
    </row>
    <row r="20" spans="1:21" ht="21" customHeight="1">
      <c r="A20" s="182"/>
      <c r="B20" s="187"/>
      <c r="C20" s="94" t="s">
        <v>38</v>
      </c>
      <c r="D20" s="189"/>
      <c r="E20" s="189"/>
      <c r="F20" s="189"/>
      <c r="G20" s="189"/>
      <c r="H20" s="189"/>
      <c r="J20" s="203" t="s">
        <v>59</v>
      </c>
      <c r="L20" s="189"/>
      <c r="M20" s="199"/>
      <c r="N20" s="203"/>
      <c r="O20" s="189"/>
      <c r="P20" s="350" t="s">
        <v>60</v>
      </c>
      <c r="Q20" s="350"/>
      <c r="R20" s="191"/>
      <c r="S20" s="186"/>
      <c r="T20" s="162"/>
      <c r="U20" s="160"/>
    </row>
    <row r="21" spans="1:21" ht="21" customHeight="1">
      <c r="A21" s="182"/>
      <c r="B21" s="187"/>
      <c r="C21" s="94" t="s">
        <v>39</v>
      </c>
      <c r="D21" s="189"/>
      <c r="E21" s="189"/>
      <c r="F21" s="189"/>
      <c r="G21" s="189"/>
      <c r="H21" s="189"/>
      <c r="J21" s="204"/>
      <c r="K21" s="189"/>
      <c r="L21" s="189"/>
      <c r="M21" s="189"/>
      <c r="N21" s="204"/>
      <c r="O21" s="189"/>
      <c r="P21" s="350" t="s">
        <v>75</v>
      </c>
      <c r="Q21" s="350"/>
      <c r="R21" s="191"/>
      <c r="S21" s="186"/>
      <c r="T21" s="162"/>
      <c r="U21" s="160"/>
    </row>
    <row r="22" spans="1:21" ht="21" customHeight="1">
      <c r="A22" s="182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186"/>
      <c r="T22" s="162"/>
      <c r="U22" s="160"/>
    </row>
    <row r="23" spans="1:21" ht="21" customHeight="1">
      <c r="A23" s="182"/>
      <c r="B23" s="208"/>
      <c r="C23" s="209"/>
      <c r="D23" s="209"/>
      <c r="E23" s="210"/>
      <c r="F23" s="210"/>
      <c r="G23" s="210"/>
      <c r="H23" s="210"/>
      <c r="I23" s="209"/>
      <c r="J23" s="211"/>
      <c r="K23" s="209"/>
      <c r="L23" s="209"/>
      <c r="M23" s="209"/>
      <c r="N23" s="209"/>
      <c r="O23" s="209"/>
      <c r="P23" s="209"/>
      <c r="Q23" s="209"/>
      <c r="R23" s="209"/>
      <c r="S23" s="186"/>
      <c r="T23" s="162"/>
      <c r="U23" s="160"/>
    </row>
    <row r="24" spans="1:19" ht="30" customHeight="1">
      <c r="A24" s="212"/>
      <c r="B24" s="213"/>
      <c r="C24" s="214"/>
      <c r="D24" s="354" t="s">
        <v>11</v>
      </c>
      <c r="E24" s="355"/>
      <c r="F24" s="355"/>
      <c r="G24" s="355"/>
      <c r="H24" s="214"/>
      <c r="I24" s="215"/>
      <c r="J24" s="216"/>
      <c r="K24" s="213"/>
      <c r="L24" s="214"/>
      <c r="M24" s="354" t="s">
        <v>12</v>
      </c>
      <c r="N24" s="354"/>
      <c r="O24" s="354"/>
      <c r="P24" s="354"/>
      <c r="Q24" s="214"/>
      <c r="R24" s="215"/>
      <c r="S24" s="186"/>
    </row>
    <row r="25" spans="1:20" s="222" customFormat="1" ht="21" customHeight="1" thickBot="1">
      <c r="A25" s="217"/>
      <c r="B25" s="218" t="s">
        <v>13</v>
      </c>
      <c r="C25" s="219" t="s">
        <v>18</v>
      </c>
      <c r="D25" s="219" t="s">
        <v>19</v>
      </c>
      <c r="E25" s="220" t="s">
        <v>20</v>
      </c>
      <c r="F25" s="351" t="s">
        <v>40</v>
      </c>
      <c r="G25" s="352"/>
      <c r="H25" s="352"/>
      <c r="I25" s="353"/>
      <c r="J25" s="216"/>
      <c r="K25" s="218" t="s">
        <v>13</v>
      </c>
      <c r="L25" s="219" t="s">
        <v>18</v>
      </c>
      <c r="M25" s="219" t="s">
        <v>19</v>
      </c>
      <c r="N25" s="220" t="s">
        <v>20</v>
      </c>
      <c r="O25" s="351" t="s">
        <v>40</v>
      </c>
      <c r="P25" s="352"/>
      <c r="Q25" s="352"/>
      <c r="R25" s="353"/>
      <c r="S25" s="221"/>
      <c r="T25" s="158"/>
    </row>
    <row r="26" spans="1:20" s="172" customFormat="1" ht="21" customHeight="1" thickTop="1">
      <c r="A26" s="212"/>
      <c r="B26" s="223"/>
      <c r="C26" s="224"/>
      <c r="D26" s="225"/>
      <c r="E26" s="226"/>
      <c r="F26" s="227"/>
      <c r="G26" s="228"/>
      <c r="H26" s="228"/>
      <c r="I26" s="229"/>
      <c r="J26" s="216"/>
      <c r="K26" s="223"/>
      <c r="L26" s="224"/>
      <c r="M26" s="225"/>
      <c r="N26" s="226"/>
      <c r="O26" s="227"/>
      <c r="P26" s="228"/>
      <c r="Q26" s="228"/>
      <c r="R26" s="229"/>
      <c r="S26" s="186"/>
      <c r="T26" s="158"/>
    </row>
    <row r="27" spans="1:20" s="172" customFormat="1" ht="21" customHeight="1">
      <c r="A27" s="212"/>
      <c r="B27" s="230">
        <v>1</v>
      </c>
      <c r="C27" s="231">
        <v>20.06</v>
      </c>
      <c r="D27" s="232">
        <v>20.250999999999998</v>
      </c>
      <c r="E27" s="233">
        <f>(D27-C27)*1000</f>
        <v>190.99999999999895</v>
      </c>
      <c r="F27" s="344" t="s">
        <v>41</v>
      </c>
      <c r="G27" s="345"/>
      <c r="H27" s="345"/>
      <c r="I27" s="346"/>
      <c r="J27" s="216"/>
      <c r="K27" s="230">
        <v>1</v>
      </c>
      <c r="L27" s="231">
        <v>20.077</v>
      </c>
      <c r="M27" s="231">
        <v>20.222</v>
      </c>
      <c r="N27" s="233">
        <f>(M27-L27)*1000</f>
        <v>144.99999999999957</v>
      </c>
      <c r="O27" s="271" t="s">
        <v>62</v>
      </c>
      <c r="P27" s="272"/>
      <c r="Q27" s="272"/>
      <c r="R27" s="273"/>
      <c r="S27" s="186"/>
      <c r="T27" s="158"/>
    </row>
    <row r="28" spans="1:20" s="172" customFormat="1" ht="21" customHeight="1">
      <c r="A28" s="212"/>
      <c r="B28" s="230"/>
      <c r="C28" s="232"/>
      <c r="D28" s="232"/>
      <c r="E28" s="233">
        <f>(D28-C28)*1000</f>
        <v>0</v>
      </c>
      <c r="F28" s="264" t="s">
        <v>61</v>
      </c>
      <c r="G28" s="265"/>
      <c r="H28" s="265"/>
      <c r="I28" s="266"/>
      <c r="J28" s="216"/>
      <c r="K28" s="230"/>
      <c r="L28" s="232"/>
      <c r="M28" s="232"/>
      <c r="N28" s="233"/>
      <c r="O28" s="268" t="s">
        <v>47</v>
      </c>
      <c r="P28" s="269"/>
      <c r="Q28" s="269"/>
      <c r="R28" s="270"/>
      <c r="S28" s="186"/>
      <c r="T28" s="158"/>
    </row>
    <row r="29" spans="1:20" s="172" customFormat="1" ht="21" customHeight="1">
      <c r="A29" s="212"/>
      <c r="B29" s="230"/>
      <c r="C29" s="232"/>
      <c r="D29" s="232"/>
      <c r="E29" s="233">
        <f>(D29-C29)*1000</f>
        <v>0</v>
      </c>
      <c r="F29" s="347"/>
      <c r="G29" s="348"/>
      <c r="H29" s="348"/>
      <c r="I29" s="349"/>
      <c r="J29" s="216"/>
      <c r="K29" s="230"/>
      <c r="L29" s="232"/>
      <c r="M29" s="232"/>
      <c r="N29" s="233"/>
      <c r="O29" s="271"/>
      <c r="P29" s="272"/>
      <c r="Q29" s="272"/>
      <c r="R29" s="273"/>
      <c r="S29" s="186"/>
      <c r="T29" s="158"/>
    </row>
    <row r="30" spans="1:20" s="172" customFormat="1" ht="21" customHeight="1">
      <c r="A30" s="212"/>
      <c r="B30" s="230">
        <v>2</v>
      </c>
      <c r="C30" s="232">
        <v>20.032999999999998</v>
      </c>
      <c r="D30" s="232">
        <v>20.250999999999998</v>
      </c>
      <c r="E30" s="233">
        <f>(D30-C30)*1000</f>
        <v>217.99999999999997</v>
      </c>
      <c r="F30" s="347" t="s">
        <v>83</v>
      </c>
      <c r="G30" s="348"/>
      <c r="H30" s="348"/>
      <c r="I30" s="349"/>
      <c r="J30" s="216"/>
      <c r="K30" s="230">
        <v>2</v>
      </c>
      <c r="L30" s="232">
        <v>20.077</v>
      </c>
      <c r="M30" s="232">
        <v>20.222</v>
      </c>
      <c r="N30" s="233">
        <f>(M30-L30)*1000</f>
        <v>144.99999999999957</v>
      </c>
      <c r="O30" s="271" t="s">
        <v>43</v>
      </c>
      <c r="P30" s="272"/>
      <c r="Q30" s="272"/>
      <c r="R30" s="273"/>
      <c r="S30" s="186"/>
      <c r="T30" s="158"/>
    </row>
    <row r="31" spans="1:20" s="164" customFormat="1" ht="21" customHeight="1">
      <c r="A31" s="212"/>
      <c r="B31" s="234"/>
      <c r="C31" s="235"/>
      <c r="D31" s="236"/>
      <c r="E31" s="237"/>
      <c r="F31" s="238"/>
      <c r="G31" s="239"/>
      <c r="H31" s="239"/>
      <c r="I31" s="240"/>
      <c r="J31" s="216"/>
      <c r="K31" s="314"/>
      <c r="L31" s="315"/>
      <c r="M31" s="315"/>
      <c r="N31" s="316">
        <f>(M31-L31)*1000</f>
        <v>0</v>
      </c>
      <c r="O31" s="317" t="s">
        <v>47</v>
      </c>
      <c r="P31" s="318"/>
      <c r="Q31" s="318"/>
      <c r="R31" s="319"/>
      <c r="S31" s="186"/>
      <c r="T31" s="158"/>
    </row>
    <row r="32" spans="1:19" ht="21" customHeight="1" thickBot="1">
      <c r="A32" s="241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3"/>
    </row>
  </sheetData>
  <sheetProtection password="E755" sheet="1" objects="1" scenarios="1"/>
  <mergeCells count="10">
    <mergeCell ref="F27:I27"/>
    <mergeCell ref="F29:I29"/>
    <mergeCell ref="F30:I30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63</v>
      </c>
      <c r="H2" s="28"/>
      <c r="I2" s="28"/>
      <c r="J2" s="28"/>
      <c r="K2" s="28"/>
      <c r="L2" s="30"/>
      <c r="R2" s="112"/>
      <c r="S2" s="112"/>
      <c r="T2" s="31"/>
      <c r="U2" s="32"/>
      <c r="V2" s="333" t="s">
        <v>24</v>
      </c>
      <c r="W2" s="333"/>
      <c r="X2" s="333"/>
      <c r="Y2" s="333"/>
      <c r="Z2" s="334"/>
      <c r="AA2" s="334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33" t="s">
        <v>24</v>
      </c>
      <c r="BM2" s="334"/>
      <c r="BN2" s="333"/>
      <c r="BO2" s="333"/>
      <c r="BP2" s="333"/>
      <c r="BQ2" s="333"/>
      <c r="BR2" s="32"/>
      <c r="BS2" s="33"/>
      <c r="BT2" s="112"/>
      <c r="BU2" s="112"/>
      <c r="BY2" s="14"/>
      <c r="BZ2" s="27"/>
      <c r="CA2" s="28"/>
      <c r="CB2" s="28"/>
      <c r="CC2" s="28"/>
      <c r="CD2" s="28"/>
      <c r="CE2" s="29" t="s">
        <v>70</v>
      </c>
      <c r="CF2" s="28"/>
      <c r="CG2" s="28"/>
      <c r="CH2" s="28"/>
      <c r="CI2" s="28"/>
      <c r="CJ2" s="30"/>
    </row>
    <row r="3" spans="18:77" ht="21" customHeight="1" thickBot="1" thickTop="1">
      <c r="R3" s="21"/>
      <c r="S3" s="67"/>
      <c r="T3" s="360" t="s">
        <v>0</v>
      </c>
      <c r="U3" s="361"/>
      <c r="V3" s="34"/>
      <c r="W3" s="35"/>
      <c r="X3" s="36" t="s">
        <v>1</v>
      </c>
      <c r="Y3" s="37"/>
      <c r="Z3" s="330"/>
      <c r="AA3" s="40"/>
      <c r="AB3" s="362" t="s">
        <v>25</v>
      </c>
      <c r="AC3" s="36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58" t="s">
        <v>25</v>
      </c>
      <c r="BK3" s="359"/>
      <c r="BL3" s="38"/>
      <c r="BM3" s="39"/>
      <c r="BN3" s="337" t="s">
        <v>1</v>
      </c>
      <c r="BO3" s="338"/>
      <c r="BP3" s="335"/>
      <c r="BQ3" s="336"/>
      <c r="BR3" s="356" t="s">
        <v>0</v>
      </c>
      <c r="BS3" s="357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21"/>
      <c r="S4" s="67"/>
      <c r="T4" s="53"/>
      <c r="U4" s="45"/>
      <c r="V4" s="46"/>
      <c r="W4" s="47"/>
      <c r="X4" s="340" t="s">
        <v>45</v>
      </c>
      <c r="Y4" s="340"/>
      <c r="Z4" s="332"/>
      <c r="AA4" s="332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54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339" t="s">
        <v>45</v>
      </c>
      <c r="BO4" s="339"/>
      <c r="BP4" s="46"/>
      <c r="BQ4" s="47"/>
      <c r="BR4" s="53"/>
      <c r="BS4" s="50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4"/>
    </row>
    <row r="5" spans="2:88" ht="21" customHeight="1">
      <c r="B5" s="55"/>
      <c r="C5" s="56" t="s">
        <v>26</v>
      </c>
      <c r="D5" s="1"/>
      <c r="E5" s="57"/>
      <c r="F5" s="57"/>
      <c r="G5" s="57"/>
      <c r="H5" s="57"/>
      <c r="I5" s="57"/>
      <c r="J5" s="3"/>
      <c r="L5" s="58"/>
      <c r="R5" s="21"/>
      <c r="S5" s="67"/>
      <c r="T5" s="60"/>
      <c r="U5" s="59"/>
      <c r="V5" s="60"/>
      <c r="W5" s="61"/>
      <c r="X5" s="23"/>
      <c r="Y5" s="331"/>
      <c r="Z5" s="62"/>
      <c r="AA5" s="61"/>
      <c r="AB5" s="63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4"/>
      <c r="BK5" s="65"/>
      <c r="BL5" s="60"/>
      <c r="BM5" s="59"/>
      <c r="BN5" s="60"/>
      <c r="BO5" s="61"/>
      <c r="BP5" s="60"/>
      <c r="BQ5" s="61"/>
      <c r="BR5" s="62"/>
      <c r="BS5" s="66"/>
      <c r="BY5" s="14"/>
      <c r="BZ5" s="55"/>
      <c r="CA5" s="56" t="s">
        <v>26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27</v>
      </c>
      <c r="D6" s="1"/>
      <c r="E6" s="57"/>
      <c r="F6" s="57"/>
      <c r="G6" s="2" t="s">
        <v>64</v>
      </c>
      <c r="H6" s="57"/>
      <c r="I6" s="57"/>
      <c r="J6" s="3"/>
      <c r="K6" s="9" t="s">
        <v>57</v>
      </c>
      <c r="L6" s="58"/>
      <c r="Q6" s="21"/>
      <c r="R6" s="21"/>
      <c r="S6" s="67"/>
      <c r="T6" s="68" t="s">
        <v>2</v>
      </c>
      <c r="U6" s="7">
        <v>19.095</v>
      </c>
      <c r="V6" s="60"/>
      <c r="W6" s="61"/>
      <c r="X6" s="326" t="s">
        <v>71</v>
      </c>
      <c r="Y6" s="323"/>
      <c r="Z6" s="257"/>
      <c r="AA6" s="7"/>
      <c r="AB6" s="326" t="s">
        <v>71</v>
      </c>
      <c r="AC6" s="32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22</v>
      </c>
      <c r="AS6" s="71" t="s">
        <v>21</v>
      </c>
      <c r="AT6" s="72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22" t="s">
        <v>71</v>
      </c>
      <c r="BK6" s="323"/>
      <c r="BL6" s="74"/>
      <c r="BM6" s="61"/>
      <c r="BN6" s="326" t="s">
        <v>71</v>
      </c>
      <c r="BO6" s="323"/>
      <c r="BP6" s="75"/>
      <c r="BQ6" s="76"/>
      <c r="BR6" s="6" t="s">
        <v>4</v>
      </c>
      <c r="BS6" s="77">
        <v>21.086</v>
      </c>
      <c r="BY6" s="14"/>
      <c r="BZ6" s="55"/>
      <c r="CA6" s="56" t="s">
        <v>27</v>
      </c>
      <c r="CB6" s="1"/>
      <c r="CC6" s="57"/>
      <c r="CD6" s="57"/>
      <c r="CE6" s="2" t="s">
        <v>64</v>
      </c>
      <c r="CF6" s="57"/>
      <c r="CG6" s="57"/>
      <c r="CH6" s="3"/>
      <c r="CI6" s="9" t="s">
        <v>57</v>
      </c>
      <c r="CJ6" s="58"/>
    </row>
    <row r="7" spans="2:88" ht="21" customHeight="1">
      <c r="B7" s="55"/>
      <c r="C7" s="56" t="s">
        <v>28</v>
      </c>
      <c r="D7" s="1"/>
      <c r="E7" s="57"/>
      <c r="F7" s="57"/>
      <c r="G7" s="78" t="s">
        <v>65</v>
      </c>
      <c r="H7" s="57"/>
      <c r="I7" s="57"/>
      <c r="J7" s="1"/>
      <c r="K7" s="1"/>
      <c r="L7" s="79"/>
      <c r="Q7" s="21"/>
      <c r="R7" s="21"/>
      <c r="S7" s="67"/>
      <c r="T7" s="6"/>
      <c r="U7" s="73"/>
      <c r="V7" s="60"/>
      <c r="W7" s="61"/>
      <c r="X7" s="328" t="s">
        <v>74</v>
      </c>
      <c r="Y7" s="325"/>
      <c r="Z7" s="257"/>
      <c r="AA7" s="7"/>
      <c r="AB7" s="328" t="s">
        <v>72</v>
      </c>
      <c r="AC7" s="32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24" t="s">
        <v>72</v>
      </c>
      <c r="BK7" s="325"/>
      <c r="BL7" s="74"/>
      <c r="BM7" s="61"/>
      <c r="BN7" s="328" t="s">
        <v>74</v>
      </c>
      <c r="BO7" s="325"/>
      <c r="BP7" s="4"/>
      <c r="BQ7" s="76"/>
      <c r="BR7" s="262"/>
      <c r="BS7" s="69"/>
      <c r="BY7" s="14"/>
      <c r="BZ7" s="55"/>
      <c r="CA7" s="56" t="s">
        <v>28</v>
      </c>
      <c r="CB7" s="1"/>
      <c r="CC7" s="57"/>
      <c r="CD7" s="57"/>
      <c r="CE7" s="78" t="s">
        <v>65</v>
      </c>
      <c r="CF7" s="57"/>
      <c r="CG7" s="57"/>
      <c r="CH7" s="1"/>
      <c r="CI7" s="1"/>
      <c r="CJ7" s="79"/>
    </row>
    <row r="8" spans="2:88" ht="21" customHeight="1">
      <c r="B8" s="81"/>
      <c r="C8" s="8"/>
      <c r="D8" s="8"/>
      <c r="E8" s="8"/>
      <c r="F8" s="8"/>
      <c r="G8" s="8"/>
      <c r="H8" s="8"/>
      <c r="I8" s="8"/>
      <c r="J8" s="8"/>
      <c r="K8" s="8"/>
      <c r="L8" s="82"/>
      <c r="Q8" s="21"/>
      <c r="R8" s="21"/>
      <c r="S8" s="67"/>
      <c r="T8" s="83" t="s">
        <v>6</v>
      </c>
      <c r="U8" s="84">
        <v>19.7</v>
      </c>
      <c r="V8" s="60"/>
      <c r="W8" s="61"/>
      <c r="X8" s="326" t="s">
        <v>73</v>
      </c>
      <c r="Y8" s="323"/>
      <c r="Z8" s="257"/>
      <c r="AA8" s="7"/>
      <c r="AB8" s="326" t="s">
        <v>73</v>
      </c>
      <c r="AC8" s="32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5" t="s">
        <v>68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22" t="s">
        <v>73</v>
      </c>
      <c r="BK8" s="323"/>
      <c r="BL8" s="74"/>
      <c r="BM8" s="61"/>
      <c r="BN8" s="326" t="s">
        <v>73</v>
      </c>
      <c r="BO8" s="323"/>
      <c r="BP8" s="75"/>
      <c r="BQ8" s="76"/>
      <c r="BR8" s="83" t="s">
        <v>7</v>
      </c>
      <c r="BS8" s="86">
        <v>20.497</v>
      </c>
      <c r="BY8" s="14"/>
      <c r="BZ8" s="81"/>
      <c r="CA8" s="8"/>
      <c r="CB8" s="8"/>
      <c r="CC8" s="8"/>
      <c r="CD8" s="8"/>
      <c r="CE8" s="8"/>
      <c r="CF8" s="8"/>
      <c r="CG8" s="8"/>
      <c r="CH8" s="8"/>
      <c r="CI8" s="8"/>
      <c r="CJ8" s="82"/>
    </row>
    <row r="9" spans="2:88" ht="21" customHeight="1" thickBot="1">
      <c r="B9" s="87"/>
      <c r="C9" s="1"/>
      <c r="D9" s="1"/>
      <c r="E9" s="1"/>
      <c r="F9" s="1"/>
      <c r="G9" s="1"/>
      <c r="H9" s="1"/>
      <c r="I9" s="1"/>
      <c r="J9" s="1"/>
      <c r="K9" s="1"/>
      <c r="L9" s="79"/>
      <c r="R9" s="21"/>
      <c r="S9" s="67"/>
      <c r="T9" s="12"/>
      <c r="U9" s="88"/>
      <c r="V9" s="12"/>
      <c r="W9" s="88"/>
      <c r="X9" s="12"/>
      <c r="Y9" s="88"/>
      <c r="Z9" s="12"/>
      <c r="AA9" s="88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0"/>
      <c r="BM9" s="90"/>
      <c r="BN9" s="12"/>
      <c r="BO9" s="88"/>
      <c r="BP9" s="12"/>
      <c r="BQ9" s="88"/>
      <c r="BR9" s="91"/>
      <c r="BS9" s="92"/>
      <c r="BY9" s="14"/>
      <c r="BZ9" s="87"/>
      <c r="CA9" s="1"/>
      <c r="CB9" s="1"/>
      <c r="CC9" s="1"/>
      <c r="CD9" s="1"/>
      <c r="CE9" s="1"/>
      <c r="CF9" s="1"/>
      <c r="CG9" s="1"/>
      <c r="CH9" s="1"/>
      <c r="CI9" s="1"/>
      <c r="CJ9" s="79"/>
    </row>
    <row r="10" spans="2:88" ht="21" customHeight="1">
      <c r="B10" s="55"/>
      <c r="C10" s="321" t="s">
        <v>29</v>
      </c>
      <c r="D10" s="1"/>
      <c r="E10" s="1"/>
      <c r="F10" s="3"/>
      <c r="G10" s="93" t="s">
        <v>66</v>
      </c>
      <c r="H10" s="1"/>
      <c r="I10" s="1"/>
      <c r="J10" s="94" t="s">
        <v>3</v>
      </c>
      <c r="K10" s="249" t="s">
        <v>67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2"/>
      <c r="AQ10" s="17"/>
      <c r="AR10" s="112"/>
      <c r="AS10" s="248"/>
      <c r="AT10" s="112"/>
      <c r="AU10" s="112"/>
      <c r="AV10" s="112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321" t="s">
        <v>29</v>
      </c>
      <c r="CB10" s="1"/>
      <c r="CC10" s="1"/>
      <c r="CD10" s="3"/>
      <c r="CE10" s="93" t="s">
        <v>66</v>
      </c>
      <c r="CF10" s="1"/>
      <c r="CG10" s="1"/>
      <c r="CH10" s="94" t="s">
        <v>3</v>
      </c>
      <c r="CI10" s="249" t="s">
        <v>69</v>
      </c>
      <c r="CJ10" s="58"/>
    </row>
    <row r="11" spans="2:88" ht="21" customHeight="1">
      <c r="B11" s="55"/>
      <c r="C11" s="321" t="s">
        <v>30</v>
      </c>
      <c r="D11" s="1"/>
      <c r="E11" s="1"/>
      <c r="F11" s="3"/>
      <c r="G11" s="93"/>
      <c r="H11" s="1"/>
      <c r="I11" s="4"/>
      <c r="J11" s="94" t="s">
        <v>5</v>
      </c>
      <c r="K11" s="249" t="s">
        <v>76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2"/>
      <c r="AQ11" s="112"/>
      <c r="AR11" s="112"/>
      <c r="AS11" s="247"/>
      <c r="AT11" s="112"/>
      <c r="AU11" s="112"/>
      <c r="AV11" s="112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321" t="s">
        <v>30</v>
      </c>
      <c r="CB11" s="1"/>
      <c r="CC11" s="1"/>
      <c r="CD11" s="3"/>
      <c r="CE11" s="93"/>
      <c r="CF11" s="1"/>
      <c r="CG11" s="4"/>
      <c r="CH11" s="94" t="s">
        <v>5</v>
      </c>
      <c r="CI11" s="249" t="s">
        <v>76</v>
      </c>
      <c r="CJ11" s="58"/>
    </row>
    <row r="12" spans="2:88" ht="21" customHeight="1" thickBot="1">
      <c r="B12" s="95"/>
      <c r="C12" s="96"/>
      <c r="D12" s="96"/>
      <c r="E12" s="96"/>
      <c r="F12" s="96"/>
      <c r="G12" s="250" t="s">
        <v>46</v>
      </c>
      <c r="H12" s="96"/>
      <c r="I12" s="96"/>
      <c r="J12" s="96"/>
      <c r="K12" s="96"/>
      <c r="L12" s="97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2"/>
      <c r="AQ12" s="112"/>
      <c r="AR12" s="112"/>
      <c r="AS12" s="247"/>
      <c r="AT12" s="112"/>
      <c r="AU12" s="112"/>
      <c r="AV12" s="112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5"/>
      <c r="CA12" s="96"/>
      <c r="CB12" s="96"/>
      <c r="CC12" s="96"/>
      <c r="CD12" s="96"/>
      <c r="CE12" s="250" t="s">
        <v>46</v>
      </c>
      <c r="CF12" s="96"/>
      <c r="CG12" s="96"/>
      <c r="CH12" s="96"/>
      <c r="CI12" s="96"/>
      <c r="CJ12" s="97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8"/>
      <c r="AS13" s="14"/>
      <c r="AT13" s="98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</row>
    <row r="16" spans="45:88" ht="18" customHeight="1">
      <c r="AS16" s="14"/>
      <c r="CA16" s="98"/>
      <c r="CB16" s="98"/>
      <c r="CC16" s="98"/>
      <c r="CD16" s="98"/>
      <c r="CE16" s="98"/>
      <c r="CF16" s="98"/>
      <c r="CG16" s="98"/>
      <c r="CH16" s="98"/>
      <c r="CI16" s="98"/>
      <c r="CJ16" s="98"/>
    </row>
    <row r="17" ht="18" customHeight="1"/>
    <row r="18" spans="65:76" ht="18" customHeight="1">
      <c r="BM18" s="14"/>
      <c r="BN18" s="14"/>
      <c r="BO18" s="14"/>
      <c r="BP18" s="14"/>
      <c r="BR18" s="106"/>
      <c r="BS18" s="14"/>
      <c r="BW18" s="14"/>
      <c r="BX18" s="14"/>
    </row>
    <row r="19" ht="18" customHeight="1">
      <c r="AS19" s="14"/>
    </row>
    <row r="20" spans="58:59" ht="18" customHeight="1">
      <c r="BF20" s="14"/>
      <c r="BG20" s="14"/>
    </row>
    <row r="21" spans="5:69" ht="18" customHeight="1">
      <c r="E21">
        <v>0</v>
      </c>
      <c r="G21" s="111"/>
      <c r="T21" s="110"/>
      <c r="BE21" s="311" t="s">
        <v>82</v>
      </c>
      <c r="BO21" s="111"/>
      <c r="BQ21" s="111"/>
    </row>
    <row r="22" spans="7:69" ht="18" customHeight="1">
      <c r="G22" s="114"/>
      <c r="H22" s="100"/>
      <c r="AK22" s="342">
        <v>20.155</v>
      </c>
      <c r="BE22" s="343"/>
      <c r="BM22" s="16"/>
      <c r="BO22" s="114"/>
      <c r="BQ22" s="114"/>
    </row>
    <row r="23" spans="7:88" ht="18" customHeight="1">
      <c r="G23" s="14"/>
      <c r="V23" s="14"/>
      <c r="AC23" s="255"/>
      <c r="AE23" s="99"/>
      <c r="AF23" s="101"/>
      <c r="AO23" s="99"/>
      <c r="AS23" s="14"/>
      <c r="BE23" s="343"/>
      <c r="BF23" s="99"/>
      <c r="BG23" s="99"/>
      <c r="BM23" s="14"/>
      <c r="BO23" s="14"/>
      <c r="BP23" s="14"/>
      <c r="BQ23" s="14"/>
      <c r="BX23" s="99"/>
      <c r="CB23" s="98"/>
      <c r="CC23" s="98"/>
      <c r="CF23" s="98"/>
      <c r="CG23" s="98"/>
      <c r="CH23" s="98"/>
      <c r="CI23" s="98"/>
      <c r="CJ23" s="98"/>
    </row>
    <row r="24" spans="7:84" ht="18" customHeight="1">
      <c r="G24" s="108"/>
      <c r="Q24" s="103"/>
      <c r="S24" s="110"/>
      <c r="U24" s="309"/>
      <c r="W24" s="341" t="s">
        <v>51</v>
      </c>
      <c r="X24" s="104"/>
      <c r="AG24" s="103"/>
      <c r="AO24" s="101"/>
      <c r="AV24" s="14"/>
      <c r="AY24" s="114"/>
      <c r="AZ24" s="14"/>
      <c r="BA24" s="100"/>
      <c r="BD24" s="14"/>
      <c r="BE24" s="311" t="s">
        <v>81</v>
      </c>
      <c r="BM24" s="14"/>
      <c r="BO24" s="108"/>
      <c r="BP24" s="14"/>
      <c r="BQ24" s="108"/>
      <c r="BR24" s="14"/>
      <c r="BX24" s="106"/>
      <c r="CB24" s="260"/>
      <c r="CF24" s="98"/>
    </row>
    <row r="25" spans="9:85" ht="18" customHeight="1">
      <c r="I25" s="108"/>
      <c r="T25" s="107"/>
      <c r="V25" s="108"/>
      <c r="W25" s="14"/>
      <c r="Z25" s="24"/>
      <c r="AA25" s="105"/>
      <c r="AB25" s="107"/>
      <c r="AC25" s="14"/>
      <c r="AD25" s="102"/>
      <c r="AE25" s="101"/>
      <c r="AV25" s="102"/>
      <c r="AW25" s="108"/>
      <c r="AY25" s="14"/>
      <c r="AZ25" s="14"/>
      <c r="BB25" s="14"/>
      <c r="BC25" s="100"/>
      <c r="BF25" s="101"/>
      <c r="BG25" s="14"/>
      <c r="BJ25" s="251"/>
      <c r="BL25" s="107">
        <v>4</v>
      </c>
      <c r="BM25" s="14"/>
      <c r="BR25" s="121"/>
      <c r="BW25" s="108"/>
      <c r="BX25" s="14"/>
      <c r="CD25" s="98"/>
      <c r="CE25" s="108"/>
      <c r="CF25" s="98"/>
      <c r="CG25" s="14"/>
    </row>
    <row r="26" spans="7:84" ht="18" customHeight="1">
      <c r="G26" s="14"/>
      <c r="I26" s="14"/>
      <c r="Q26" s="14"/>
      <c r="S26" s="14"/>
      <c r="T26" s="14"/>
      <c r="V26" s="14"/>
      <c r="AB26" s="14"/>
      <c r="AI26" s="14"/>
      <c r="AJ26" s="14"/>
      <c r="AK26" s="14"/>
      <c r="AL26" s="14"/>
      <c r="AO26" s="14"/>
      <c r="AQ26" s="14"/>
      <c r="AS26" s="14"/>
      <c r="AU26" s="14"/>
      <c r="AV26" s="14"/>
      <c r="AW26" s="14"/>
      <c r="AY26" s="14"/>
      <c r="BB26" s="14"/>
      <c r="BE26" s="14"/>
      <c r="BH26" s="109"/>
      <c r="BJ26" s="14"/>
      <c r="BL26" s="14"/>
      <c r="BM26" s="14"/>
      <c r="BO26" s="14"/>
      <c r="BQ26" s="14"/>
      <c r="BR26" s="14"/>
      <c r="BW26" s="14"/>
      <c r="BX26" s="14"/>
      <c r="BZ26" s="14"/>
      <c r="CB26" s="98"/>
      <c r="CC26" s="120"/>
      <c r="CD26" s="98"/>
      <c r="CE26" s="14"/>
      <c r="CF26" s="98"/>
    </row>
    <row r="27" spans="1:89" ht="18" customHeight="1">
      <c r="A27" s="15"/>
      <c r="G27" s="14"/>
      <c r="H27" s="14"/>
      <c r="K27" s="14"/>
      <c r="N27" s="14"/>
      <c r="O27" s="14"/>
      <c r="R27" s="310"/>
      <c r="S27" s="14"/>
      <c r="V27" s="14"/>
      <c r="AB27" s="110"/>
      <c r="AJ27" s="14"/>
      <c r="AK27" s="14"/>
      <c r="AL27" s="14"/>
      <c r="AM27" s="107"/>
      <c r="AO27" s="108"/>
      <c r="AQ27" s="14"/>
      <c r="AV27" s="108"/>
      <c r="AY27" s="14"/>
      <c r="BB27" s="102"/>
      <c r="BG27" s="14"/>
      <c r="BH27" s="14"/>
      <c r="BJ27" s="14"/>
      <c r="BM27" s="14"/>
      <c r="BO27" s="14"/>
      <c r="BQ27" s="14"/>
      <c r="BZ27" s="108"/>
      <c r="CC27" s="253"/>
      <c r="CF27" s="14"/>
      <c r="CH27" s="113" t="s">
        <v>7</v>
      </c>
      <c r="CK27" s="15"/>
    </row>
    <row r="28" spans="1:81" ht="18" customHeight="1">
      <c r="A28" s="15"/>
      <c r="K28" s="308"/>
      <c r="N28" s="108"/>
      <c r="R28" s="108">
        <v>2</v>
      </c>
      <c r="X28" s="108"/>
      <c r="Y28" s="108"/>
      <c r="AA28" s="14"/>
      <c r="AD28" s="14"/>
      <c r="AE28" s="14"/>
      <c r="AF28" s="14"/>
      <c r="AI28" s="14"/>
      <c r="AJ28" s="14"/>
      <c r="AK28" s="108"/>
      <c r="AL28" s="14"/>
      <c r="AM28" s="14"/>
      <c r="AQ28" s="14"/>
      <c r="AZ28" s="14"/>
      <c r="BA28" s="14"/>
      <c r="BB28" s="14"/>
      <c r="BG28" s="14"/>
      <c r="BH28" s="14"/>
      <c r="BJ28" s="14"/>
      <c r="BM28" s="14"/>
      <c r="BR28" s="108">
        <v>5</v>
      </c>
      <c r="BS28" s="98"/>
      <c r="BX28" s="108"/>
      <c r="BY28" s="98"/>
      <c r="CC28" s="112"/>
    </row>
    <row r="29" spans="1:89" ht="18" customHeight="1">
      <c r="A29" s="15"/>
      <c r="B29" s="15"/>
      <c r="G29" s="119"/>
      <c r="I29" s="21"/>
      <c r="L29" s="14"/>
      <c r="N29" s="14"/>
      <c r="R29" s="14"/>
      <c r="S29" s="108"/>
      <c r="V29" s="14"/>
      <c r="X29" s="14"/>
      <c r="Y29" s="14"/>
      <c r="AC29" s="14"/>
      <c r="AG29" s="14"/>
      <c r="AL29" s="14"/>
      <c r="AO29" s="14"/>
      <c r="AQ29" s="14"/>
      <c r="AR29" s="14"/>
      <c r="AS29" s="16"/>
      <c r="AT29" s="14"/>
      <c r="AY29" s="14"/>
      <c r="AZ29" s="14"/>
      <c r="BA29" s="14"/>
      <c r="BB29" s="14"/>
      <c r="BH29" s="14"/>
      <c r="BI29" s="14"/>
      <c r="BM29" s="22"/>
      <c r="BO29" s="119"/>
      <c r="BP29" s="108"/>
      <c r="BQ29" s="119"/>
      <c r="BR29" s="14"/>
      <c r="BX29" s="14"/>
      <c r="CC29" s="116"/>
      <c r="CE29" s="21"/>
      <c r="CJ29" s="15"/>
      <c r="CK29" s="15"/>
    </row>
    <row r="30" spans="10:82" ht="18" customHeight="1">
      <c r="J30" s="14"/>
      <c r="K30" s="14"/>
      <c r="L30" s="14"/>
      <c r="M30" s="14"/>
      <c r="N30" s="108">
        <v>1</v>
      </c>
      <c r="S30" s="311"/>
      <c r="V30" s="108"/>
      <c r="W30" s="14"/>
      <c r="X30" s="108"/>
      <c r="Y30" s="14"/>
      <c r="Z30" s="14"/>
      <c r="AG30" s="14"/>
      <c r="AL30" s="102"/>
      <c r="AP30" s="14"/>
      <c r="AQ30" s="14"/>
      <c r="AZ30" s="14"/>
      <c r="BA30" s="14"/>
      <c r="BB30" s="14"/>
      <c r="BI30" s="108">
        <v>3</v>
      </c>
      <c r="BN30" s="14"/>
      <c r="BP30" s="14"/>
      <c r="BQ30" s="108"/>
      <c r="BR30" s="14"/>
      <c r="BS30" s="14"/>
      <c r="BV30" s="14"/>
      <c r="BX30" s="14"/>
      <c r="BY30" s="14"/>
      <c r="BZ30" s="14"/>
      <c r="CB30" s="14"/>
      <c r="CC30" s="117"/>
      <c r="CD30" s="14"/>
    </row>
    <row r="31" spans="4:83" ht="18" customHeight="1">
      <c r="D31" s="118" t="s">
        <v>6</v>
      </c>
      <c r="L31" s="14"/>
      <c r="O31" s="119"/>
      <c r="T31" s="120"/>
      <c r="X31" s="108"/>
      <c r="AG31" s="14"/>
      <c r="AH31" s="125"/>
      <c r="AI31" s="14"/>
      <c r="AP31" s="102"/>
      <c r="AV31" s="115"/>
      <c r="AZ31" s="14"/>
      <c r="BB31" s="14"/>
      <c r="BG31" s="14"/>
      <c r="BI31" s="114"/>
      <c r="BK31" s="114"/>
      <c r="BO31" s="14"/>
      <c r="BQ31" s="121"/>
      <c r="BR31" s="108"/>
      <c r="CC31" s="122"/>
      <c r="CE31" s="123"/>
    </row>
    <row r="32" spans="11:81" ht="18" customHeight="1">
      <c r="K32" s="101"/>
      <c r="N32" s="14"/>
      <c r="O32" s="108"/>
      <c r="P32" s="14"/>
      <c r="R32" s="14"/>
      <c r="AS32" s="14"/>
      <c r="AZ32" s="14"/>
      <c r="BA32" s="14"/>
      <c r="BB32" s="14"/>
      <c r="BN32" s="14"/>
      <c r="BO32" s="14"/>
      <c r="BV32" s="14"/>
      <c r="BW32" s="108"/>
      <c r="CC32" s="124"/>
    </row>
    <row r="33" spans="15:75" ht="18" customHeight="1">
      <c r="O33" s="14"/>
      <c r="S33" s="14"/>
      <c r="U33" s="108"/>
      <c r="AG33" s="22"/>
      <c r="AS33" s="263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08"/>
      <c r="BI34" s="126"/>
      <c r="BN34" s="127"/>
      <c r="BP34" s="14"/>
      <c r="BQ34" s="14"/>
      <c r="BR34" s="14"/>
    </row>
    <row r="35" spans="23:63" ht="18" customHeight="1">
      <c r="W35" s="99"/>
      <c r="AE35" s="126"/>
      <c r="AV35" s="258"/>
      <c r="BK35" s="128"/>
    </row>
    <row r="36" spans="23:67" ht="18" customHeight="1">
      <c r="W36" s="101"/>
      <c r="BK36" s="128"/>
      <c r="BM36" s="254"/>
      <c r="BO36" s="108"/>
    </row>
    <row r="37" spans="22:49" ht="18" customHeight="1">
      <c r="V37" s="259"/>
      <c r="AW37" s="129"/>
    </row>
    <row r="38" spans="25:80" ht="18" customHeight="1">
      <c r="Y38" s="101"/>
      <c r="BT38" s="14"/>
      <c r="BX38" s="14"/>
      <c r="CB38" s="130"/>
    </row>
    <row r="39" ht="18" customHeight="1"/>
    <row r="40" ht="18" customHeight="1"/>
    <row r="41" ht="18" customHeight="1"/>
    <row r="42" ht="18" customHeight="1"/>
    <row r="43" ht="18" customHeight="1"/>
    <row r="44" spans="72:82" ht="18" customHeight="1">
      <c r="BT44" s="21"/>
      <c r="BU44" s="21"/>
      <c r="BV44" s="21"/>
      <c r="BW44" s="21"/>
      <c r="BX44" s="21"/>
      <c r="BY44" s="21"/>
      <c r="CB44" s="21"/>
      <c r="CC44" s="21"/>
      <c r="CD44" s="21"/>
    </row>
    <row r="45" ht="18" customHeight="1"/>
    <row r="46" spans="27:45" ht="18" customHeight="1" thickBot="1">
      <c r="AA46" s="21"/>
      <c r="AB46" s="21"/>
      <c r="AC46" s="21"/>
      <c r="AS46" s="131" t="s">
        <v>8</v>
      </c>
    </row>
    <row r="47" spans="2:88" ht="21" customHeight="1" thickBot="1">
      <c r="B47" s="132" t="s">
        <v>13</v>
      </c>
      <c r="C47" s="133" t="s">
        <v>14</v>
      </c>
      <c r="D47" s="133" t="s">
        <v>15</v>
      </c>
      <c r="E47" s="133" t="s">
        <v>16</v>
      </c>
      <c r="F47" s="134" t="s">
        <v>17</v>
      </c>
      <c r="G47" s="23"/>
      <c r="AS47" s="18" t="s">
        <v>9</v>
      </c>
      <c r="BT47" s="274" t="s">
        <v>13</v>
      </c>
      <c r="BU47" s="275" t="s">
        <v>14</v>
      </c>
      <c r="BV47" s="276" t="s">
        <v>15</v>
      </c>
      <c r="BW47" s="277" t="s">
        <v>16</v>
      </c>
      <c r="BX47" s="278" t="s">
        <v>17</v>
      </c>
      <c r="BY47" s="279"/>
      <c r="BZ47" s="280"/>
      <c r="CA47" s="281" t="s">
        <v>48</v>
      </c>
      <c r="CB47" s="281"/>
      <c r="CC47" s="280"/>
      <c r="CD47" s="282"/>
      <c r="CE47" s="23"/>
      <c r="CF47" s="132" t="s">
        <v>13</v>
      </c>
      <c r="CG47" s="133" t="s">
        <v>14</v>
      </c>
      <c r="CH47" s="133" t="s">
        <v>15</v>
      </c>
      <c r="CI47" s="133" t="s">
        <v>16</v>
      </c>
      <c r="CJ47" s="135" t="s">
        <v>17</v>
      </c>
    </row>
    <row r="48" spans="2:88" ht="21" customHeight="1" thickTop="1">
      <c r="B48" s="136"/>
      <c r="C48" s="49"/>
      <c r="D48" s="48" t="s">
        <v>79</v>
      </c>
      <c r="E48" s="49"/>
      <c r="F48" s="137"/>
      <c r="G48" s="3"/>
      <c r="AS48" s="18" t="s">
        <v>42</v>
      </c>
      <c r="BT48" s="283"/>
      <c r="BU48" s="46"/>
      <c r="BV48" s="46"/>
      <c r="BW48" s="46"/>
      <c r="BX48" s="46"/>
      <c r="BY48" s="284" t="s">
        <v>49</v>
      </c>
      <c r="BZ48" s="46"/>
      <c r="CA48" s="46"/>
      <c r="CB48" s="46"/>
      <c r="CC48" s="46"/>
      <c r="CD48" s="285"/>
      <c r="CE48" s="9"/>
      <c r="CF48" s="136"/>
      <c r="CG48" s="49"/>
      <c r="CH48" s="48" t="s">
        <v>79</v>
      </c>
      <c r="CI48" s="49"/>
      <c r="CJ48" s="50"/>
    </row>
    <row r="49" spans="2:88" ht="21" customHeight="1">
      <c r="B49" s="138"/>
      <c r="C49" s="139"/>
      <c r="D49" s="139"/>
      <c r="E49" s="139"/>
      <c r="F49" s="140"/>
      <c r="G49" s="23"/>
      <c r="BT49" s="141"/>
      <c r="BU49" s="80"/>
      <c r="BV49" s="286"/>
      <c r="BW49" s="287"/>
      <c r="BX49" s="288"/>
      <c r="BY49" s="289"/>
      <c r="BZ49" s="290"/>
      <c r="CB49" s="290"/>
      <c r="CD49" s="291"/>
      <c r="CE49" s="144"/>
      <c r="CF49" s="145"/>
      <c r="CG49" s="139"/>
      <c r="CH49" s="139"/>
      <c r="CI49" s="139"/>
      <c r="CJ49" s="146"/>
    </row>
    <row r="50" spans="2:88" ht="21" customHeight="1">
      <c r="B50" s="149">
        <v>1</v>
      </c>
      <c r="C50" s="147">
        <v>19.996</v>
      </c>
      <c r="D50" s="142">
        <v>37</v>
      </c>
      <c r="E50" s="143">
        <f>C50+D50*0.001</f>
        <v>20.032999999999998</v>
      </c>
      <c r="F50" s="148" t="s">
        <v>50</v>
      </c>
      <c r="G50" s="3"/>
      <c r="AS50" s="19" t="s">
        <v>10</v>
      </c>
      <c r="BT50" s="292"/>
      <c r="BU50" s="80"/>
      <c r="BV50" s="286"/>
      <c r="BW50" s="287"/>
      <c r="BX50" s="288"/>
      <c r="BY50" s="293"/>
      <c r="BZ50" s="294"/>
      <c r="CB50" s="294"/>
      <c r="CD50" s="295"/>
      <c r="CE50" s="144"/>
      <c r="CF50" s="292">
        <v>3</v>
      </c>
      <c r="CG50" s="80">
        <v>20.316</v>
      </c>
      <c r="CH50" s="142">
        <v>-65</v>
      </c>
      <c r="CI50" s="143">
        <f>CG50+CH50*0.001</f>
        <v>20.250999999999998</v>
      </c>
      <c r="CJ50" s="148" t="s">
        <v>50</v>
      </c>
    </row>
    <row r="51" spans="2:88" ht="21" customHeight="1">
      <c r="B51" s="292"/>
      <c r="C51" s="80"/>
      <c r="D51" s="142"/>
      <c r="E51" s="143"/>
      <c r="F51" s="148"/>
      <c r="G51" s="3"/>
      <c r="AS51" s="18" t="s">
        <v>77</v>
      </c>
      <c r="BT51" s="296">
        <v>4</v>
      </c>
      <c r="BU51" s="143">
        <v>20.336</v>
      </c>
      <c r="BV51" s="286">
        <v>-44</v>
      </c>
      <c r="BW51" s="287">
        <f>BU51+(BV51/1000)</f>
        <v>20.291999999999998</v>
      </c>
      <c r="BX51" s="288" t="s">
        <v>50</v>
      </c>
      <c r="BY51" s="293" t="s">
        <v>80</v>
      </c>
      <c r="BZ51" s="23"/>
      <c r="CB51" s="23"/>
      <c r="CD51" s="297"/>
      <c r="CE51" s="144"/>
      <c r="CF51" s="149"/>
      <c r="CG51" s="147"/>
      <c r="CH51" s="142"/>
      <c r="CI51" s="143"/>
      <c r="CJ51" s="148"/>
    </row>
    <row r="52" spans="2:88" ht="21" customHeight="1">
      <c r="B52" s="292">
        <v>2</v>
      </c>
      <c r="C52" s="80">
        <v>20.023</v>
      </c>
      <c r="D52" s="142">
        <v>37</v>
      </c>
      <c r="E52" s="143">
        <f>C52+D52*0.001</f>
        <v>20.06</v>
      </c>
      <c r="F52" s="148" t="s">
        <v>50</v>
      </c>
      <c r="G52" s="3"/>
      <c r="AS52" s="18" t="s">
        <v>78</v>
      </c>
      <c r="BT52" s="296"/>
      <c r="BU52" s="143"/>
      <c r="BV52" s="286"/>
      <c r="BW52" s="287"/>
      <c r="BX52" s="288"/>
      <c r="BY52" s="298"/>
      <c r="BZ52" s="23"/>
      <c r="CB52" s="23"/>
      <c r="CC52" s="299"/>
      <c r="CD52" s="297"/>
      <c r="CE52" s="144"/>
      <c r="CF52" s="149">
        <v>5</v>
      </c>
      <c r="CG52" s="147">
        <v>20.38</v>
      </c>
      <c r="CH52" s="142">
        <v>-44</v>
      </c>
      <c r="CI52" s="143">
        <f>CG52+CH52*0.001</f>
        <v>20.336</v>
      </c>
      <c r="CJ52" s="148" t="s">
        <v>50</v>
      </c>
    </row>
    <row r="53" spans="2:88" ht="21" customHeight="1" thickBot="1">
      <c r="B53" s="150"/>
      <c r="C53" s="151"/>
      <c r="D53" s="11"/>
      <c r="E53" s="11"/>
      <c r="F53" s="10"/>
      <c r="G53" s="3"/>
      <c r="AD53" s="25"/>
      <c r="AE53" s="26"/>
      <c r="BG53" s="25"/>
      <c r="BH53" s="26"/>
      <c r="BT53" s="300"/>
      <c r="BU53" s="301"/>
      <c r="BV53" s="302"/>
      <c r="BW53" s="303"/>
      <c r="BX53" s="304"/>
      <c r="BY53" s="305"/>
      <c r="BZ53" s="306"/>
      <c r="CA53" s="306"/>
      <c r="CB53" s="306"/>
      <c r="CC53" s="306"/>
      <c r="CD53" s="307"/>
      <c r="CE53" s="152"/>
      <c r="CF53" s="150"/>
      <c r="CG53" s="151"/>
      <c r="CH53" s="11"/>
      <c r="CI53" s="11"/>
      <c r="CJ53" s="153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755" sheet="1" objects="1" scenarios="1"/>
  <mergeCells count="4">
    <mergeCell ref="BR3:BS3"/>
    <mergeCell ref="BJ3:BK3"/>
    <mergeCell ref="T3:U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6003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2012-07-09T16:49:57Z</cp:lastPrinted>
  <dcterms:created xsi:type="dcterms:W3CDTF">2003-02-28T07:59:00Z</dcterms:created>
  <dcterms:modified xsi:type="dcterms:W3CDTF">2012-12-19T11:00:09Z</dcterms:modified>
  <cp:category/>
  <cp:version/>
  <cp:contentType/>
  <cp:contentStatus/>
</cp:coreProperties>
</file>