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646" activeTab="1"/>
  </bookViews>
  <sheets>
    <sheet name="titul" sheetId="1" r:id="rId1"/>
    <sheet name="Mníšek pod Brdy" sheetId="2" r:id="rId2"/>
  </sheets>
  <definedNames/>
  <calcPr fullCalcOnLoad="1"/>
</workbook>
</file>

<file path=xl/sharedStrings.xml><?xml version="1.0" encoding="utf-8"?>
<sst xmlns="http://schemas.openxmlformats.org/spreadsheetml/2006/main" count="135" uniqueCount="91">
  <si>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</si>
  <si>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</si>
  <si>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</si>
  <si>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</si>
  <si>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</si>
  <si>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</si>
  <si>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</si>
  <si>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</si>
  <si>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</si>
  <si>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</si>
  <si>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</si>
  <si>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</si>
  <si>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</si>
  <si>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</si>
  <si>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</si>
  <si>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</si>
  <si>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</si>
  <si>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</si>
  <si>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</si>
  <si>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</si>
  <si>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</si>
  <si>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</si>
  <si>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</si>
  <si>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</si>
  <si>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</si>
  <si>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</si>
  <si>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</si>
  <si>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</si>
  <si>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</si>
  <si>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</si>
  <si>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</si>
  <si>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</si>
  <si>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</si>
  <si>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</si>
  <si>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</si>
  <si>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</si>
  <si>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</si>
  <si>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</si>
  <si>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</si>
  <si>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</si>
  <si>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</si>
  <si>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</si>
  <si>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</si>
  <si>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při jízdě do odbočky - rychlost 40 km/h</t>
  </si>
  <si>
    <t>č. II,  úrovňové, jednostranné vnitřní</t>
  </si>
  <si>
    <t>Výpravčí  -  1</t>
  </si>
  <si>
    <t>Obvod  výpravčího</t>
  </si>
  <si>
    <t>* ) = obsazení v době stanovené rozvrhem služby. V době nepřítomnosti přebírá jeho povinnosti výpravčí.</t>
  </si>
  <si>
    <t>konstrukce sypané</t>
  </si>
  <si>
    <t>poznámka</t>
  </si>
  <si>
    <t>ručně</t>
  </si>
  <si>
    <t>Vk 1</t>
  </si>
  <si>
    <t>L 1-3</t>
  </si>
  <si>
    <t>523 B</t>
  </si>
  <si>
    <t>Km  14,816</t>
  </si>
  <si>
    <t>Návěstidla nezávislá na výměnách</t>
  </si>
  <si>
    <t>Kód : 1</t>
  </si>
  <si>
    <t>1. kategorie</t>
  </si>
  <si>
    <t>ústřední stavědlo, mechanická návěstidla</t>
  </si>
  <si>
    <t>Staniční dozorce  -  1 *)</t>
  </si>
  <si>
    <t>staniční dozorce *) / výpravčí</t>
  </si>
  <si>
    <t>zast. - 40 / 00</t>
  </si>
  <si>
    <t>směr Malá Hraštice a Čisovice</t>
  </si>
  <si>
    <t>Směr  :  Malá Hraštice</t>
  </si>
  <si>
    <t>Telefonické  dorozumívání</t>
  </si>
  <si>
    <t>provoz podle D - 2</t>
  </si>
  <si>
    <t>staniční dozorce *)  / výpravčí</t>
  </si>
  <si>
    <t>40 / 00</t>
  </si>
  <si>
    <t>nejsou</t>
  </si>
  <si>
    <t>Směr  :  Čisovice</t>
  </si>
  <si>
    <t>Odjezdová skupinová</t>
  </si>
  <si>
    <t>Stanice  bez</t>
  </si>
  <si>
    <t>seřaďovacích</t>
  </si>
  <si>
    <t>návěstidel</t>
  </si>
  <si>
    <t>odjezdových</t>
  </si>
  <si>
    <t>Zhlaví  bez</t>
  </si>
  <si>
    <t>Obvod  dozorce výhybek *)</t>
  </si>
  <si>
    <t>Zabezpečovací zařízení neumožňuje současné vlakové cesty</t>
  </si>
  <si>
    <t>vyjma současných odjezdů</t>
  </si>
  <si>
    <t xml:space="preserve">  kontrolní VZ, klíč 3/4 je v úschově u výpravčího v DK</t>
  </si>
  <si>
    <t>č. I,  úrovňové, jednostranné vnitřní</t>
  </si>
  <si>
    <t xml:space="preserve">      L 1- 3</t>
  </si>
  <si>
    <t>Obvod  dozorce výhybek *) / posunu</t>
  </si>
  <si>
    <t>samočinně činností</t>
  </si>
  <si>
    <t>zabezpečovacího zařízení</t>
  </si>
  <si>
    <t>Reléový  poloautoblok</t>
  </si>
  <si>
    <t>Kód : 6</t>
  </si>
  <si>
    <t>s kontrolou volnosti tratě - počítače náprav</t>
  </si>
  <si>
    <t>proj. - 00</t>
  </si>
  <si>
    <t xml:space="preserve"> výpravčí</t>
  </si>
  <si>
    <t>III.  /  2013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</si>
</sst>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44" fontId="26" fillId="5" borderId="17" xfId="18" applyFont="1" applyFill="1" applyBorder="1" applyAlignment="1">
      <alignment horizontal="centerContinuous" vertical="center"/>
    </xf>
    <xf numFmtId="44" fontId="26" fillId="5" borderId="18" xfId="18" applyFont="1" applyFill="1" applyBorder="1" applyAlignment="1">
      <alignment horizontal="centerContinuous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44" fontId="7" fillId="5" borderId="17" xfId="18" applyFont="1" applyFill="1" applyBorder="1" applyAlignment="1">
      <alignment vertical="center"/>
    </xf>
    <xf numFmtId="44" fontId="26" fillId="5" borderId="18" xfId="18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27" fillId="0" borderId="0" xfId="22" applyFont="1" applyAlignment="1">
      <alignment/>
      <protection/>
    </xf>
    <xf numFmtId="0" fontId="27" fillId="0" borderId="0" xfId="22" applyFont="1" applyBorder="1" applyAlignment="1">
      <alignment/>
      <protection/>
    </xf>
    <xf numFmtId="0" fontId="27" fillId="0" borderId="0" xfId="22" applyFont="1" applyBorder="1">
      <alignment/>
      <protection/>
    </xf>
    <xf numFmtId="0" fontId="2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7" fillId="0" borderId="0" xfId="22" applyFont="1" applyAlignment="1">
      <alignment vertical="center"/>
      <protection/>
    </xf>
    <xf numFmtId="0" fontId="27" fillId="0" borderId="0" xfId="22" applyFont="1" applyAlignment="1" quotePrefix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3" borderId="48" xfId="22" applyFont="1" applyFill="1" applyBorder="1" applyAlignment="1">
      <alignment vertical="center"/>
      <protection/>
    </xf>
    <xf numFmtId="0" fontId="0" fillId="3" borderId="48" xfId="22" applyFont="1" applyFill="1" applyBorder="1" applyAlignment="1" quotePrefix="1">
      <alignment vertical="center"/>
      <protection/>
    </xf>
    <xf numFmtId="164" fontId="0" fillId="3" borderId="48" xfId="22" applyNumberFormat="1" applyFont="1" applyFill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0" fillId="0" borderId="50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8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1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1" fillId="0" borderId="0" xfId="22" applyFont="1" applyBorder="1" applyAlignment="1">
      <alignment horizontal="center"/>
      <protection/>
    </xf>
    <xf numFmtId="164" fontId="43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4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5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7" xfId="22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7" fillId="6" borderId="59" xfId="22" applyFont="1" applyFill="1" applyBorder="1" applyAlignment="1">
      <alignment horizontal="center" vertical="center"/>
      <protection/>
    </xf>
    <xf numFmtId="0" fontId="7" fillId="6" borderId="60" xfId="22" applyFont="1" applyFill="1" applyBorder="1" applyAlignment="1">
      <alignment horizontal="center" vertical="center"/>
      <protection/>
    </xf>
    <xf numFmtId="0" fontId="7" fillId="6" borderId="1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61" xfId="22" applyNumberFormat="1" applyFont="1" applyBorder="1" applyAlignment="1">
      <alignment horizontal="center" vertical="center"/>
      <protection/>
    </xf>
    <xf numFmtId="164" fontId="45" fillId="0" borderId="31" xfId="22" applyNumberFormat="1" applyFont="1" applyFill="1" applyBorder="1" applyAlignment="1">
      <alignment horizontal="center" vertical="center"/>
      <protection/>
    </xf>
    <xf numFmtId="164" fontId="45" fillId="0" borderId="31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" fontId="0" fillId="0" borderId="55" xfId="22" applyNumberFormat="1" applyFont="1" applyBorder="1" applyAlignment="1">
      <alignment vertical="center"/>
      <protection/>
    </xf>
    <xf numFmtId="1" fontId="0" fillId="0" borderId="54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5" xfId="22" applyFont="1" applyBorder="1" applyAlignment="1">
      <alignment vertical="center"/>
      <protection/>
    </xf>
    <xf numFmtId="0" fontId="0" fillId="3" borderId="34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7" fillId="0" borderId="36" xfId="22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164" fontId="42" fillId="0" borderId="0" xfId="22" applyNumberFormat="1" applyFont="1" applyBorder="1" applyAlignment="1">
      <alignment horizontal="center" vertical="center"/>
      <protection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0" fillId="0" borderId="52" xfId="22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6" fillId="5" borderId="64" xfId="0" applyFont="1" applyFill="1" applyBorder="1" applyAlignment="1">
      <alignment horizontal="centerContinuous" vertical="center"/>
    </xf>
    <xf numFmtId="0" fontId="26" fillId="5" borderId="65" xfId="0" applyFont="1" applyFill="1" applyBorder="1" applyAlignment="1">
      <alignment horizontal="centerContinuous" vertical="center"/>
    </xf>
    <xf numFmtId="164" fontId="28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2" fillId="0" borderId="0" xfId="22" applyNumberFormat="1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/>
    </xf>
    <xf numFmtId="0" fontId="11" fillId="0" borderId="8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7" fillId="2" borderId="6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Continuous" vertical="center"/>
    </xf>
    <xf numFmtId="0" fontId="7" fillId="2" borderId="6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25" fillId="0" borderId="69" xfId="0" applyFont="1" applyBorder="1" applyAlignment="1">
      <alignment horizontal="center" vertical="center"/>
    </xf>
    <xf numFmtId="164" fontId="9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3" fillId="0" borderId="4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0" borderId="4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23" fillId="0" borderId="4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164" fontId="9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164" fontId="43" fillId="0" borderId="0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44" fillId="0" borderId="62" xfId="22" applyNumberFormat="1" applyFont="1" applyBorder="1" applyAlignment="1">
      <alignment horizontal="center" vertical="center"/>
      <protection/>
    </xf>
    <xf numFmtId="164" fontId="45" fillId="0" borderId="63" xfId="22" applyNumberFormat="1" applyFont="1" applyBorder="1" applyAlignment="1">
      <alignment horizontal="center" vertical="center"/>
      <protection/>
    </xf>
    <xf numFmtId="1" fontId="45" fillId="0" borderId="55" xfId="22" applyNumberFormat="1" applyFont="1" applyBorder="1" applyAlignment="1">
      <alignment horizontal="center" vertical="center"/>
      <protection/>
    </xf>
    <xf numFmtId="0" fontId="7" fillId="0" borderId="54" xfId="22" applyFont="1" applyBorder="1" applyAlignment="1">
      <alignment horizontal="centerContinuous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7" fillId="0" borderId="55" xfId="22" applyFont="1" applyBorder="1" applyAlignment="1">
      <alignment horizontal="centerContinuous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Continuous" vertical="center"/>
    </xf>
    <xf numFmtId="164" fontId="22" fillId="0" borderId="1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2" fillId="0" borderId="27" xfId="0" applyNumberFormat="1" applyFont="1" applyBorder="1" applyAlignment="1">
      <alignment horizontal="centerContinuous" vertical="center"/>
    </xf>
    <xf numFmtId="164" fontId="22" fillId="0" borderId="2" xfId="0" applyNumberFormat="1" applyFont="1" applyBorder="1" applyAlignment="1">
      <alignment horizontal="centerContinuous" vertical="center"/>
    </xf>
    <xf numFmtId="164" fontId="7" fillId="0" borderId="27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Continuous" vertical="center"/>
    </xf>
    <xf numFmtId="0" fontId="0" fillId="4" borderId="13" xfId="0" applyFill="1" applyBorder="1" applyAlignment="1">
      <alignment horizontal="centerContinuous"/>
    </xf>
    <xf numFmtId="44" fontId="26" fillId="5" borderId="73" xfId="18" applyFont="1" applyFill="1" applyBorder="1" applyAlignment="1">
      <alignment vertical="center"/>
    </xf>
    <xf numFmtId="0" fontId="7" fillId="0" borderId="23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5" xfId="22" applyFont="1" applyFill="1" applyBorder="1" applyAlignment="1">
      <alignment horizontal="center" vertical="center"/>
      <protection/>
    </xf>
    <xf numFmtId="0" fontId="7" fillId="6" borderId="76" xfId="22" applyFont="1" applyFill="1" applyBorder="1" applyAlignment="1">
      <alignment horizontal="center" vertical="center"/>
      <protection/>
    </xf>
    <xf numFmtId="0" fontId="7" fillId="6" borderId="77" xfId="22" applyFont="1" applyFill="1" applyBorder="1" applyAlignment="1">
      <alignment horizontal="center" vertical="center"/>
      <protection/>
    </xf>
    <xf numFmtId="0" fontId="24" fillId="6" borderId="57" xfId="22" applyFont="1" applyFill="1" applyBorder="1" applyAlignment="1">
      <alignment horizontal="center" vertical="center"/>
      <protection/>
    </xf>
    <xf numFmtId="0" fontId="24" fillId="6" borderId="57" xfId="22" applyFont="1" applyFill="1" applyBorder="1" applyAlignment="1" quotePrefix="1">
      <alignment horizontal="center" vertical="center"/>
      <protection/>
    </xf>
    <xf numFmtId="0" fontId="29" fillId="4" borderId="1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26" fillId="5" borderId="78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center" vertical="center"/>
    </xf>
    <xf numFmtId="0" fontId="14" fillId="5" borderId="7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Mníšek pod Brdy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24</xdr:row>
      <xdr:rowOff>76200</xdr:rowOff>
    </xdr:from>
    <xdr:to>
      <xdr:col>43</xdr:col>
      <xdr:colOff>323850</xdr:colOff>
      <xdr:row>25</xdr:row>
      <xdr:rowOff>152400</xdr:rowOff>
    </xdr:to>
    <xdr:grpSp>
      <xdr:nvGrpSpPr>
        <xdr:cNvPr id="1" name="Group 244"/>
        <xdr:cNvGrpSpPr>
          <a:grpSpLocks/>
        </xdr:cNvGrpSpPr>
      </xdr:nvGrpSpPr>
      <xdr:grpSpPr>
        <a:xfrm>
          <a:off x="18859500" y="6162675"/>
          <a:ext cx="13182600" cy="304800"/>
          <a:chOff x="89" y="287"/>
          <a:chExt cx="863" cy="32"/>
        </a:xfrm>
        <a:solidFill>
          <a:srgbClr val="FFFFFF"/>
        </a:solidFill>
      </xdr:grpSpPr>
      <xdr:sp>
        <xdr:nvSpPr>
          <xdr:cNvPr id="2" name="Rectangle 24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4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4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4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4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5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5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5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5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26</xdr:row>
      <xdr:rowOff>114300</xdr:rowOff>
    </xdr:from>
    <xdr:to>
      <xdr:col>34</xdr:col>
      <xdr:colOff>0</xdr:colOff>
      <xdr:row>26</xdr:row>
      <xdr:rowOff>114300</xdr:rowOff>
    </xdr:to>
    <xdr:sp>
      <xdr:nvSpPr>
        <xdr:cNvPr id="11" name="Line 1"/>
        <xdr:cNvSpPr>
          <a:spLocks/>
        </xdr:cNvSpPr>
      </xdr:nvSpPr>
      <xdr:spPr>
        <a:xfrm flipV="1">
          <a:off x="14154150" y="6657975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12" name="Line 2"/>
        <xdr:cNvSpPr>
          <a:spLocks/>
        </xdr:cNvSpPr>
      </xdr:nvSpPr>
      <xdr:spPr>
        <a:xfrm flipV="1">
          <a:off x="1028700" y="734377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114300</xdr:rowOff>
    </xdr:from>
    <xdr:to>
      <xdr:col>50</xdr:col>
      <xdr:colOff>495300</xdr:colOff>
      <xdr:row>26</xdr:row>
      <xdr:rowOff>114300</xdr:rowOff>
    </xdr:to>
    <xdr:sp>
      <xdr:nvSpPr>
        <xdr:cNvPr id="13" name="Line 3"/>
        <xdr:cNvSpPr>
          <a:spLocks/>
        </xdr:cNvSpPr>
      </xdr:nvSpPr>
      <xdr:spPr>
        <a:xfrm flipV="1">
          <a:off x="25774650" y="6657975"/>
          <a:ext cx="1171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14" name="Line 4"/>
        <xdr:cNvSpPr>
          <a:spLocks/>
        </xdr:cNvSpPr>
      </xdr:nvSpPr>
      <xdr:spPr>
        <a:xfrm flipV="1">
          <a:off x="25774650" y="7343775"/>
          <a:ext cx="38938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Mníšek pod Brdy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3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35</xdr:col>
      <xdr:colOff>0</xdr:colOff>
      <xdr:row>30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248031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34</xdr:col>
      <xdr:colOff>0</xdr:colOff>
      <xdr:row>26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24803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7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866775</xdr:colOff>
      <xdr:row>17</xdr:row>
      <xdr:rowOff>209550</xdr:rowOff>
    </xdr:from>
    <xdr:to>
      <xdr:col>28</xdr:col>
      <xdr:colOff>628650</xdr:colOff>
      <xdr:row>19</xdr:row>
      <xdr:rowOff>219075</xdr:rowOff>
    </xdr:to>
    <xdr:pic>
      <xdr:nvPicPr>
        <xdr:cNvPr id="3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46958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0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1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2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3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4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5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6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7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8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9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0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1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2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3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4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5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6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7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8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9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0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1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2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3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4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5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6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7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8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9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100" name="Group 560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27</xdr:row>
      <xdr:rowOff>9525</xdr:rowOff>
    </xdr:from>
    <xdr:to>
      <xdr:col>11</xdr:col>
      <xdr:colOff>28575</xdr:colOff>
      <xdr:row>32</xdr:row>
      <xdr:rowOff>0</xdr:rowOff>
    </xdr:to>
    <xdr:sp>
      <xdr:nvSpPr>
        <xdr:cNvPr id="103" name="Line 592"/>
        <xdr:cNvSpPr>
          <a:spLocks/>
        </xdr:cNvSpPr>
      </xdr:nvSpPr>
      <xdr:spPr>
        <a:xfrm>
          <a:off x="7962900" y="6781800"/>
          <a:ext cx="9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514350</xdr:colOff>
      <xdr:row>25</xdr:row>
      <xdr:rowOff>0</xdr:rowOff>
    </xdr:from>
    <xdr:ext cx="971550" cy="457200"/>
    <xdr:sp>
      <xdr:nvSpPr>
        <xdr:cNvPr id="104" name="text 774"/>
        <xdr:cNvSpPr txBox="1">
          <a:spLocks noChangeArrowheads="1"/>
        </xdr:cNvSpPr>
      </xdr:nvSpPr>
      <xdr:spPr>
        <a:xfrm>
          <a:off x="74866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14,711</a:t>
          </a:r>
        </a:p>
      </xdr:txBody>
    </xdr:sp>
    <xdr:clientData/>
  </xdr:oneCellAnchor>
  <xdr:oneCellAnchor>
    <xdr:from>
      <xdr:col>10</xdr:col>
      <xdr:colOff>514350</xdr:colOff>
      <xdr:row>32</xdr:row>
      <xdr:rowOff>0</xdr:rowOff>
    </xdr:from>
    <xdr:ext cx="971550" cy="228600"/>
    <xdr:sp>
      <xdr:nvSpPr>
        <xdr:cNvPr id="105" name="text 774"/>
        <xdr:cNvSpPr txBox="1">
          <a:spLocks noChangeArrowheads="1"/>
        </xdr:cNvSpPr>
      </xdr:nvSpPr>
      <xdr:spPr>
        <a:xfrm>
          <a:off x="7486650" y="7915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P5754</a:t>
          </a:r>
        </a:p>
      </xdr:txBody>
    </xdr:sp>
    <xdr:clientData/>
  </xdr:one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06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733425</xdr:colOff>
      <xdr:row>23</xdr:row>
      <xdr:rowOff>114300</xdr:rowOff>
    </xdr:from>
    <xdr:to>
      <xdr:col>52</xdr:col>
      <xdr:colOff>542925</xdr:colOff>
      <xdr:row>23</xdr:row>
      <xdr:rowOff>114300</xdr:rowOff>
    </xdr:to>
    <xdr:sp>
      <xdr:nvSpPr>
        <xdr:cNvPr id="107" name="Line 596"/>
        <xdr:cNvSpPr>
          <a:spLocks/>
        </xdr:cNvSpPr>
      </xdr:nvSpPr>
      <xdr:spPr>
        <a:xfrm>
          <a:off x="18107025" y="5972175"/>
          <a:ext cx="2091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08" name="Line 597"/>
        <xdr:cNvSpPr>
          <a:spLocks/>
        </xdr:cNvSpPr>
      </xdr:nvSpPr>
      <xdr:spPr>
        <a:xfrm flipH="1">
          <a:off x="25765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09" name="Line 598"/>
        <xdr:cNvSpPr>
          <a:spLocks/>
        </xdr:cNvSpPr>
      </xdr:nvSpPr>
      <xdr:spPr>
        <a:xfrm flipH="1">
          <a:off x="25765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10" name="Line 599"/>
        <xdr:cNvSpPr>
          <a:spLocks/>
        </xdr:cNvSpPr>
      </xdr:nvSpPr>
      <xdr:spPr>
        <a:xfrm flipH="1">
          <a:off x="25765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11" name="Line 600"/>
        <xdr:cNvSpPr>
          <a:spLocks/>
        </xdr:cNvSpPr>
      </xdr:nvSpPr>
      <xdr:spPr>
        <a:xfrm flipH="1">
          <a:off x="25765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23</xdr:row>
      <xdr:rowOff>0</xdr:rowOff>
    </xdr:from>
    <xdr:ext cx="533400" cy="228600"/>
    <xdr:sp>
      <xdr:nvSpPr>
        <xdr:cNvPr id="112" name="text 7125"/>
        <xdr:cNvSpPr txBox="1">
          <a:spLocks noChangeArrowheads="1"/>
        </xdr:cNvSpPr>
      </xdr:nvSpPr>
      <xdr:spPr>
        <a:xfrm>
          <a:off x="250317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3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4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5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6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23</xdr:row>
      <xdr:rowOff>152400</xdr:rowOff>
    </xdr:from>
    <xdr:to>
      <xdr:col>23</xdr:col>
      <xdr:colOff>504825</xdr:colOff>
      <xdr:row>24</xdr:row>
      <xdr:rowOff>0</xdr:rowOff>
    </xdr:to>
    <xdr:sp>
      <xdr:nvSpPr>
        <xdr:cNvPr id="117" name="Line 614"/>
        <xdr:cNvSpPr>
          <a:spLocks/>
        </xdr:cNvSpPr>
      </xdr:nvSpPr>
      <xdr:spPr>
        <a:xfrm flipV="1">
          <a:off x="1662112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23</xdr:row>
      <xdr:rowOff>114300</xdr:rowOff>
    </xdr:from>
    <xdr:to>
      <xdr:col>24</xdr:col>
      <xdr:colOff>695325</xdr:colOff>
      <xdr:row>23</xdr:row>
      <xdr:rowOff>152400</xdr:rowOff>
    </xdr:to>
    <xdr:sp>
      <xdr:nvSpPr>
        <xdr:cNvPr id="118" name="Line 615"/>
        <xdr:cNvSpPr>
          <a:spLocks/>
        </xdr:cNvSpPr>
      </xdr:nvSpPr>
      <xdr:spPr>
        <a:xfrm flipV="1">
          <a:off x="17354550" y="59721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438150</xdr:colOff>
      <xdr:row>24</xdr:row>
      <xdr:rowOff>0</xdr:rowOff>
    </xdr:from>
    <xdr:to>
      <xdr:col>22</xdr:col>
      <xdr:colOff>733425</xdr:colOff>
      <xdr:row>24</xdr:row>
      <xdr:rowOff>123825</xdr:rowOff>
    </xdr:to>
    <xdr:sp>
      <xdr:nvSpPr>
        <xdr:cNvPr id="119" name="Line 616"/>
        <xdr:cNvSpPr>
          <a:spLocks/>
        </xdr:cNvSpPr>
      </xdr:nvSpPr>
      <xdr:spPr>
        <a:xfrm flipH="1">
          <a:off x="15811500" y="60864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24</xdr:row>
      <xdr:rowOff>123825</xdr:rowOff>
    </xdr:from>
    <xdr:to>
      <xdr:col>21</xdr:col>
      <xdr:colOff>438150</xdr:colOff>
      <xdr:row>26</xdr:row>
      <xdr:rowOff>114300</xdr:rowOff>
    </xdr:to>
    <xdr:sp>
      <xdr:nvSpPr>
        <xdr:cNvPr id="120" name="Line 617"/>
        <xdr:cNvSpPr>
          <a:spLocks/>
        </xdr:cNvSpPr>
      </xdr:nvSpPr>
      <xdr:spPr>
        <a:xfrm flipV="1">
          <a:off x="14163675" y="6210300"/>
          <a:ext cx="16478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47625</xdr:colOff>
      <xdr:row>24</xdr:row>
      <xdr:rowOff>114300</xdr:rowOff>
    </xdr:from>
    <xdr:to>
      <xdr:col>27</xdr:col>
      <xdr:colOff>76200</xdr:colOff>
      <xdr:row>25</xdr:row>
      <xdr:rowOff>114300</xdr:rowOff>
    </xdr:to>
    <xdr:grpSp>
      <xdr:nvGrpSpPr>
        <xdr:cNvPr id="121" name="Group 634"/>
        <xdr:cNvGrpSpPr>
          <a:grpSpLocks/>
        </xdr:cNvGrpSpPr>
      </xdr:nvGrpSpPr>
      <xdr:grpSpPr>
        <a:xfrm>
          <a:off x="19878675" y="62007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22" name="Rectangle 6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24</xdr:row>
      <xdr:rowOff>114300</xdr:rowOff>
    </xdr:from>
    <xdr:to>
      <xdr:col>50</xdr:col>
      <xdr:colOff>495300</xdr:colOff>
      <xdr:row>26</xdr:row>
      <xdr:rowOff>114300</xdr:rowOff>
    </xdr:to>
    <xdr:sp>
      <xdr:nvSpPr>
        <xdr:cNvPr id="125" name="Line 644"/>
        <xdr:cNvSpPr>
          <a:spLocks/>
        </xdr:cNvSpPr>
      </xdr:nvSpPr>
      <xdr:spPr>
        <a:xfrm>
          <a:off x="33461325" y="6200775"/>
          <a:ext cx="40290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23</xdr:row>
      <xdr:rowOff>152400</xdr:rowOff>
    </xdr:from>
    <xdr:to>
      <xdr:col>44</xdr:col>
      <xdr:colOff>323850</xdr:colOff>
      <xdr:row>24</xdr:row>
      <xdr:rowOff>0</xdr:rowOff>
    </xdr:to>
    <xdr:sp>
      <xdr:nvSpPr>
        <xdr:cNvPr id="126" name="Line 645"/>
        <xdr:cNvSpPr>
          <a:spLocks/>
        </xdr:cNvSpPr>
      </xdr:nvSpPr>
      <xdr:spPr>
        <a:xfrm flipH="1" flipV="1">
          <a:off x="319659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23</xdr:row>
      <xdr:rowOff>114300</xdr:rowOff>
    </xdr:from>
    <xdr:to>
      <xdr:col>43</xdr:col>
      <xdr:colOff>247650</xdr:colOff>
      <xdr:row>23</xdr:row>
      <xdr:rowOff>152400</xdr:rowOff>
    </xdr:to>
    <xdr:sp>
      <xdr:nvSpPr>
        <xdr:cNvPr id="127" name="Line 646"/>
        <xdr:cNvSpPr>
          <a:spLocks/>
        </xdr:cNvSpPr>
      </xdr:nvSpPr>
      <xdr:spPr>
        <a:xfrm flipH="1" flipV="1">
          <a:off x="312229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24</xdr:row>
      <xdr:rowOff>0</xdr:rowOff>
    </xdr:from>
    <xdr:to>
      <xdr:col>45</xdr:col>
      <xdr:colOff>104775</xdr:colOff>
      <xdr:row>24</xdr:row>
      <xdr:rowOff>114300</xdr:rowOff>
    </xdr:to>
    <xdr:sp>
      <xdr:nvSpPr>
        <xdr:cNvPr id="128" name="Line 647"/>
        <xdr:cNvSpPr>
          <a:spLocks/>
        </xdr:cNvSpPr>
      </xdr:nvSpPr>
      <xdr:spPr>
        <a:xfrm flipH="1" flipV="1">
          <a:off x="32708850" y="6086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9" name="Line 65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30" name="Line 65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31" name="Line 65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32" name="Line 65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33" name="Line 65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34" name="Line 65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35" name="Line 65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36" name="Line 66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7" name="Line 6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8" name="Line 6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9" name="Line 6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0" name="Line 6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1" name="Line 6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2" name="Line 6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3" name="Line 6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4" name="Line 6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5" name="Line 6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6" name="Line 6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7" name="Line 6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8" name="Line 6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9" name="Line 6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0" name="Line 6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1" name="Line 6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2" name="Line 6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3" name="Line 6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4" name="Line 6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5" name="Line 6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6" name="Line 6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7" name="Line 6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8" name="Line 6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9" name="Line 6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0" name="Line 6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1" name="Line 6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2" name="Line 6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3" name="Line 6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4" name="Line 6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5" name="Line 6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6" name="Line 6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7" name="Line 6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8" name="Line 6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9" name="Line 6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0" name="Line 6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1" name="Line 6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2" name="Line 6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3" name="Line 6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4" name="Line 6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5" name="Line 6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6" name="Line 7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7" name="Line 7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8" name="Line 7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9" name="Line 7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0" name="Line 7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1" name="Line 7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2" name="Line 7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3" name="Line 7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4" name="Line 7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5" name="Line 7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6" name="Line 7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7" name="Line 7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8" name="Line 7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9" name="Line 7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90" name="Line 7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91" name="Line 7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92" name="Line 7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3" name="Line 71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4" name="Line 71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5" name="Line 71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6" name="Line 72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7" name="Line 72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8" name="Line 72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9" name="Line 72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0" name="Line 72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1" name="Line 7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2" name="Line 7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3" name="Line 7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4" name="Line 7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5" name="Line 7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6" name="Line 7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7" name="Line 7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8" name="Line 7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9" name="Line 7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0" name="Line 7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1" name="Line 7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2" name="Line 7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3" name="Line 7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4" name="Line 7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5" name="Line 7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6" name="Line 7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7" name="Line 7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8" name="Line 7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9" name="Line 7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20" name="Line 7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1" name="Line 74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2" name="Line 74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3" name="Line 74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4" name="Line 74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5" name="Line 74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6" name="Line 75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7" name="Line 75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8" name="Line 75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9" name="Line 7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0" name="Line 7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1" name="Line 7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2" name="Line 7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3" name="Line 7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4" name="Line 7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5" name="Line 7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6" name="Line 7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7" name="Line 7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8" name="Line 7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9" name="Line 7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0" name="Line 7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1" name="Line 7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2" name="Line 7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3" name="Line 7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4" name="Line 7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5" name="Line 7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6" name="Line 7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7" name="Line 7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8" name="Line 7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9" name="Line 7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0" name="Line 7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1" name="Line 7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2" name="Line 7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3" name="Line 7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4" name="Line 7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5" name="Line 7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6" name="Line 7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7" name="Line 7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8" name="Line 7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9" name="Line 7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0" name="Line 7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1" name="Line 7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2" name="Line 7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3" name="Line 7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4" name="Line 7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5" name="Line 7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6" name="Line 7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7" name="Line 7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8" name="Line 7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9" name="Line 7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0" name="Line 7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1" name="Line 7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2" name="Line 7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3" name="Line 7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4" name="Line 7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5" name="Line 7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6" name="Line 8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7" name="Line 8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8" name="Line 8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9" name="Line 8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0" name="Line 8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1" name="Line 8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2" name="Line 8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3" name="Line 8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4" name="Line 8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5" name="Line 8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6" name="Line 8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7" name="Line 8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8" name="Line 8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9" name="Line 8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0" name="Line 8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1" name="Line 8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2" name="Line 8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3" name="Line 8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4" name="Line 8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5" name="Line 8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6" name="Line 8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7" name="Line 8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8" name="Line 8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9" name="Line 8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00" name="Line 8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1" name="Line 8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2" name="Line 8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3" name="Line 8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4" name="Line 8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5" name="Line 8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6" name="Line 8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7" name="Line 8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8" name="Line 8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9" name="Line 8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0" name="Line 8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1" name="Line 8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2" name="Line 8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3" name="Line 8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4" name="Line 8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5" name="Line 8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6" name="Line 8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7" name="Line 8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8" name="Line 8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9" name="Line 8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20" name="Line 8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21" name="Line 8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22" name="Line 8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23" name="Line 8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24" name="Line 8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25" name="Line 84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26" name="Line 85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27" name="Line 85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28" name="Line 85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9" name="Line 8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0" name="Line 8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1" name="Line 8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2" name="Line 8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3" name="Line 8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4" name="Line 8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5" name="Line 8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6" name="Line 8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7" name="Line 8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8" name="Line 8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9" name="Line 8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0" name="Line 8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1" name="Line 8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2" name="Line 8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3" name="Line 8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4" name="Line 8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5" name="Line 8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6" name="Line 8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7" name="Line 8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8" name="Line 8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9" name="Line 8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50" name="Line 8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51" name="Line 8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52" name="Line 8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3" name="Line 87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4" name="Line 87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5" name="Line 87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6" name="Line 88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7" name="Line 88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8" name="Line 88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9" name="Line 88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0" name="Line 88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1" name="Line 88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2" name="Line 88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3" name="Line 88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4" name="Line 88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5" name="Line 88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6" name="Line 89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7" name="Line 89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8" name="Line 89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9" name="Line 89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0" name="Line 89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1" name="Line 89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2" name="Line 89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3" name="Line 89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4" name="Line 89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5" name="Line 89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6" name="Line 90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7" name="Line 9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8" name="Line 9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9" name="Line 9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80" name="Line 9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81" name="Line 9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82" name="Line 9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83" name="Line 9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84" name="Line 9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85" name="Line 90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86" name="Line 91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87" name="Line 91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88" name="Line 91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9" name="Line 9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0" name="Line 9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1" name="Line 9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2" name="Line 9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3" name="Line 9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4" name="Line 9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5" name="Line 9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6" name="Line 9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7" name="Line 9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8" name="Line 9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9" name="Line 9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0" name="Line 9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1" name="Line 9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2" name="Line 9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3" name="Line 9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4" name="Line 9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5" name="Line 9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6" name="Line 9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7" name="Line 9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8" name="Line 9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9" name="Line 9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10" name="Line 9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11" name="Line 9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12" name="Line 9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3" name="Line 9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4" name="Line 9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5" name="Line 9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6" name="Line 9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7" name="Line 9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8" name="Line 9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9" name="Line 9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20" name="Line 9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21" name="Line 9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22" name="Line 9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23" name="Line 9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24" name="Line 9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425" name="Group 952"/>
        <xdr:cNvGrpSpPr>
          <a:grpSpLocks/>
        </xdr:cNvGrpSpPr>
      </xdr:nvGrpSpPr>
      <xdr:grpSpPr>
        <a:xfrm>
          <a:off x="2057400" y="74771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426" name="Rectangle 953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954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955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29" name="Line 7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0" name="Line 8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1" name="Line 8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2" name="Line 8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3" name="Line 8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4" name="Line 8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5" name="Line 8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6" name="Line 8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7" name="Line 8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8" name="Line 8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39" name="Line 8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0" name="Line 9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1" name="Line 9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2" name="Line 9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3" name="Line 9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4" name="Line 9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5" name="Line 9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6" name="Line 9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7" name="Line 9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8" name="Line 9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49" name="Line 9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0" name="Line 10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1" name="Line 10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2" name="Line 10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3" name="Line 10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4" name="Line 10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5" name="Line 10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6" name="Line 10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7" name="Line 10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8" name="Line 10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59" name="Line 10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0" name="Line 11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1" name="Line 11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2" name="Line 11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3" name="Line 11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64" name="Line 11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5" name="Line 11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6" name="Line 11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7" name="Line 11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8" name="Line 11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69" name="Line 11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0" name="Line 12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1" name="Line 12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2" name="Line 12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3" name="Line 12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4" name="Line 12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5" name="Line 12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476" name="Line 12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7" name="Line 12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8" name="Line 12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79" name="Line 12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0" name="Line 13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1" name="Line 13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2" name="Line 13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3" name="Line 13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4" name="Line 13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5" name="Line 13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6" name="Line 13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7" name="Line 13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8" name="Line 13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89" name="Line 13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0" name="Line 14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1" name="Line 14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2" name="Line 14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3" name="Line 14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4" name="Line 14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5" name="Line 14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6" name="Line 14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7" name="Line 14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8" name="Line 14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499" name="Line 14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0" name="Line 15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1" name="Line 15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2" name="Line 15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3" name="Line 15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4" name="Line 15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5" name="Line 15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6" name="Line 15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7" name="Line 15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8" name="Line 15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09" name="Line 15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0" name="Line 16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1" name="Line 16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512" name="Line 16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3" name="Line 16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4" name="Line 16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5" name="Line 16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6" name="Line 16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7" name="Line 16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8" name="Line 16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19" name="Line 16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0" name="Line 17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1" name="Line 17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2" name="Line 17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3" name="Line 17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524" name="Line 17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5" name="Line 17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6" name="Line 17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7" name="Line 17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8" name="Line 17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29" name="Line 17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0" name="Line 18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1" name="Line 18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2" name="Line 18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3" name="Line 18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4" name="Line 18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5" name="Line 18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6" name="Line 18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7" name="Line 18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8" name="Line 18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39" name="Line 18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0" name="Line 19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1" name="Line 19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2" name="Line 19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3" name="Line 19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4" name="Line 19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5" name="Line 19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6" name="Line 19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7" name="Line 19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8" name="Line 19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49" name="Line 19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50" name="Line 20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51" name="Line 201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52" name="Line 202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53" name="Line 203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54" name="Line 204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55" name="Line 205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56" name="Line 206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57" name="Line 207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58" name="Line 208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59" name="Line 209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25</xdr:row>
      <xdr:rowOff>19050</xdr:rowOff>
    </xdr:from>
    <xdr:to>
      <xdr:col>78</xdr:col>
      <xdr:colOff>504825</xdr:colOff>
      <xdr:row>25</xdr:row>
      <xdr:rowOff>19050</xdr:rowOff>
    </xdr:to>
    <xdr:sp>
      <xdr:nvSpPr>
        <xdr:cNvPr id="560" name="Line 210"/>
        <xdr:cNvSpPr>
          <a:spLocks/>
        </xdr:cNvSpPr>
      </xdr:nvSpPr>
      <xdr:spPr>
        <a:xfrm flipH="1">
          <a:off x="57797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61" name="Line 211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62" name="Line 212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63" name="Line 213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64" name="Line 214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65" name="Line 215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66" name="Line 216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67" name="Line 217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68" name="Line 218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69" name="Line 219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70" name="Line 220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71" name="Line 221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25</xdr:row>
      <xdr:rowOff>19050</xdr:rowOff>
    </xdr:from>
    <xdr:to>
      <xdr:col>79</xdr:col>
      <xdr:colOff>504825</xdr:colOff>
      <xdr:row>25</xdr:row>
      <xdr:rowOff>19050</xdr:rowOff>
    </xdr:to>
    <xdr:sp>
      <xdr:nvSpPr>
        <xdr:cNvPr id="572" name="Line 222"/>
        <xdr:cNvSpPr>
          <a:spLocks/>
        </xdr:cNvSpPr>
      </xdr:nvSpPr>
      <xdr:spPr>
        <a:xfrm flipH="1">
          <a:off x="58759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209550</xdr:colOff>
      <xdr:row>25</xdr:row>
      <xdr:rowOff>19050</xdr:rowOff>
    </xdr:from>
    <xdr:to>
      <xdr:col>54</xdr:col>
      <xdr:colOff>209550</xdr:colOff>
      <xdr:row>31</xdr:row>
      <xdr:rowOff>209550</xdr:rowOff>
    </xdr:to>
    <xdr:sp>
      <xdr:nvSpPr>
        <xdr:cNvPr id="573" name="Line 223"/>
        <xdr:cNvSpPr>
          <a:spLocks/>
        </xdr:cNvSpPr>
      </xdr:nvSpPr>
      <xdr:spPr>
        <a:xfrm flipH="1">
          <a:off x="40176450" y="6334125"/>
          <a:ext cx="0" cy="1562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23</xdr:row>
      <xdr:rowOff>0</xdr:rowOff>
    </xdr:from>
    <xdr:ext cx="971550" cy="457200"/>
    <xdr:sp>
      <xdr:nvSpPr>
        <xdr:cNvPr id="574" name="text 774"/>
        <xdr:cNvSpPr txBox="1">
          <a:spLocks noChangeArrowheads="1"/>
        </xdr:cNvSpPr>
      </xdr:nvSpPr>
      <xdr:spPr>
        <a:xfrm>
          <a:off x="3968115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14,987</a:t>
          </a:r>
        </a:p>
      </xdr:txBody>
    </xdr:sp>
    <xdr:clientData/>
  </xdr:oneCellAnchor>
  <xdr:oneCellAnchor>
    <xdr:from>
      <xdr:col>53</xdr:col>
      <xdr:colOff>238125</xdr:colOff>
      <xdr:row>32</xdr:row>
      <xdr:rowOff>0</xdr:rowOff>
    </xdr:from>
    <xdr:ext cx="971550" cy="228600"/>
    <xdr:sp>
      <xdr:nvSpPr>
        <xdr:cNvPr id="575" name="text 774"/>
        <xdr:cNvSpPr txBox="1">
          <a:spLocks noChangeArrowheads="1"/>
        </xdr:cNvSpPr>
      </xdr:nvSpPr>
      <xdr:spPr>
        <a:xfrm>
          <a:off x="39690675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P5755</a:t>
          </a:r>
        </a:p>
      </xdr:txBody>
    </xdr:sp>
    <xdr:clientData/>
  </xdr:oneCellAnchor>
  <xdr:twoCellAnchor editAs="absolute">
    <xdr:from>
      <xdr:col>77</xdr:col>
      <xdr:colOff>304800</xdr:colOff>
      <xdr:row>30</xdr:row>
      <xdr:rowOff>19050</xdr:rowOff>
    </xdr:from>
    <xdr:to>
      <xdr:col>78</xdr:col>
      <xdr:colOff>219075</xdr:colOff>
      <xdr:row>30</xdr:row>
      <xdr:rowOff>209550</xdr:rowOff>
    </xdr:to>
    <xdr:grpSp>
      <xdr:nvGrpSpPr>
        <xdr:cNvPr id="576" name="Group 226"/>
        <xdr:cNvGrpSpPr>
          <a:grpSpLocks/>
        </xdr:cNvGrpSpPr>
      </xdr:nvGrpSpPr>
      <xdr:grpSpPr>
        <a:xfrm>
          <a:off x="57588150" y="74771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577" name="Rectangle 227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Line 228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229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28</xdr:row>
      <xdr:rowOff>19050</xdr:rowOff>
    </xdr:from>
    <xdr:to>
      <xdr:col>85</xdr:col>
      <xdr:colOff>485775</xdr:colOff>
      <xdr:row>28</xdr:row>
      <xdr:rowOff>209550</xdr:rowOff>
    </xdr:to>
    <xdr:grpSp>
      <xdr:nvGrpSpPr>
        <xdr:cNvPr id="580" name="Group 230"/>
        <xdr:cNvGrpSpPr>
          <a:grpSpLocks/>
        </xdr:cNvGrpSpPr>
      </xdr:nvGrpSpPr>
      <xdr:grpSpPr>
        <a:xfrm>
          <a:off x="63284100" y="70199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581" name="Rectangle 231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Line 232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233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24</xdr:row>
      <xdr:rowOff>219075</xdr:rowOff>
    </xdr:from>
    <xdr:to>
      <xdr:col>19</xdr:col>
      <xdr:colOff>419100</xdr:colOff>
      <xdr:row>26</xdr:row>
      <xdr:rowOff>114300</xdr:rowOff>
    </xdr:to>
    <xdr:grpSp>
      <xdr:nvGrpSpPr>
        <xdr:cNvPr id="584" name="Group 234"/>
        <xdr:cNvGrpSpPr>
          <a:grpSpLocks noChangeAspect="1"/>
        </xdr:cNvGrpSpPr>
      </xdr:nvGrpSpPr>
      <xdr:grpSpPr>
        <a:xfrm>
          <a:off x="13992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5" name="Line 2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2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26</xdr:row>
      <xdr:rowOff>114300</xdr:rowOff>
    </xdr:from>
    <xdr:to>
      <xdr:col>19</xdr:col>
      <xdr:colOff>266700</xdr:colOff>
      <xdr:row>29</xdr:row>
      <xdr:rowOff>114300</xdr:rowOff>
    </xdr:to>
    <xdr:sp>
      <xdr:nvSpPr>
        <xdr:cNvPr id="587" name="Line 237"/>
        <xdr:cNvSpPr>
          <a:spLocks/>
        </xdr:cNvSpPr>
      </xdr:nvSpPr>
      <xdr:spPr>
        <a:xfrm flipV="1">
          <a:off x="9696450" y="6657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19050</xdr:colOff>
      <xdr:row>22</xdr:row>
      <xdr:rowOff>66675</xdr:rowOff>
    </xdr:from>
    <xdr:to>
      <xdr:col>27</xdr:col>
      <xdr:colOff>371475</xdr:colOff>
      <xdr:row>22</xdr:row>
      <xdr:rowOff>190500</xdr:rowOff>
    </xdr:to>
    <xdr:sp>
      <xdr:nvSpPr>
        <xdr:cNvPr id="588" name="kreslení 16"/>
        <xdr:cNvSpPr>
          <a:spLocks/>
        </xdr:cNvSpPr>
      </xdr:nvSpPr>
      <xdr:spPr>
        <a:xfrm>
          <a:off x="19850100" y="5695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66675</xdr:colOff>
      <xdr:row>27</xdr:row>
      <xdr:rowOff>114300</xdr:rowOff>
    </xdr:from>
    <xdr:to>
      <xdr:col>22</xdr:col>
      <xdr:colOff>104775</xdr:colOff>
      <xdr:row>28</xdr:row>
      <xdr:rowOff>114300</xdr:rowOff>
    </xdr:to>
    <xdr:grpSp>
      <xdr:nvGrpSpPr>
        <xdr:cNvPr id="589" name="Group 239"/>
        <xdr:cNvGrpSpPr>
          <a:grpSpLocks/>
        </xdr:cNvGrpSpPr>
      </xdr:nvGrpSpPr>
      <xdr:grpSpPr>
        <a:xfrm>
          <a:off x="15954375" y="6886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90" name="Rectangle 2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2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2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24</xdr:row>
      <xdr:rowOff>114300</xdr:rowOff>
    </xdr:from>
    <xdr:to>
      <xdr:col>28</xdr:col>
      <xdr:colOff>514350</xdr:colOff>
      <xdr:row>25</xdr:row>
      <xdr:rowOff>114300</xdr:rowOff>
    </xdr:to>
    <xdr:sp>
      <xdr:nvSpPr>
        <xdr:cNvPr id="593" name="text 7125"/>
        <xdr:cNvSpPr txBox="1">
          <a:spLocks noChangeArrowheads="1"/>
        </xdr:cNvSpPr>
      </xdr:nvSpPr>
      <xdr:spPr>
        <a:xfrm>
          <a:off x="203454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26</xdr:col>
      <xdr:colOff>0</xdr:colOff>
      <xdr:row>27</xdr:row>
      <xdr:rowOff>76200</xdr:rowOff>
    </xdr:from>
    <xdr:to>
      <xdr:col>47</xdr:col>
      <xdr:colOff>323850</xdr:colOff>
      <xdr:row>28</xdr:row>
      <xdr:rowOff>152400</xdr:rowOff>
    </xdr:to>
    <xdr:grpSp>
      <xdr:nvGrpSpPr>
        <xdr:cNvPr id="594" name="Group 266"/>
        <xdr:cNvGrpSpPr>
          <a:grpSpLocks/>
        </xdr:cNvGrpSpPr>
      </xdr:nvGrpSpPr>
      <xdr:grpSpPr>
        <a:xfrm>
          <a:off x="18859500" y="6848475"/>
          <a:ext cx="16459200" cy="304800"/>
          <a:chOff x="89" y="287"/>
          <a:chExt cx="863" cy="32"/>
        </a:xfrm>
        <a:solidFill>
          <a:srgbClr val="FFFFFF"/>
        </a:solidFill>
      </xdr:grpSpPr>
      <xdr:sp>
        <xdr:nvSpPr>
          <xdr:cNvPr id="595" name="Rectangle 26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26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26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27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27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27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27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27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27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27</xdr:row>
      <xdr:rowOff>114300</xdr:rowOff>
    </xdr:from>
    <xdr:to>
      <xdr:col>28</xdr:col>
      <xdr:colOff>514350</xdr:colOff>
      <xdr:row>28</xdr:row>
      <xdr:rowOff>114300</xdr:rowOff>
    </xdr:to>
    <xdr:sp>
      <xdr:nvSpPr>
        <xdr:cNvPr id="604" name="text 7125"/>
        <xdr:cNvSpPr txBox="1">
          <a:spLocks noChangeArrowheads="1"/>
        </xdr:cNvSpPr>
      </xdr:nvSpPr>
      <xdr:spPr>
        <a:xfrm>
          <a:off x="203454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54</xdr:col>
      <xdr:colOff>342900</xdr:colOff>
      <xdr:row>27</xdr:row>
      <xdr:rowOff>219075</xdr:rowOff>
    </xdr:from>
    <xdr:to>
      <xdr:col>54</xdr:col>
      <xdr:colOff>647700</xdr:colOff>
      <xdr:row>29</xdr:row>
      <xdr:rowOff>114300</xdr:rowOff>
    </xdr:to>
    <xdr:grpSp>
      <xdr:nvGrpSpPr>
        <xdr:cNvPr id="605" name="Group 277"/>
        <xdr:cNvGrpSpPr>
          <a:grpSpLocks noChangeAspect="1"/>
        </xdr:cNvGrpSpPr>
      </xdr:nvGrpSpPr>
      <xdr:grpSpPr>
        <a:xfrm>
          <a:off x="40309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6" name="Line 2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2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24</xdr:row>
      <xdr:rowOff>219075</xdr:rowOff>
    </xdr:from>
    <xdr:to>
      <xdr:col>50</xdr:col>
      <xdr:colOff>647700</xdr:colOff>
      <xdr:row>26</xdr:row>
      <xdr:rowOff>114300</xdr:rowOff>
    </xdr:to>
    <xdr:grpSp>
      <xdr:nvGrpSpPr>
        <xdr:cNvPr id="608" name="Group 280"/>
        <xdr:cNvGrpSpPr>
          <a:grpSpLocks noChangeAspect="1"/>
        </xdr:cNvGrpSpPr>
      </xdr:nvGrpSpPr>
      <xdr:grpSpPr>
        <a:xfrm>
          <a:off x="37338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9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21</xdr:row>
      <xdr:rowOff>209550</xdr:rowOff>
    </xdr:from>
    <xdr:to>
      <xdr:col>42</xdr:col>
      <xdr:colOff>628650</xdr:colOff>
      <xdr:row>23</xdr:row>
      <xdr:rowOff>114300</xdr:rowOff>
    </xdr:to>
    <xdr:grpSp>
      <xdr:nvGrpSpPr>
        <xdr:cNvPr id="611" name="Group 283"/>
        <xdr:cNvGrpSpPr>
          <a:grpSpLocks noChangeAspect="1"/>
        </xdr:cNvGrpSpPr>
      </xdr:nvGrpSpPr>
      <xdr:grpSpPr>
        <a:xfrm>
          <a:off x="310705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2" name="Line 2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2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14" name="Line 286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15" name="Line 287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16" name="Line 288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17" name="Line 289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23</xdr:row>
      <xdr:rowOff>0</xdr:rowOff>
    </xdr:from>
    <xdr:ext cx="533400" cy="228600"/>
    <xdr:sp>
      <xdr:nvSpPr>
        <xdr:cNvPr id="618" name="text 7125"/>
        <xdr:cNvSpPr txBox="1">
          <a:spLocks noChangeArrowheads="1"/>
        </xdr:cNvSpPr>
      </xdr:nvSpPr>
      <xdr:spPr>
        <a:xfrm>
          <a:off x="372237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46</xdr:col>
      <xdr:colOff>866775</xdr:colOff>
      <xdr:row>23</xdr:row>
      <xdr:rowOff>190500</xdr:rowOff>
    </xdr:from>
    <xdr:to>
      <xdr:col>46</xdr:col>
      <xdr:colOff>895350</xdr:colOff>
      <xdr:row>24</xdr:row>
      <xdr:rowOff>190500</xdr:rowOff>
    </xdr:to>
    <xdr:grpSp>
      <xdr:nvGrpSpPr>
        <xdr:cNvPr id="619" name="Group 291"/>
        <xdr:cNvGrpSpPr>
          <a:grpSpLocks/>
        </xdr:cNvGrpSpPr>
      </xdr:nvGrpSpPr>
      <xdr:grpSpPr>
        <a:xfrm>
          <a:off x="34890075" y="60483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620" name="Rectangle 292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293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294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476250</xdr:colOff>
      <xdr:row>24</xdr:row>
      <xdr:rowOff>180975</xdr:rowOff>
    </xdr:from>
    <xdr:to>
      <xdr:col>44</xdr:col>
      <xdr:colOff>504825</xdr:colOff>
      <xdr:row>25</xdr:row>
      <xdr:rowOff>180975</xdr:rowOff>
    </xdr:to>
    <xdr:grpSp>
      <xdr:nvGrpSpPr>
        <xdr:cNvPr id="623" name="Group 295"/>
        <xdr:cNvGrpSpPr>
          <a:grpSpLocks/>
        </xdr:cNvGrpSpPr>
      </xdr:nvGrpSpPr>
      <xdr:grpSpPr>
        <a:xfrm>
          <a:off x="32861250" y="62674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624" name="Rectangle 29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29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29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26</xdr:row>
      <xdr:rowOff>114300</xdr:rowOff>
    </xdr:from>
    <xdr:to>
      <xdr:col>54</xdr:col>
      <xdr:colOff>495300</xdr:colOff>
      <xdr:row>29</xdr:row>
      <xdr:rowOff>114300</xdr:rowOff>
    </xdr:to>
    <xdr:sp>
      <xdr:nvSpPr>
        <xdr:cNvPr id="627" name="Line 299"/>
        <xdr:cNvSpPr>
          <a:spLocks/>
        </xdr:cNvSpPr>
      </xdr:nvSpPr>
      <xdr:spPr>
        <a:xfrm>
          <a:off x="3749040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371475</xdr:colOff>
      <xdr:row>27</xdr:row>
      <xdr:rowOff>104775</xdr:rowOff>
    </xdr:from>
    <xdr:to>
      <xdr:col>47</xdr:col>
      <xdr:colOff>419100</xdr:colOff>
      <xdr:row>28</xdr:row>
      <xdr:rowOff>104775</xdr:rowOff>
    </xdr:to>
    <xdr:grpSp>
      <xdr:nvGrpSpPr>
        <xdr:cNvPr id="628" name="Group 300"/>
        <xdr:cNvGrpSpPr>
          <a:grpSpLocks/>
        </xdr:cNvGrpSpPr>
      </xdr:nvGrpSpPr>
      <xdr:grpSpPr>
        <a:xfrm>
          <a:off x="35366325" y="6877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9" name="Rectangle 3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3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3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7" customWidth="1"/>
    <col min="2" max="2" width="11.25390625" style="243" customWidth="1"/>
    <col min="3" max="18" width="11.25390625" style="158" customWidth="1"/>
    <col min="19" max="19" width="4.75390625" style="157" customWidth="1"/>
    <col min="20" max="20" width="1.75390625" style="157" customWidth="1"/>
    <col min="21" max="16384" width="9.125" style="158" customWidth="1"/>
  </cols>
  <sheetData>
    <row r="1" spans="1:20" s="156" customFormat="1" ht="9.7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S1" s="153"/>
      <c r="T1" s="153"/>
    </row>
    <row r="2" spans="2:18" ht="36" customHeight="1">
      <c r="B2" s="158"/>
      <c r="D2" s="159"/>
      <c r="E2" s="159"/>
      <c r="F2" s="159"/>
      <c r="G2" s="159"/>
      <c r="H2" s="159"/>
      <c r="I2" s="159"/>
      <c r="J2" s="159"/>
      <c r="K2" s="159"/>
      <c r="L2" s="159"/>
      <c r="R2" s="160"/>
    </row>
    <row r="3" spans="2:12" s="157" customFormat="1" ht="18" customHeight="1">
      <c r="B3" s="161"/>
      <c r="C3" s="161"/>
      <c r="D3" s="161"/>
      <c r="J3" s="162"/>
      <c r="K3" s="161"/>
      <c r="L3" s="161"/>
    </row>
    <row r="4" spans="1:22" s="171" customFormat="1" ht="22.5" customHeight="1">
      <c r="A4" s="163"/>
      <c r="B4" s="164" t="s">
        <v>31</v>
      </c>
      <c r="C4" s="165" t="s">
        <v>53</v>
      </c>
      <c r="D4" s="166"/>
      <c r="E4" s="163"/>
      <c r="F4" s="163"/>
      <c r="G4" s="163"/>
      <c r="H4" s="163"/>
      <c r="I4" s="166"/>
      <c r="J4" s="53" t="s">
        <v>54</v>
      </c>
      <c r="K4" s="166"/>
      <c r="L4" s="167"/>
      <c r="M4" s="166"/>
      <c r="N4" s="166"/>
      <c r="O4" s="166"/>
      <c r="P4" s="166"/>
      <c r="Q4" s="168" t="s">
        <v>32</v>
      </c>
      <c r="R4" s="169">
        <v>556365</v>
      </c>
      <c r="S4" s="166"/>
      <c r="T4" s="166"/>
      <c r="U4" s="170"/>
      <c r="V4" s="170"/>
    </row>
    <row r="5" spans="2:22" s="172" customFormat="1" ht="18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21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2"/>
      <c r="U6" s="162"/>
      <c r="V6" s="162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1"/>
      <c r="U7" s="159"/>
    </row>
    <row r="8" spans="1:21" ht="24.75" customHeight="1">
      <c r="A8" s="181"/>
      <c r="B8" s="186"/>
      <c r="C8" s="187" t="s">
        <v>33</v>
      </c>
      <c r="D8" s="188"/>
      <c r="E8" s="188"/>
      <c r="F8" s="188"/>
      <c r="G8" s="189"/>
      <c r="H8" s="189"/>
      <c r="I8" s="189"/>
      <c r="J8" s="189" t="s">
        <v>55</v>
      </c>
      <c r="K8" s="189"/>
      <c r="L8" s="189"/>
      <c r="M8" s="189"/>
      <c r="N8" s="188"/>
      <c r="O8" s="188"/>
      <c r="P8" s="188"/>
      <c r="Q8" s="188"/>
      <c r="R8" s="190"/>
      <c r="S8" s="185"/>
      <c r="T8" s="161"/>
      <c r="U8" s="159"/>
    </row>
    <row r="9" spans="1:21" ht="24.75" customHeight="1">
      <c r="A9" s="181"/>
      <c r="B9" s="186"/>
      <c r="C9" s="191" t="s">
        <v>27</v>
      </c>
      <c r="D9" s="188"/>
      <c r="E9" s="188"/>
      <c r="F9" s="188"/>
      <c r="G9" s="188"/>
      <c r="H9" s="188"/>
      <c r="I9" s="268"/>
      <c r="J9" s="95" t="s">
        <v>57</v>
      </c>
      <c r="K9" s="268"/>
      <c r="L9" s="188"/>
      <c r="M9" s="188"/>
      <c r="N9" s="188"/>
      <c r="O9" s="188"/>
      <c r="P9" s="361" t="s">
        <v>56</v>
      </c>
      <c r="Q9" s="361"/>
      <c r="R9" s="192"/>
      <c r="S9" s="185"/>
      <c r="T9" s="161"/>
      <c r="U9" s="159"/>
    </row>
    <row r="10" spans="1:21" ht="24.75" customHeight="1">
      <c r="A10" s="181"/>
      <c r="B10" s="186"/>
      <c r="C10" s="191" t="s">
        <v>28</v>
      </c>
      <c r="D10" s="188"/>
      <c r="E10" s="188"/>
      <c r="F10" s="188"/>
      <c r="G10" s="188"/>
      <c r="H10" s="188"/>
      <c r="I10" s="268"/>
      <c r="J10" s="95" t="s">
        <v>58</v>
      </c>
      <c r="K10" s="268"/>
      <c r="L10" s="188"/>
      <c r="M10" s="188"/>
      <c r="N10" s="188"/>
      <c r="O10" s="188"/>
      <c r="P10" s="188"/>
      <c r="Q10" s="188"/>
      <c r="R10" s="190"/>
      <c r="S10" s="185"/>
      <c r="T10" s="161"/>
      <c r="U10" s="159"/>
    </row>
    <row r="11" spans="1:21" ht="21" customHeight="1">
      <c r="A11" s="181"/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5"/>
      <c r="S11" s="185"/>
      <c r="T11" s="161"/>
      <c r="U11" s="159"/>
    </row>
    <row r="12" spans="1:21" ht="21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96"/>
      <c r="K12" s="188"/>
      <c r="L12" s="188"/>
      <c r="M12" s="188"/>
      <c r="N12" s="188"/>
      <c r="O12" s="188"/>
      <c r="P12" s="188"/>
      <c r="Q12" s="188"/>
      <c r="R12" s="190"/>
      <c r="S12" s="185"/>
      <c r="T12" s="161"/>
      <c r="U12" s="159"/>
    </row>
    <row r="13" spans="1:21" ht="21" customHeight="1">
      <c r="A13" s="181"/>
      <c r="B13" s="186"/>
      <c r="C13" s="197" t="s">
        <v>34</v>
      </c>
      <c r="D13" s="188"/>
      <c r="E13" s="188"/>
      <c r="F13" s="188"/>
      <c r="G13" s="188"/>
      <c r="H13" s="196"/>
      <c r="J13" s="196" t="s">
        <v>35</v>
      </c>
      <c r="K13" s="198"/>
      <c r="L13" s="199"/>
      <c r="M13" s="198"/>
      <c r="N13" s="196"/>
      <c r="O13" s="198"/>
      <c r="P13" s="198"/>
      <c r="Q13" s="188"/>
      <c r="R13" s="190"/>
      <c r="S13" s="185"/>
      <c r="T13" s="161"/>
      <c r="U13" s="159"/>
    </row>
    <row r="14" spans="1:21" ht="21" customHeight="1">
      <c r="A14" s="181"/>
      <c r="B14" s="186"/>
      <c r="C14" s="96" t="s">
        <v>36</v>
      </c>
      <c r="D14" s="188"/>
      <c r="E14" s="188"/>
      <c r="F14" s="188"/>
      <c r="G14" s="188"/>
      <c r="H14" s="251"/>
      <c r="J14" s="262">
        <v>14.816</v>
      </c>
      <c r="K14" s="198"/>
      <c r="L14" s="200"/>
      <c r="M14" s="198"/>
      <c r="N14" s="314"/>
      <c r="O14" s="198"/>
      <c r="P14" s="198"/>
      <c r="Q14" s="188"/>
      <c r="R14" s="190"/>
      <c r="S14" s="185"/>
      <c r="T14" s="161"/>
      <c r="U14" s="159"/>
    </row>
    <row r="15" spans="1:21" ht="21" customHeight="1">
      <c r="A15" s="181"/>
      <c r="B15" s="186"/>
      <c r="C15" s="96" t="s">
        <v>37</v>
      </c>
      <c r="D15" s="188"/>
      <c r="E15" s="188"/>
      <c r="F15" s="188"/>
      <c r="G15" s="188"/>
      <c r="H15" s="244"/>
      <c r="J15" s="244" t="s">
        <v>45</v>
      </c>
      <c r="K15" s="201"/>
      <c r="L15" s="245"/>
      <c r="N15" s="315"/>
      <c r="O15" s="201"/>
      <c r="P15" s="188"/>
      <c r="Q15" s="188"/>
      <c r="R15" s="190"/>
      <c r="S15" s="185"/>
      <c r="T15" s="161"/>
      <c r="U15" s="159"/>
    </row>
    <row r="16" spans="1:21" ht="21" customHeight="1">
      <c r="A16" s="181"/>
      <c r="B16" s="186"/>
      <c r="C16" s="188"/>
      <c r="D16" s="188"/>
      <c r="E16" s="188"/>
      <c r="F16" s="188"/>
      <c r="G16" s="188"/>
      <c r="H16" s="188"/>
      <c r="I16" s="188"/>
      <c r="J16" s="245" t="s">
        <v>59</v>
      </c>
      <c r="K16" s="188"/>
      <c r="L16" s="188"/>
      <c r="M16" s="188"/>
      <c r="N16" s="188"/>
      <c r="O16" s="188"/>
      <c r="P16" s="188"/>
      <c r="Q16" s="188"/>
      <c r="R16" s="190"/>
      <c r="S16" s="185"/>
      <c r="T16" s="161"/>
      <c r="U16" s="159"/>
    </row>
    <row r="17" spans="1:21" ht="21" customHeight="1">
      <c r="A17" s="181"/>
      <c r="B17" s="186"/>
      <c r="C17" s="188"/>
      <c r="D17" s="188"/>
      <c r="E17" s="188"/>
      <c r="F17" s="188"/>
      <c r="G17" s="188"/>
      <c r="H17" s="188"/>
      <c r="I17" s="188"/>
      <c r="J17" s="322" t="s">
        <v>47</v>
      </c>
      <c r="K17" s="188"/>
      <c r="L17" s="188"/>
      <c r="M17" s="188"/>
      <c r="N17" s="188"/>
      <c r="O17" s="188"/>
      <c r="P17" s="188"/>
      <c r="Q17" s="188"/>
      <c r="R17" s="190"/>
      <c r="S17" s="185"/>
      <c r="T17" s="161"/>
      <c r="U17" s="159"/>
    </row>
    <row r="18" spans="1:21" ht="21" customHeight="1">
      <c r="A18" s="181"/>
      <c r="B18" s="193"/>
      <c r="C18" s="194"/>
      <c r="D18" s="194"/>
      <c r="E18" s="194"/>
      <c r="F18" s="194"/>
      <c r="G18" s="194"/>
      <c r="H18" s="194"/>
      <c r="I18" s="194"/>
      <c r="J18" s="254"/>
      <c r="K18" s="194"/>
      <c r="L18" s="194"/>
      <c r="M18" s="194"/>
      <c r="N18" s="194"/>
      <c r="O18" s="194"/>
      <c r="P18" s="194"/>
      <c r="Q18" s="194"/>
      <c r="R18" s="195"/>
      <c r="S18" s="185"/>
      <c r="T18" s="161"/>
      <c r="U18" s="159"/>
    </row>
    <row r="19" spans="1:21" ht="21" customHeight="1">
      <c r="A19" s="181"/>
      <c r="B19" s="186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90"/>
      <c r="S19" s="185"/>
      <c r="T19" s="161"/>
      <c r="U19" s="159"/>
    </row>
    <row r="20" spans="1:21" ht="21" customHeight="1">
      <c r="A20" s="181"/>
      <c r="B20" s="186"/>
      <c r="C20" s="96" t="s">
        <v>38</v>
      </c>
      <c r="D20" s="188"/>
      <c r="E20" s="188"/>
      <c r="F20" s="188"/>
      <c r="G20" s="188"/>
      <c r="H20" s="188"/>
      <c r="J20" s="202" t="s">
        <v>60</v>
      </c>
      <c r="L20" s="188"/>
      <c r="M20" s="198"/>
      <c r="N20" s="202"/>
      <c r="O20" s="188"/>
      <c r="P20" s="361" t="s">
        <v>61</v>
      </c>
      <c r="Q20" s="361"/>
      <c r="R20" s="190"/>
      <c r="S20" s="185"/>
      <c r="T20" s="161"/>
      <c r="U20" s="159"/>
    </row>
    <row r="21" spans="1:21" ht="21" customHeight="1">
      <c r="A21" s="181"/>
      <c r="B21" s="186"/>
      <c r="C21" s="96" t="s">
        <v>39</v>
      </c>
      <c r="D21" s="188"/>
      <c r="E21" s="188"/>
      <c r="F21" s="188"/>
      <c r="G21" s="188"/>
      <c r="H21" s="188"/>
      <c r="J21" s="202" t="s">
        <v>89</v>
      </c>
      <c r="K21" s="188"/>
      <c r="L21" s="188"/>
      <c r="M21" s="188"/>
      <c r="N21" s="203"/>
      <c r="O21" s="188"/>
      <c r="P21" s="361" t="s">
        <v>88</v>
      </c>
      <c r="Q21" s="361"/>
      <c r="R21" s="190"/>
      <c r="S21" s="185"/>
      <c r="T21" s="161"/>
      <c r="U21" s="159"/>
    </row>
    <row r="22" spans="1:21" ht="21" customHeight="1">
      <c r="A22" s="181"/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  <c r="S22" s="185"/>
      <c r="T22" s="161"/>
      <c r="U22" s="159"/>
    </row>
    <row r="23" spans="1:21" ht="21" customHeight="1">
      <c r="A23" s="181"/>
      <c r="B23" s="207"/>
      <c r="C23" s="208"/>
      <c r="D23" s="208"/>
      <c r="E23" s="209"/>
      <c r="F23" s="209"/>
      <c r="G23" s="209"/>
      <c r="H23" s="209"/>
      <c r="I23" s="208"/>
      <c r="J23" s="210"/>
      <c r="K23" s="208"/>
      <c r="L23" s="208"/>
      <c r="M23" s="208"/>
      <c r="N23" s="208"/>
      <c r="O23" s="208"/>
      <c r="P23" s="208"/>
      <c r="Q23" s="208"/>
      <c r="R23" s="208"/>
      <c r="S23" s="185"/>
      <c r="T23" s="161"/>
      <c r="U23" s="159"/>
    </row>
    <row r="24" spans="1:19" ht="30" customHeight="1">
      <c r="A24" s="211"/>
      <c r="B24" s="212"/>
      <c r="C24" s="213"/>
      <c r="D24" s="365" t="s">
        <v>11</v>
      </c>
      <c r="E24" s="366"/>
      <c r="F24" s="366"/>
      <c r="G24" s="366"/>
      <c r="H24" s="213"/>
      <c r="I24" s="214"/>
      <c r="J24" s="215"/>
      <c r="K24" s="212"/>
      <c r="L24" s="213"/>
      <c r="M24" s="365" t="s">
        <v>12</v>
      </c>
      <c r="N24" s="365"/>
      <c r="O24" s="365"/>
      <c r="P24" s="365"/>
      <c r="Q24" s="213"/>
      <c r="R24" s="214"/>
      <c r="S24" s="185"/>
    </row>
    <row r="25" spans="1:20" s="221" customFormat="1" ht="21" customHeight="1" thickBot="1">
      <c r="A25" s="216"/>
      <c r="B25" s="217" t="s">
        <v>13</v>
      </c>
      <c r="C25" s="218" t="s">
        <v>18</v>
      </c>
      <c r="D25" s="218" t="s">
        <v>19</v>
      </c>
      <c r="E25" s="219" t="s">
        <v>20</v>
      </c>
      <c r="F25" s="362" t="s">
        <v>40</v>
      </c>
      <c r="G25" s="363"/>
      <c r="H25" s="363"/>
      <c r="I25" s="364"/>
      <c r="J25" s="215"/>
      <c r="K25" s="217" t="s">
        <v>13</v>
      </c>
      <c r="L25" s="218" t="s">
        <v>18</v>
      </c>
      <c r="M25" s="218" t="s">
        <v>19</v>
      </c>
      <c r="N25" s="219" t="s">
        <v>20</v>
      </c>
      <c r="O25" s="362" t="s">
        <v>40</v>
      </c>
      <c r="P25" s="363"/>
      <c r="Q25" s="363"/>
      <c r="R25" s="364"/>
      <c r="S25" s="220"/>
      <c r="T25" s="157"/>
    </row>
    <row r="26" spans="1:20" s="171" customFormat="1" ht="21" customHeight="1" thickTop="1">
      <c r="A26" s="211"/>
      <c r="B26" s="222"/>
      <c r="C26" s="223"/>
      <c r="D26" s="224"/>
      <c r="E26" s="225"/>
      <c r="F26" s="226"/>
      <c r="G26" s="227"/>
      <c r="H26" s="227"/>
      <c r="I26" s="228"/>
      <c r="J26" s="215"/>
      <c r="K26" s="222"/>
      <c r="L26" s="223"/>
      <c r="M26" s="224"/>
      <c r="N26" s="225"/>
      <c r="O26" s="226"/>
      <c r="P26" s="227"/>
      <c r="Q26" s="227"/>
      <c r="R26" s="228"/>
      <c r="S26" s="185"/>
      <c r="T26" s="157"/>
    </row>
    <row r="27" spans="1:20" s="171" customFormat="1" ht="21" customHeight="1">
      <c r="A27" s="211"/>
      <c r="B27" s="229">
        <v>1</v>
      </c>
      <c r="C27" s="231">
        <v>14.781</v>
      </c>
      <c r="D27" s="231">
        <v>14.947000000000001</v>
      </c>
      <c r="E27" s="232">
        <f>(D27-C27)*1000</f>
        <v>166.00000000000037</v>
      </c>
      <c r="F27" s="355" t="s">
        <v>41</v>
      </c>
      <c r="G27" s="356"/>
      <c r="H27" s="356"/>
      <c r="I27" s="357"/>
      <c r="J27" s="215"/>
      <c r="K27" s="229">
        <v>1</v>
      </c>
      <c r="L27" s="230">
        <v>14.806</v>
      </c>
      <c r="M27" s="230">
        <v>14.946</v>
      </c>
      <c r="N27" s="232">
        <f>(M27-L27)*1000</f>
        <v>140.00000000000057</v>
      </c>
      <c r="O27" s="272" t="s">
        <v>44</v>
      </c>
      <c r="P27" s="273"/>
      <c r="Q27" s="273"/>
      <c r="R27" s="274"/>
      <c r="S27" s="185"/>
      <c r="T27" s="157"/>
    </row>
    <row r="28" spans="1:20" s="171" customFormat="1" ht="21" customHeight="1">
      <c r="A28" s="211"/>
      <c r="B28" s="229"/>
      <c r="C28" s="231"/>
      <c r="D28" s="231"/>
      <c r="E28" s="232">
        <f>(D28-C28)*1000</f>
        <v>0</v>
      </c>
      <c r="F28" s="265" t="s">
        <v>62</v>
      </c>
      <c r="G28" s="266"/>
      <c r="H28" s="266"/>
      <c r="I28" s="267"/>
      <c r="J28" s="215"/>
      <c r="K28" s="229"/>
      <c r="L28" s="231"/>
      <c r="M28" s="231"/>
      <c r="N28" s="232"/>
      <c r="O28" s="269" t="s">
        <v>48</v>
      </c>
      <c r="P28" s="270"/>
      <c r="Q28" s="270"/>
      <c r="R28" s="271"/>
      <c r="S28" s="185"/>
      <c r="T28" s="157"/>
    </row>
    <row r="29" spans="1:20" s="171" customFormat="1" ht="21" customHeight="1">
      <c r="A29" s="211"/>
      <c r="B29" s="229"/>
      <c r="C29" s="231"/>
      <c r="D29" s="231"/>
      <c r="E29" s="232">
        <f>(D29-C29)*1000</f>
        <v>0</v>
      </c>
      <c r="F29" s="358"/>
      <c r="G29" s="359"/>
      <c r="H29" s="359"/>
      <c r="I29" s="360"/>
      <c r="J29" s="215"/>
      <c r="K29" s="229"/>
      <c r="L29" s="231"/>
      <c r="M29" s="231"/>
      <c r="N29" s="232"/>
      <c r="O29" s="272"/>
      <c r="P29" s="273"/>
      <c r="Q29" s="273"/>
      <c r="R29" s="274"/>
      <c r="S29" s="185"/>
      <c r="T29" s="157"/>
    </row>
    <row r="30" spans="1:20" s="171" customFormat="1" ht="21" customHeight="1">
      <c r="A30" s="211"/>
      <c r="B30" s="229">
        <v>3</v>
      </c>
      <c r="C30" s="231">
        <v>14.814</v>
      </c>
      <c r="D30" s="231">
        <v>14.924</v>
      </c>
      <c r="E30" s="232">
        <f>(D30-C30)*1000</f>
        <v>109.99999999999943</v>
      </c>
      <c r="F30" s="358" t="s">
        <v>42</v>
      </c>
      <c r="G30" s="359"/>
      <c r="H30" s="359"/>
      <c r="I30" s="360"/>
      <c r="J30" s="215"/>
      <c r="K30" s="229">
        <v>3</v>
      </c>
      <c r="L30" s="231">
        <v>14.806</v>
      </c>
      <c r="M30" s="231">
        <v>14.916</v>
      </c>
      <c r="N30" s="232">
        <f>(M30-L30)*1000</f>
        <v>110.00000000000121</v>
      </c>
      <c r="O30" s="272" t="s">
        <v>80</v>
      </c>
      <c r="P30" s="273"/>
      <c r="Q30" s="273"/>
      <c r="R30" s="274"/>
      <c r="S30" s="185"/>
      <c r="T30" s="157"/>
    </row>
    <row r="31" spans="1:20" s="163" customFormat="1" ht="21" customHeight="1">
      <c r="A31" s="211"/>
      <c r="B31" s="233"/>
      <c r="C31" s="234"/>
      <c r="D31" s="235"/>
      <c r="E31" s="236"/>
      <c r="F31" s="237"/>
      <c r="G31" s="238"/>
      <c r="H31" s="238"/>
      <c r="I31" s="239"/>
      <c r="J31" s="215"/>
      <c r="K31" s="316"/>
      <c r="L31" s="317"/>
      <c r="M31" s="317"/>
      <c r="N31" s="318">
        <f>(M31-L31)*1000</f>
        <v>0</v>
      </c>
      <c r="O31" s="319" t="s">
        <v>48</v>
      </c>
      <c r="P31" s="320"/>
      <c r="Q31" s="320"/>
      <c r="R31" s="321"/>
      <c r="S31" s="185"/>
      <c r="T31" s="157"/>
    </row>
    <row r="32" spans="1:19" ht="21" customHeight="1" thickBo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2"/>
    </row>
  </sheetData>
  <sheetProtection password="E755" sheet="1" objects="1" scenarios="1"/>
  <mergeCells count="10">
    <mergeCell ref="F27:I27"/>
    <mergeCell ref="F29:I29"/>
    <mergeCell ref="F30:I30"/>
    <mergeCell ref="P9:Q9"/>
    <mergeCell ref="P20:Q20"/>
    <mergeCell ref="P21:Q21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7"/>
      <c r="S1" s="17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63</v>
      </c>
      <c r="H2" s="28"/>
      <c r="I2" s="28"/>
      <c r="J2" s="28"/>
      <c r="K2" s="28"/>
      <c r="L2" s="30"/>
      <c r="R2" s="115"/>
      <c r="S2" s="115"/>
      <c r="T2" s="31"/>
      <c r="U2" s="32"/>
      <c r="V2" s="339" t="s">
        <v>24</v>
      </c>
      <c r="W2" s="339"/>
      <c r="X2" s="339"/>
      <c r="Y2" s="339"/>
      <c r="Z2" s="340"/>
      <c r="AA2" s="340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67" t="s">
        <v>24</v>
      </c>
      <c r="BO2" s="367"/>
      <c r="BP2" s="367"/>
      <c r="BQ2" s="367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69</v>
      </c>
      <c r="CF2" s="28"/>
      <c r="CG2" s="28"/>
      <c r="CH2" s="28"/>
      <c r="CI2" s="28"/>
      <c r="CJ2" s="30"/>
    </row>
    <row r="3" spans="18:77" ht="21" customHeight="1" thickBot="1" thickTop="1">
      <c r="R3" s="336"/>
      <c r="S3" s="336"/>
      <c r="T3" s="371" t="s">
        <v>0</v>
      </c>
      <c r="U3" s="372"/>
      <c r="V3" s="34"/>
      <c r="W3" s="35"/>
      <c r="X3" s="36" t="s">
        <v>1</v>
      </c>
      <c r="Y3" s="37"/>
      <c r="Z3" s="341"/>
      <c r="AA3" s="41"/>
      <c r="AB3" s="369" t="s">
        <v>25</v>
      </c>
      <c r="AC3" s="370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79" t="s">
        <v>25</v>
      </c>
      <c r="BK3" s="380"/>
      <c r="BL3" s="38"/>
      <c r="BM3" s="39"/>
      <c r="BN3" s="256" t="s">
        <v>70</v>
      </c>
      <c r="BO3" s="256"/>
      <c r="BP3" s="256"/>
      <c r="BQ3" s="257"/>
      <c r="BR3" s="40"/>
      <c r="BS3" s="41"/>
      <c r="BT3" s="377" t="s">
        <v>0</v>
      </c>
      <c r="BU3" s="378"/>
      <c r="BY3" s="14"/>
    </row>
    <row r="4" spans="2:89" ht="23.25" customHeight="1" thickTop="1">
      <c r="B4" s="42"/>
      <c r="C4" s="43"/>
      <c r="D4" s="43"/>
      <c r="E4" s="43"/>
      <c r="F4" s="43"/>
      <c r="G4" s="43"/>
      <c r="H4" s="43"/>
      <c r="I4" s="43"/>
      <c r="J4" s="44"/>
      <c r="K4" s="43"/>
      <c r="L4" s="45"/>
      <c r="R4" s="333"/>
      <c r="S4" s="334"/>
      <c r="T4" s="46"/>
      <c r="U4" s="47"/>
      <c r="V4" s="48"/>
      <c r="W4" s="49"/>
      <c r="X4" s="342" t="s">
        <v>46</v>
      </c>
      <c r="Y4" s="342"/>
      <c r="Z4" s="343"/>
      <c r="AA4" s="343"/>
      <c r="AB4" s="51"/>
      <c r="AC4" s="52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3" t="s">
        <v>54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4"/>
      <c r="BK4" s="51"/>
      <c r="BL4" s="48"/>
      <c r="BM4" s="49"/>
      <c r="BN4" s="368" t="s">
        <v>46</v>
      </c>
      <c r="BO4" s="368"/>
      <c r="BP4" s="368"/>
      <c r="BQ4" s="368"/>
      <c r="BR4" s="48"/>
      <c r="BS4" s="49"/>
      <c r="BT4" s="55"/>
      <c r="BU4" s="52"/>
      <c r="BY4" s="14"/>
      <c r="BZ4" s="42"/>
      <c r="CA4" s="43"/>
      <c r="CB4" s="43"/>
      <c r="CC4" s="43"/>
      <c r="CD4" s="43"/>
      <c r="CE4" s="43"/>
      <c r="CF4" s="43"/>
      <c r="CG4" s="43"/>
      <c r="CH4" s="44"/>
      <c r="CI4" s="43"/>
      <c r="CJ4" s="45"/>
      <c r="CK4" s="56"/>
    </row>
    <row r="5" spans="2:88" ht="21" customHeight="1">
      <c r="B5" s="57"/>
      <c r="C5" s="58" t="s">
        <v>26</v>
      </c>
      <c r="D5" s="1"/>
      <c r="E5" s="59"/>
      <c r="F5" s="59"/>
      <c r="G5" s="59"/>
      <c r="H5" s="59"/>
      <c r="I5" s="59"/>
      <c r="J5" s="3"/>
      <c r="L5" s="60"/>
      <c r="R5" s="333"/>
      <c r="S5" s="334"/>
      <c r="T5" s="61"/>
      <c r="U5" s="62"/>
      <c r="V5" s="63"/>
      <c r="W5" s="64"/>
      <c r="X5" s="23"/>
      <c r="Y5" s="344"/>
      <c r="Z5" s="65"/>
      <c r="AA5" s="64"/>
      <c r="AB5" s="66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7"/>
      <c r="BK5" s="68"/>
      <c r="BL5" s="63"/>
      <c r="BM5" s="62"/>
      <c r="BN5" s="348"/>
      <c r="BO5" s="349"/>
      <c r="BP5" s="63"/>
      <c r="BQ5" s="64"/>
      <c r="BR5" s="63"/>
      <c r="BS5" s="64"/>
      <c r="BT5" s="65"/>
      <c r="BU5" s="69"/>
      <c r="BY5" s="14"/>
      <c r="BZ5" s="57"/>
      <c r="CA5" s="58" t="s">
        <v>26</v>
      </c>
      <c r="CB5" s="1"/>
      <c r="CC5" s="59"/>
      <c r="CD5" s="59"/>
      <c r="CE5" s="59"/>
      <c r="CF5" s="59"/>
      <c r="CG5" s="59"/>
      <c r="CH5" s="3"/>
      <c r="CJ5" s="60"/>
    </row>
    <row r="6" spans="2:88" ht="22.5" customHeight="1">
      <c r="B6" s="57"/>
      <c r="C6" s="58" t="s">
        <v>27</v>
      </c>
      <c r="D6" s="1"/>
      <c r="E6" s="59"/>
      <c r="F6" s="59"/>
      <c r="G6" s="2" t="s">
        <v>64</v>
      </c>
      <c r="H6" s="59"/>
      <c r="I6" s="59"/>
      <c r="J6" s="3"/>
      <c r="K6" s="9" t="s">
        <v>56</v>
      </c>
      <c r="L6" s="60"/>
      <c r="Q6" s="21"/>
      <c r="R6" s="335"/>
      <c r="S6" s="259"/>
      <c r="T6" s="345" t="s">
        <v>2</v>
      </c>
      <c r="U6" s="7">
        <v>13.75</v>
      </c>
      <c r="V6" s="63"/>
      <c r="W6" s="64"/>
      <c r="X6" s="324" t="s">
        <v>75</v>
      </c>
      <c r="Y6" s="329"/>
      <c r="Z6" s="255"/>
      <c r="AA6" s="7"/>
      <c r="AB6" s="324" t="s">
        <v>71</v>
      </c>
      <c r="AC6" s="32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1" t="s">
        <v>22</v>
      </c>
      <c r="AS6" s="72" t="s">
        <v>21</v>
      </c>
      <c r="AT6" s="73" t="s">
        <v>23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28" t="s">
        <v>71</v>
      </c>
      <c r="BK6" s="329"/>
      <c r="BL6" s="75"/>
      <c r="BM6" s="64"/>
      <c r="BN6" s="350"/>
      <c r="BO6" s="1"/>
      <c r="BP6" s="255"/>
      <c r="BQ6" s="7"/>
      <c r="BR6" s="76"/>
      <c r="BS6" s="77"/>
      <c r="BT6" s="6" t="s">
        <v>4</v>
      </c>
      <c r="BU6" s="78">
        <v>15.65</v>
      </c>
      <c r="BY6" s="14"/>
      <c r="BZ6" s="57"/>
      <c r="CA6" s="58" t="s">
        <v>27</v>
      </c>
      <c r="CB6" s="1"/>
      <c r="CC6" s="59"/>
      <c r="CD6" s="59"/>
      <c r="CE6" s="2" t="s">
        <v>85</v>
      </c>
      <c r="CF6" s="59"/>
      <c r="CG6" s="59"/>
      <c r="CH6" s="3"/>
      <c r="CI6" s="9" t="s">
        <v>86</v>
      </c>
      <c r="CJ6" s="60"/>
    </row>
    <row r="7" spans="2:88" ht="21" customHeight="1">
      <c r="B7" s="57"/>
      <c r="C7" s="58" t="s">
        <v>28</v>
      </c>
      <c r="D7" s="1"/>
      <c r="E7" s="59"/>
      <c r="F7" s="59"/>
      <c r="G7" s="79" t="s">
        <v>65</v>
      </c>
      <c r="H7" s="59"/>
      <c r="I7" s="59"/>
      <c r="J7" s="1"/>
      <c r="K7" s="1"/>
      <c r="L7" s="80"/>
      <c r="Q7" s="21"/>
      <c r="R7" s="9"/>
      <c r="S7" s="335"/>
      <c r="T7" s="346"/>
      <c r="U7" s="74"/>
      <c r="V7" s="63"/>
      <c r="W7" s="64"/>
      <c r="X7" s="326" t="s">
        <v>74</v>
      </c>
      <c r="Y7" s="331"/>
      <c r="Z7" s="255"/>
      <c r="AA7" s="7"/>
      <c r="AB7" s="326" t="s">
        <v>72</v>
      </c>
      <c r="AC7" s="327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30" t="s">
        <v>72</v>
      </c>
      <c r="BK7" s="331"/>
      <c r="BL7" s="75"/>
      <c r="BM7" s="64"/>
      <c r="BN7" s="375" t="s">
        <v>52</v>
      </c>
      <c r="BO7" s="376"/>
      <c r="BP7" s="373">
        <v>15.136</v>
      </c>
      <c r="BQ7" s="374"/>
      <c r="BR7" s="4"/>
      <c r="BS7" s="77"/>
      <c r="BT7" s="263"/>
      <c r="BU7" s="70"/>
      <c r="BY7" s="14"/>
      <c r="BZ7" s="57"/>
      <c r="CA7" s="58" t="s">
        <v>28</v>
      </c>
      <c r="CB7" s="1"/>
      <c r="CC7" s="59"/>
      <c r="CD7" s="59"/>
      <c r="CE7" s="79" t="s">
        <v>87</v>
      </c>
      <c r="CF7" s="59"/>
      <c r="CG7" s="59"/>
      <c r="CH7" s="1"/>
      <c r="CI7" s="1"/>
      <c r="CJ7" s="80"/>
    </row>
    <row r="8" spans="2:88" ht="21" customHeight="1">
      <c r="B8" s="82"/>
      <c r="C8" s="8"/>
      <c r="D8" s="8"/>
      <c r="E8" s="8"/>
      <c r="F8" s="8"/>
      <c r="G8" s="8"/>
      <c r="H8" s="8"/>
      <c r="I8" s="8"/>
      <c r="J8" s="8"/>
      <c r="K8" s="8"/>
      <c r="L8" s="83"/>
      <c r="Q8" s="21"/>
      <c r="R8" s="337"/>
      <c r="S8" s="338"/>
      <c r="T8" s="347" t="s">
        <v>6</v>
      </c>
      <c r="U8" s="85">
        <v>14.53</v>
      </c>
      <c r="V8" s="63"/>
      <c r="W8" s="64"/>
      <c r="X8" s="324" t="s">
        <v>73</v>
      </c>
      <c r="Y8" s="329"/>
      <c r="Z8" s="255"/>
      <c r="AA8" s="7"/>
      <c r="AB8" s="324" t="s">
        <v>73</v>
      </c>
      <c r="AC8" s="325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6" t="s">
        <v>90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28" t="s">
        <v>73</v>
      </c>
      <c r="BK8" s="329"/>
      <c r="BL8" s="75"/>
      <c r="BM8" s="64"/>
      <c r="BN8" s="351"/>
      <c r="BO8" s="332"/>
      <c r="BP8" s="255"/>
      <c r="BQ8" s="7"/>
      <c r="BR8" s="76"/>
      <c r="BS8" s="77"/>
      <c r="BT8" s="84" t="s">
        <v>7</v>
      </c>
      <c r="BU8" s="87">
        <v>15.2</v>
      </c>
      <c r="BY8" s="14"/>
      <c r="BZ8" s="82"/>
      <c r="CA8" s="8"/>
      <c r="CB8" s="8"/>
      <c r="CC8" s="8"/>
      <c r="CD8" s="8"/>
      <c r="CE8" s="8"/>
      <c r="CF8" s="8"/>
      <c r="CG8" s="8"/>
      <c r="CH8" s="8"/>
      <c r="CI8" s="8"/>
      <c r="CJ8" s="83"/>
    </row>
    <row r="9" spans="2:88" ht="21" customHeight="1" thickBot="1">
      <c r="B9" s="88"/>
      <c r="C9" s="1"/>
      <c r="D9" s="1"/>
      <c r="E9" s="1"/>
      <c r="F9" s="1"/>
      <c r="G9" s="1"/>
      <c r="H9" s="1"/>
      <c r="I9" s="1"/>
      <c r="J9" s="1"/>
      <c r="K9" s="1"/>
      <c r="L9" s="80"/>
      <c r="R9" s="23"/>
      <c r="S9" s="332"/>
      <c r="T9" s="89"/>
      <c r="U9" s="90"/>
      <c r="V9" s="12"/>
      <c r="W9" s="90"/>
      <c r="X9" s="12"/>
      <c r="Y9" s="90"/>
      <c r="Z9" s="12"/>
      <c r="AA9" s="90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1"/>
      <c r="BK9" s="13"/>
      <c r="BL9" s="20"/>
      <c r="BM9" s="92"/>
      <c r="BN9" s="352"/>
      <c r="BO9" s="353"/>
      <c r="BP9" s="12"/>
      <c r="BQ9" s="90"/>
      <c r="BR9" s="12"/>
      <c r="BS9" s="90"/>
      <c r="BT9" s="93"/>
      <c r="BU9" s="94"/>
      <c r="BY9" s="14"/>
      <c r="BZ9" s="88"/>
      <c r="CA9" s="1"/>
      <c r="CB9" s="1"/>
      <c r="CC9" s="1"/>
      <c r="CD9" s="1"/>
      <c r="CE9" s="1"/>
      <c r="CF9" s="1"/>
      <c r="CG9" s="1"/>
      <c r="CH9" s="1"/>
      <c r="CI9" s="1"/>
      <c r="CJ9" s="80"/>
    </row>
    <row r="10" spans="2:88" ht="21" customHeight="1">
      <c r="B10" s="57"/>
      <c r="C10" s="323" t="s">
        <v>29</v>
      </c>
      <c r="D10" s="1"/>
      <c r="E10" s="1"/>
      <c r="F10" s="3"/>
      <c r="G10" s="95" t="s">
        <v>66</v>
      </c>
      <c r="H10" s="1"/>
      <c r="I10" s="1"/>
      <c r="J10" s="96" t="s">
        <v>3</v>
      </c>
      <c r="K10" s="248" t="s">
        <v>67</v>
      </c>
      <c r="L10" s="60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5"/>
      <c r="AQ10" s="17"/>
      <c r="AR10" s="115"/>
      <c r="AS10" s="247"/>
      <c r="AT10" s="115"/>
      <c r="AU10" s="115"/>
      <c r="AV10" s="115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7"/>
      <c r="CA10" s="323" t="s">
        <v>29</v>
      </c>
      <c r="CB10" s="1"/>
      <c r="CC10" s="1"/>
      <c r="CD10" s="3"/>
      <c r="CE10" s="95" t="s">
        <v>83</v>
      </c>
      <c r="CF10" s="1"/>
      <c r="CG10" s="1"/>
      <c r="CH10" s="96" t="s">
        <v>3</v>
      </c>
      <c r="CI10" s="354">
        <v>90</v>
      </c>
      <c r="CJ10" s="60"/>
    </row>
    <row r="11" spans="2:88" ht="21" customHeight="1">
      <c r="B11" s="57"/>
      <c r="C11" s="323" t="s">
        <v>30</v>
      </c>
      <c r="D11" s="1"/>
      <c r="E11" s="1"/>
      <c r="F11" s="3"/>
      <c r="G11" s="95"/>
      <c r="H11" s="1"/>
      <c r="I11" s="4"/>
      <c r="J11" s="96" t="s">
        <v>5</v>
      </c>
      <c r="K11" s="248" t="s">
        <v>68</v>
      </c>
      <c r="L11" s="60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5"/>
      <c r="AQ11" s="115"/>
      <c r="AR11" s="115"/>
      <c r="AS11" s="246"/>
      <c r="AT11" s="115"/>
      <c r="AU11" s="115"/>
      <c r="AV11" s="115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7"/>
      <c r="CA11" s="323" t="s">
        <v>30</v>
      </c>
      <c r="CB11" s="1"/>
      <c r="CC11" s="1"/>
      <c r="CD11" s="3"/>
      <c r="CE11" s="95" t="s">
        <v>84</v>
      </c>
      <c r="CF11" s="1"/>
      <c r="CG11" s="4"/>
      <c r="CH11" s="96" t="s">
        <v>5</v>
      </c>
      <c r="CI11" s="354">
        <v>30</v>
      </c>
      <c r="CJ11" s="60"/>
    </row>
    <row r="12" spans="2:88" ht="21" customHeight="1" thickBot="1">
      <c r="B12" s="97"/>
      <c r="C12" s="98"/>
      <c r="D12" s="98"/>
      <c r="E12" s="98"/>
      <c r="F12" s="98"/>
      <c r="G12" s="249" t="s">
        <v>47</v>
      </c>
      <c r="H12" s="98"/>
      <c r="I12" s="98"/>
      <c r="J12" s="98"/>
      <c r="K12" s="98"/>
      <c r="L12" s="99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5"/>
      <c r="AQ12" s="115"/>
      <c r="AR12" s="115"/>
      <c r="AS12" s="246"/>
      <c r="AT12" s="115"/>
      <c r="AU12" s="115"/>
      <c r="AV12" s="115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7"/>
      <c r="CA12" s="98"/>
      <c r="CB12" s="98"/>
      <c r="CC12" s="98"/>
      <c r="CD12" s="98"/>
      <c r="CE12" s="249"/>
      <c r="CF12" s="98"/>
      <c r="CG12" s="98"/>
      <c r="CH12" s="98"/>
      <c r="CI12" s="98"/>
      <c r="CJ12" s="99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0"/>
      <c r="AS13" s="14"/>
      <c r="AT13" s="100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</row>
    <row r="16" spans="45:88" ht="18" customHeight="1">
      <c r="AS16" s="14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</row>
    <row r="17" ht="18" customHeight="1"/>
    <row r="18" spans="65:76" ht="18" customHeight="1">
      <c r="BM18" s="14"/>
      <c r="BN18" s="14"/>
      <c r="BO18" s="14"/>
      <c r="BP18" s="14"/>
      <c r="BR18" s="109"/>
      <c r="BS18" s="14"/>
      <c r="BW18" s="14"/>
      <c r="BX18" s="14"/>
    </row>
    <row r="19" ht="18" customHeight="1">
      <c r="AS19" s="14"/>
    </row>
    <row r="20" spans="58:59" ht="18" customHeight="1">
      <c r="BF20" s="14"/>
      <c r="BG20" s="14"/>
    </row>
    <row r="21" spans="5:69" ht="18" customHeight="1">
      <c r="E21">
        <v>0</v>
      </c>
      <c r="G21" s="114"/>
      <c r="T21" s="113"/>
      <c r="AL21" s="14"/>
      <c r="BO21" s="114"/>
      <c r="BQ21" s="114"/>
    </row>
    <row r="22" spans="7:69" ht="18" customHeight="1">
      <c r="G22" s="117"/>
      <c r="H22" s="102"/>
      <c r="AB22" s="312" t="s">
        <v>51</v>
      </c>
      <c r="AL22" s="104"/>
      <c r="BE22" s="102"/>
      <c r="BM22" s="16"/>
      <c r="BO22" s="117"/>
      <c r="BQ22" s="117"/>
    </row>
    <row r="23" spans="7:88" ht="18" customHeight="1">
      <c r="G23" s="14"/>
      <c r="V23" s="14"/>
      <c r="AC23" s="253"/>
      <c r="AE23" s="101"/>
      <c r="AF23" s="103"/>
      <c r="AO23" s="101"/>
      <c r="AQ23" s="110">
        <v>3</v>
      </c>
      <c r="AY23" s="114"/>
      <c r="BA23" s="24">
        <v>14.975</v>
      </c>
      <c r="BF23" s="101"/>
      <c r="BG23" s="101"/>
      <c r="BM23" s="14"/>
      <c r="BO23" s="14"/>
      <c r="BP23" s="14"/>
      <c r="BQ23" s="14"/>
      <c r="BX23" s="101"/>
      <c r="CB23" s="100"/>
      <c r="CC23" s="100"/>
      <c r="CF23" s="100"/>
      <c r="CG23" s="100"/>
      <c r="CH23" s="100"/>
      <c r="CI23" s="100"/>
      <c r="CJ23" s="100"/>
    </row>
    <row r="24" spans="7:84" ht="18" customHeight="1">
      <c r="G24" s="111"/>
      <c r="Q24" s="106"/>
      <c r="S24" s="113"/>
      <c r="U24" s="310"/>
      <c r="X24" s="107"/>
      <c r="AI24" s="14"/>
      <c r="AO24" s="103"/>
      <c r="AQ24" s="14"/>
      <c r="AV24" s="14"/>
      <c r="AY24" s="14"/>
      <c r="AZ24" s="14"/>
      <c r="BA24" s="102"/>
      <c r="BD24" s="14"/>
      <c r="BE24" s="105"/>
      <c r="BM24" s="14"/>
      <c r="BO24" s="111"/>
      <c r="BP24" s="14"/>
      <c r="BQ24" s="111"/>
      <c r="BR24" s="14"/>
      <c r="BX24" s="109"/>
      <c r="CB24" s="261"/>
      <c r="CF24" s="100"/>
    </row>
    <row r="25" spans="9:85" ht="18" customHeight="1">
      <c r="I25" s="111"/>
      <c r="T25" s="110"/>
      <c r="V25" s="111"/>
      <c r="W25" s="14"/>
      <c r="Z25" s="24"/>
      <c r="AA25" s="108"/>
      <c r="AB25" s="110"/>
      <c r="AC25" s="14"/>
      <c r="AD25" s="104"/>
      <c r="AE25" s="103"/>
      <c r="AV25" s="104"/>
      <c r="AY25" s="14"/>
      <c r="AZ25" s="14"/>
      <c r="BB25" s="14"/>
      <c r="BC25" s="102"/>
      <c r="BF25" s="103"/>
      <c r="BG25" s="14"/>
      <c r="BJ25" s="250"/>
      <c r="BM25" s="14"/>
      <c r="BR25" s="122"/>
      <c r="BW25" s="111"/>
      <c r="BX25" s="14"/>
      <c r="CD25" s="100"/>
      <c r="CE25" s="111"/>
      <c r="CF25" s="100"/>
      <c r="CG25" s="14"/>
    </row>
    <row r="26" spans="7:84" ht="18" customHeight="1">
      <c r="G26" s="14"/>
      <c r="I26" s="14"/>
      <c r="Q26" s="14"/>
      <c r="S26" s="14"/>
      <c r="T26" s="111">
        <v>2</v>
      </c>
      <c r="V26" s="14"/>
      <c r="AB26" s="14"/>
      <c r="AI26" s="14"/>
      <c r="AJ26" s="14"/>
      <c r="AK26" s="14"/>
      <c r="AL26" s="14"/>
      <c r="AO26" s="14"/>
      <c r="AQ26" s="14"/>
      <c r="AU26" s="14"/>
      <c r="AV26" s="14"/>
      <c r="AY26" s="111">
        <v>4</v>
      </c>
      <c r="BB26" s="14"/>
      <c r="BE26" s="14"/>
      <c r="BH26" s="112"/>
      <c r="BI26" s="111"/>
      <c r="BJ26" s="14"/>
      <c r="BM26" s="14"/>
      <c r="BO26" s="14"/>
      <c r="BQ26" s="14"/>
      <c r="BR26" s="14"/>
      <c r="BW26" s="14"/>
      <c r="BX26" s="14"/>
      <c r="BZ26" s="14"/>
      <c r="CD26" s="100"/>
      <c r="CE26" s="14"/>
      <c r="CF26" s="100"/>
    </row>
    <row r="27" spans="1:89" ht="18" customHeight="1">
      <c r="A27" s="15"/>
      <c r="G27" s="14"/>
      <c r="H27" s="14"/>
      <c r="K27" s="14"/>
      <c r="N27" s="14"/>
      <c r="O27" s="14"/>
      <c r="R27" s="311"/>
      <c r="S27" s="14"/>
      <c r="T27" s="14"/>
      <c r="V27" s="14"/>
      <c r="AB27" s="113"/>
      <c r="AI27" s="14"/>
      <c r="AJ27" s="14"/>
      <c r="AK27" s="14"/>
      <c r="AL27" s="14"/>
      <c r="AM27" s="110"/>
      <c r="AO27" s="111"/>
      <c r="AQ27" s="14"/>
      <c r="AV27" s="111"/>
      <c r="AY27" s="14"/>
      <c r="BB27" s="104"/>
      <c r="BG27" s="14"/>
      <c r="BH27" s="14"/>
      <c r="BI27" s="14"/>
      <c r="BJ27" s="14"/>
      <c r="BM27" s="14"/>
      <c r="BO27" s="14"/>
      <c r="BQ27" s="14"/>
      <c r="BZ27" s="111"/>
      <c r="CB27" s="14"/>
      <c r="CF27" s="14"/>
      <c r="CK27" s="15"/>
    </row>
    <row r="28" spans="1:86" ht="18" customHeight="1">
      <c r="A28" s="15"/>
      <c r="K28" s="309"/>
      <c r="N28" s="111"/>
      <c r="X28" s="111"/>
      <c r="Y28" s="111"/>
      <c r="AA28" s="14"/>
      <c r="AD28" s="14"/>
      <c r="AE28" s="14"/>
      <c r="AF28" s="14"/>
      <c r="AI28" s="14"/>
      <c r="AJ28" s="14"/>
      <c r="AK28" s="111"/>
      <c r="AL28" s="14"/>
      <c r="AM28" s="14"/>
      <c r="AQ28" s="14"/>
      <c r="AZ28" s="14"/>
      <c r="BA28" s="14"/>
      <c r="BB28" s="14"/>
      <c r="BG28" s="14"/>
      <c r="BH28" s="14"/>
      <c r="BJ28" s="14"/>
      <c r="BM28" s="14"/>
      <c r="BX28" s="111"/>
      <c r="CB28" s="111"/>
      <c r="CH28" s="116" t="s">
        <v>7</v>
      </c>
    </row>
    <row r="29" spans="1:89" ht="18" customHeight="1">
      <c r="A29" s="15"/>
      <c r="G29" s="120"/>
      <c r="I29" s="21"/>
      <c r="L29" s="14"/>
      <c r="N29" s="111">
        <v>1</v>
      </c>
      <c r="S29" s="111"/>
      <c r="V29" s="14"/>
      <c r="X29" s="14"/>
      <c r="Y29" s="14"/>
      <c r="AC29" s="14"/>
      <c r="AG29" s="14"/>
      <c r="AO29" s="14"/>
      <c r="AQ29" s="14"/>
      <c r="AY29" s="14"/>
      <c r="AZ29" s="14"/>
      <c r="BA29" s="14"/>
      <c r="BB29" s="14"/>
      <c r="BC29" s="111">
        <v>5</v>
      </c>
      <c r="BH29" s="14"/>
      <c r="BM29" s="22"/>
      <c r="BO29" s="120"/>
      <c r="BP29" s="111"/>
      <c r="BQ29" s="120"/>
      <c r="BX29" s="14"/>
      <c r="CA29" s="100"/>
      <c r="CE29" s="21"/>
      <c r="CK29" s="15"/>
    </row>
    <row r="30" spans="2:88" ht="18" customHeight="1">
      <c r="B30" s="15"/>
      <c r="J30" s="14"/>
      <c r="K30" s="14"/>
      <c r="L30" s="14"/>
      <c r="M30" s="14"/>
      <c r="N30" s="14"/>
      <c r="S30" s="312"/>
      <c r="V30" s="111"/>
      <c r="W30" s="14"/>
      <c r="X30" s="111"/>
      <c r="Y30" s="14"/>
      <c r="Z30" s="14"/>
      <c r="AG30" s="14"/>
      <c r="AI30" s="16"/>
      <c r="AP30" s="14"/>
      <c r="AQ30" s="14"/>
      <c r="AR30" s="14"/>
      <c r="AT30" s="14"/>
      <c r="AZ30" s="14"/>
      <c r="BA30" s="14"/>
      <c r="BB30" s="14"/>
      <c r="BC30" s="14"/>
      <c r="BN30" s="14"/>
      <c r="BP30" s="14"/>
      <c r="BQ30" s="111"/>
      <c r="BR30" s="14"/>
      <c r="BS30" s="107"/>
      <c r="BV30" s="14"/>
      <c r="BX30" s="14"/>
      <c r="BZ30" s="14"/>
      <c r="CD30" s="14"/>
      <c r="CJ30" s="15"/>
    </row>
    <row r="31" spans="12:83" ht="18" customHeight="1">
      <c r="L31" s="14"/>
      <c r="O31" s="120"/>
      <c r="T31" s="121"/>
      <c r="X31" s="111"/>
      <c r="AG31" s="14"/>
      <c r="AH31" s="124"/>
      <c r="AI31" s="14"/>
      <c r="AP31" s="104"/>
      <c r="AR31" s="14"/>
      <c r="AV31" s="118"/>
      <c r="AZ31" s="14"/>
      <c r="BB31" s="14"/>
      <c r="BG31" s="14"/>
      <c r="BI31" s="117"/>
      <c r="BK31" s="117"/>
      <c r="BO31" s="14"/>
      <c r="BQ31" s="122"/>
      <c r="BR31" s="111"/>
      <c r="BS31" s="111"/>
      <c r="CA31" s="14"/>
      <c r="CB31" s="14"/>
      <c r="CE31" s="123"/>
    </row>
    <row r="32" spans="4:78" ht="18" customHeight="1">
      <c r="D32" s="119" t="s">
        <v>6</v>
      </c>
      <c r="K32" s="103"/>
      <c r="N32" s="14"/>
      <c r="O32" s="111"/>
      <c r="P32" s="14"/>
      <c r="R32" s="14"/>
      <c r="AZ32" s="14"/>
      <c r="BA32" s="14"/>
      <c r="BB32" s="14"/>
      <c r="BN32" s="14"/>
      <c r="BO32" s="14"/>
      <c r="BV32" s="14"/>
      <c r="BW32" s="111"/>
      <c r="BZ32" s="313" t="s">
        <v>81</v>
      </c>
    </row>
    <row r="33" spans="15:75" ht="18" customHeight="1">
      <c r="O33" s="14"/>
      <c r="S33" s="14"/>
      <c r="U33" s="111"/>
      <c r="AG33" s="22"/>
      <c r="AS33" s="264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19:70" ht="18" customHeight="1">
      <c r="S34" s="111"/>
      <c r="BI34" s="125"/>
      <c r="BN34" s="126"/>
      <c r="BP34" s="14"/>
      <c r="BQ34" s="14"/>
      <c r="BR34" s="14"/>
    </row>
    <row r="35" spans="23:63" ht="18" customHeight="1">
      <c r="W35" s="101"/>
      <c r="AE35" s="125"/>
      <c r="AV35" s="258"/>
      <c r="BK35" s="127"/>
    </row>
    <row r="36" spans="23:67" ht="18" customHeight="1">
      <c r="W36" s="103"/>
      <c r="BK36" s="127"/>
      <c r="BM36" s="252"/>
      <c r="BO36" s="111"/>
    </row>
    <row r="37" spans="22:49" ht="18" customHeight="1">
      <c r="V37" s="260"/>
      <c r="AW37" s="128"/>
    </row>
    <row r="38" spans="25:80" ht="18" customHeight="1">
      <c r="Y38" s="103"/>
      <c r="BT38" s="14"/>
      <c r="BX38" s="14"/>
      <c r="CB38" s="129"/>
    </row>
    <row r="39" ht="18" customHeight="1"/>
    <row r="40" ht="18" customHeight="1"/>
    <row r="41" ht="18" customHeight="1"/>
    <row r="42" ht="18" customHeight="1"/>
    <row r="43" ht="18" customHeight="1"/>
    <row r="44" spans="8:18" ht="18" customHeight="1">
      <c r="H44" s="21"/>
      <c r="I44" s="21"/>
      <c r="J44" s="21"/>
      <c r="K44" s="21"/>
      <c r="L44" s="21"/>
      <c r="M44" s="21"/>
      <c r="P44" s="21"/>
      <c r="Q44" s="21"/>
      <c r="R44" s="21"/>
    </row>
    <row r="45" ht="18" customHeight="1"/>
    <row r="46" spans="27:45" ht="18" customHeight="1" thickBot="1">
      <c r="AA46" s="21"/>
      <c r="AB46" s="21"/>
      <c r="AC46" s="21"/>
      <c r="AS46" s="130" t="s">
        <v>8</v>
      </c>
    </row>
    <row r="47" spans="2:88" ht="21" customHeight="1" thickBot="1">
      <c r="B47" s="131" t="s">
        <v>13</v>
      </c>
      <c r="C47" s="132" t="s">
        <v>14</v>
      </c>
      <c r="D47" s="132" t="s">
        <v>15</v>
      </c>
      <c r="E47" s="132" t="s">
        <v>16</v>
      </c>
      <c r="F47" s="133" t="s">
        <v>17</v>
      </c>
      <c r="G47" s="23"/>
      <c r="H47" s="275" t="s">
        <v>13</v>
      </c>
      <c r="I47" s="276" t="s">
        <v>14</v>
      </c>
      <c r="J47" s="277" t="s">
        <v>15</v>
      </c>
      <c r="K47" s="278" t="s">
        <v>16</v>
      </c>
      <c r="L47" s="279" t="s">
        <v>17</v>
      </c>
      <c r="M47" s="280"/>
      <c r="N47" s="281"/>
      <c r="O47" s="282" t="s">
        <v>49</v>
      </c>
      <c r="P47" s="282"/>
      <c r="Q47" s="281"/>
      <c r="R47" s="283"/>
      <c r="AS47" s="18" t="s">
        <v>9</v>
      </c>
      <c r="CE47" s="23"/>
      <c r="CF47" s="131" t="s">
        <v>13</v>
      </c>
      <c r="CG47" s="132" t="s">
        <v>14</v>
      </c>
      <c r="CH47" s="132" t="s">
        <v>15</v>
      </c>
      <c r="CI47" s="132" t="s">
        <v>16</v>
      </c>
      <c r="CJ47" s="134" t="s">
        <v>17</v>
      </c>
    </row>
    <row r="48" spans="2:88" ht="21" customHeight="1" thickTop="1">
      <c r="B48" s="135"/>
      <c r="C48" s="51"/>
      <c r="D48" s="50" t="s">
        <v>76</v>
      </c>
      <c r="E48" s="51"/>
      <c r="F48" s="136"/>
      <c r="G48" s="3"/>
      <c r="H48" s="284"/>
      <c r="I48" s="48"/>
      <c r="J48" s="48"/>
      <c r="K48" s="48"/>
      <c r="L48" s="48"/>
      <c r="M48" s="285" t="s">
        <v>82</v>
      </c>
      <c r="N48" s="48"/>
      <c r="O48" s="48"/>
      <c r="P48" s="48"/>
      <c r="Q48" s="48"/>
      <c r="R48" s="286"/>
      <c r="AS48" s="18" t="s">
        <v>43</v>
      </c>
      <c r="CE48" s="9"/>
      <c r="CF48" s="135"/>
      <c r="CG48" s="51"/>
      <c r="CH48" s="50" t="s">
        <v>76</v>
      </c>
      <c r="CI48" s="51"/>
      <c r="CJ48" s="52"/>
    </row>
    <row r="49" spans="2:88" ht="21" customHeight="1">
      <c r="B49" s="137"/>
      <c r="C49" s="138"/>
      <c r="D49" s="138"/>
      <c r="E49" s="138"/>
      <c r="F49" s="139"/>
      <c r="G49" s="23"/>
      <c r="H49" s="140"/>
      <c r="I49" s="81"/>
      <c r="J49" s="287"/>
      <c r="K49" s="288"/>
      <c r="L49" s="289"/>
      <c r="M49" s="290"/>
      <c r="N49" s="291"/>
      <c r="P49" s="291"/>
      <c r="R49" s="292"/>
      <c r="CE49" s="143"/>
      <c r="CF49" s="144"/>
      <c r="CG49" s="138"/>
      <c r="CH49" s="138"/>
      <c r="CI49" s="138"/>
      <c r="CJ49" s="145"/>
    </row>
    <row r="50" spans="2:88" ht="21" customHeight="1">
      <c r="B50" s="148">
        <v>1</v>
      </c>
      <c r="C50" s="146">
        <v>14.73</v>
      </c>
      <c r="D50" s="141">
        <v>51</v>
      </c>
      <c r="E50" s="142">
        <f>C50+D50*0.001</f>
        <v>14.781</v>
      </c>
      <c r="F50" s="147" t="s">
        <v>50</v>
      </c>
      <c r="G50" s="3"/>
      <c r="H50" s="293"/>
      <c r="I50" s="81"/>
      <c r="J50" s="287"/>
      <c r="K50" s="288"/>
      <c r="L50" s="289"/>
      <c r="M50" s="294"/>
      <c r="N50" s="295"/>
      <c r="P50" s="295"/>
      <c r="R50" s="296"/>
      <c r="AS50" s="19" t="s">
        <v>10</v>
      </c>
      <c r="CE50" s="143"/>
      <c r="CF50" s="293">
        <v>4</v>
      </c>
      <c r="CG50" s="81">
        <v>14.961</v>
      </c>
      <c r="CH50" s="141">
        <v>-37</v>
      </c>
      <c r="CI50" s="142">
        <f>CG50+CH50*0.001</f>
        <v>14.924</v>
      </c>
      <c r="CJ50" s="147" t="s">
        <v>50</v>
      </c>
    </row>
    <row r="51" spans="2:88" ht="21" customHeight="1">
      <c r="B51" s="293"/>
      <c r="C51" s="81"/>
      <c r="D51" s="141"/>
      <c r="E51" s="142"/>
      <c r="F51" s="147"/>
      <c r="G51" s="3"/>
      <c r="H51" s="297">
        <v>3</v>
      </c>
      <c r="I51" s="142">
        <v>14.904</v>
      </c>
      <c r="J51" s="287">
        <v>37</v>
      </c>
      <c r="K51" s="288">
        <f>I51+(J51/1000)</f>
        <v>14.941</v>
      </c>
      <c r="L51" s="289" t="s">
        <v>50</v>
      </c>
      <c r="M51" s="294" t="s">
        <v>79</v>
      </c>
      <c r="N51" s="23"/>
      <c r="P51" s="23"/>
      <c r="R51" s="298"/>
      <c r="AS51" s="18" t="s">
        <v>77</v>
      </c>
      <c r="CE51" s="143"/>
      <c r="CF51" s="148"/>
      <c r="CG51" s="146"/>
      <c r="CH51" s="141"/>
      <c r="CI51" s="142"/>
      <c r="CJ51" s="147"/>
    </row>
    <row r="52" spans="2:88" ht="21" customHeight="1">
      <c r="B52" s="293">
        <v>2</v>
      </c>
      <c r="C52" s="81">
        <v>14.763</v>
      </c>
      <c r="D52" s="141">
        <v>51</v>
      </c>
      <c r="E52" s="142">
        <f>C52+D52*0.001</f>
        <v>14.814</v>
      </c>
      <c r="F52" s="147" t="s">
        <v>50</v>
      </c>
      <c r="G52" s="3"/>
      <c r="H52" s="297"/>
      <c r="I52" s="142"/>
      <c r="J52" s="287"/>
      <c r="K52" s="288"/>
      <c r="L52" s="289"/>
      <c r="M52" s="299"/>
      <c r="N52" s="23"/>
      <c r="P52" s="23"/>
      <c r="Q52" s="300"/>
      <c r="R52" s="298"/>
      <c r="AS52" s="18" t="s">
        <v>78</v>
      </c>
      <c r="CE52" s="143"/>
      <c r="CF52" s="148">
        <v>5</v>
      </c>
      <c r="CG52" s="146">
        <v>14.989</v>
      </c>
      <c r="CH52" s="141">
        <v>-42</v>
      </c>
      <c r="CI52" s="142">
        <f>CG52+CH52*0.001</f>
        <v>14.947000000000001</v>
      </c>
      <c r="CJ52" s="147" t="s">
        <v>50</v>
      </c>
    </row>
    <row r="53" spans="2:88" ht="21" customHeight="1" thickBot="1">
      <c r="B53" s="149"/>
      <c r="C53" s="150"/>
      <c r="D53" s="11"/>
      <c r="E53" s="11"/>
      <c r="F53" s="10"/>
      <c r="G53" s="3"/>
      <c r="H53" s="301"/>
      <c r="I53" s="302"/>
      <c r="J53" s="303"/>
      <c r="K53" s="304"/>
      <c r="L53" s="305"/>
      <c r="M53" s="306"/>
      <c r="N53" s="307"/>
      <c r="O53" s="307"/>
      <c r="P53" s="307"/>
      <c r="Q53" s="307"/>
      <c r="R53" s="308"/>
      <c r="AD53" s="25"/>
      <c r="AE53" s="26"/>
      <c r="BG53" s="25"/>
      <c r="BH53" s="26"/>
      <c r="CE53" s="151"/>
      <c r="CF53" s="149"/>
      <c r="CG53" s="150"/>
      <c r="CH53" s="11"/>
      <c r="CI53" s="11"/>
      <c r="CJ53" s="152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8">
    <mergeCell ref="BP7:BQ7"/>
    <mergeCell ref="BN7:BO7"/>
    <mergeCell ref="BT3:BU3"/>
    <mergeCell ref="BJ3:BK3"/>
    <mergeCell ref="BN2:BQ2"/>
    <mergeCell ref="BN4:BQ4"/>
    <mergeCell ref="AB3:AC3"/>
    <mergeCell ref="T3:U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0191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2012-07-02T13:25:43Z</cp:lastPrinted>
  <dcterms:created xsi:type="dcterms:W3CDTF">2003-02-28T07:59:00Z</dcterms:created>
  <dcterms:modified xsi:type="dcterms:W3CDTF">2013-04-08T06:42:29Z</dcterms:modified>
  <cp:category/>
  <cp:version/>
  <cp:contentType/>
  <cp:contentStatus/>
</cp:coreProperties>
</file>