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Lubná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<sst xmlns="http://schemas.openxmlformats.org/spreadsheetml/2006/main" count="90" uniqueCount="57">
  <si>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</si>
  <si>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</si>
  <si>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</si>
  <si>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</si>
  <si>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</si>
  <si>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</si>
  <si>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</si>
  <si>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</si>
  <si>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</si>
  <si>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</si>
  <si>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</si>
  <si>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</si>
  <si>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</si>
  <si>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</si>
  <si>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</si>
  <si>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</si>
  <si>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</si>
  <si>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</si>
  <si>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</si>
  <si>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</si>
  <si>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</si>
  <si>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</si>
  <si>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Mechanické</t>
  </si>
  <si>
    <t>přest</t>
  </si>
  <si>
    <t>provoz podle SŽDC D 3</t>
  </si>
  <si>
    <t>JTom</t>
  </si>
  <si>
    <t>KANGO</t>
  </si>
  <si>
    <t>Místo zastavení</t>
  </si>
  <si>
    <t>klíče od výhybek a výkolejek v soupravě hlavních klíčů (SHK)</t>
  </si>
  <si>
    <t>Výhybky</t>
  </si>
  <si>
    <t>LT 1</t>
  </si>
  <si>
    <t>Trať : 522 A</t>
  </si>
  <si>
    <t>Rádiové spojení  ( síť SRV )</t>
  </si>
  <si>
    <t>Kód : 16</t>
  </si>
  <si>
    <t>Rakovník</t>
  </si>
  <si>
    <t>XI.</t>
  </si>
  <si>
    <t>L1</t>
  </si>
  <si>
    <t>L3b</t>
  </si>
  <si>
    <t>L2</t>
  </si>
  <si>
    <t>Ev. č. : 761841</t>
  </si>
  <si>
    <t>Km  4,661</t>
  </si>
  <si>
    <t>Směr  :  Rakovník</t>
  </si>
  <si>
    <t>Směr  :  Zavidov</t>
  </si>
  <si>
    <t>bez zabezpečení.</t>
  </si>
  <si>
    <t>odtlačný kontrolní výměnový zámek, klíč je držen v kontrolním zámku v.č.L2</t>
  </si>
  <si>
    <t>kontrolní výměnový zámek, klíč L2/5t/5 je v SHK - IV.</t>
  </si>
  <si>
    <t>odtlačný kontrolní výměnový zámek, klíč je držen v kontrolním zámku v.č.4</t>
  </si>
  <si>
    <t>L3a</t>
  </si>
  <si>
    <t>kontrolní výměnový zámek, klíč 4t/4/6t/6 je v SHK - II.</t>
  </si>
  <si>
    <t>kontrolní výměnový zámek, klíč je držen v kontrolním zámku v.č.2</t>
  </si>
  <si>
    <t>odtlačný kontrolní výměnový zámek, klíč 2t/2/3 je v SHK - I.</t>
  </si>
  <si>
    <t>odtlačný kontrolní výměnový zámek, klíč je držen v kontrolním zámku v.č.L3a</t>
  </si>
  <si>
    <t>kontrolní výměnový zámek, klíč L3a/1t/1 je v SHK - III.</t>
  </si>
  <si>
    <t>L3</t>
  </si>
  <si>
    <t>vlečka V1292</t>
  </si>
  <si>
    <t>4,930</t>
  </si>
  <si>
    <t>výhybky přestavuje a uzamyká doprovod vlaku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</si>
</sst>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0"/>
      <color indexed="12"/>
      <name val="Arial CE"/>
      <family val="0"/>
    </font>
    <font>
      <sz val="11"/>
      <name val="Arial CE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7" fillId="4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19" fillId="0" borderId="3" xfId="0" applyNumberFormat="1" applyFont="1" applyFill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center" vertical="top"/>
    </xf>
    <xf numFmtId="0" fontId="42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left" vertical="center" indent="1"/>
    </xf>
    <xf numFmtId="0" fontId="31" fillId="2" borderId="55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44" fontId="36" fillId="2" borderId="65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37</xdr:row>
      <xdr:rowOff>114300</xdr:rowOff>
    </xdr:from>
    <xdr:to>
      <xdr:col>31</xdr:col>
      <xdr:colOff>247650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181100" y="9534525"/>
          <a:ext cx="2331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Lubná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28</xdr:row>
      <xdr:rowOff>47625</xdr:rowOff>
    </xdr:from>
    <xdr:to>
      <xdr:col>17</xdr:col>
      <xdr:colOff>609600</xdr:colOff>
      <xdr:row>30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74104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247650</xdr:colOff>
      <xdr:row>34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86600" y="8162925"/>
          <a:ext cx="2209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0</xdr:rowOff>
    </xdr:from>
    <xdr:to>
      <xdr:col>24</xdr:col>
      <xdr:colOff>476250</xdr:colOff>
      <xdr:row>40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18554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76200</xdr:rowOff>
    </xdr:from>
    <xdr:to>
      <xdr:col>23</xdr:col>
      <xdr:colOff>247650</xdr:colOff>
      <xdr:row>40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78117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10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800100</xdr:colOff>
      <xdr:row>31</xdr:row>
      <xdr:rowOff>114300</xdr:rowOff>
    </xdr:from>
    <xdr:to>
      <xdr:col>25</xdr:col>
      <xdr:colOff>285750</xdr:colOff>
      <xdr:row>31</xdr:row>
      <xdr:rowOff>114300</xdr:rowOff>
    </xdr:to>
    <xdr:sp>
      <xdr:nvSpPr>
        <xdr:cNvPr id="11" name="Line 115"/>
        <xdr:cNvSpPr>
          <a:spLocks/>
        </xdr:cNvSpPr>
      </xdr:nvSpPr>
      <xdr:spPr>
        <a:xfrm>
          <a:off x="4419600" y="8162925"/>
          <a:ext cx="15659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28</xdr:col>
      <xdr:colOff>495300</xdr:colOff>
      <xdr:row>39</xdr:row>
      <xdr:rowOff>114300</xdr:rowOff>
    </xdr:to>
    <xdr:sp>
      <xdr:nvSpPr>
        <xdr:cNvPr id="12" name="Line 120"/>
        <xdr:cNvSpPr>
          <a:spLocks/>
        </xdr:cNvSpPr>
      </xdr:nvSpPr>
      <xdr:spPr>
        <a:xfrm flipV="1">
          <a:off x="20040600" y="9534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14</xdr:col>
      <xdr:colOff>504825</xdr:colOff>
      <xdr:row>39</xdr:row>
      <xdr:rowOff>190500</xdr:rowOff>
    </xdr:to>
    <xdr:sp>
      <xdr:nvSpPr>
        <xdr:cNvPr id="13" name="Line 283"/>
        <xdr:cNvSpPr>
          <a:spLocks/>
        </xdr:cNvSpPr>
      </xdr:nvSpPr>
      <xdr:spPr>
        <a:xfrm flipH="1" flipV="1">
          <a:off x="7829550" y="9534525"/>
          <a:ext cx="2238375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39</xdr:row>
      <xdr:rowOff>190500</xdr:rowOff>
    </xdr:from>
    <xdr:to>
      <xdr:col>15</xdr:col>
      <xdr:colOff>276225</xdr:colOff>
      <xdr:row>40</xdr:row>
      <xdr:rowOff>66675</xdr:rowOff>
    </xdr:to>
    <xdr:sp>
      <xdr:nvSpPr>
        <xdr:cNvPr id="14" name="Line 284"/>
        <xdr:cNvSpPr>
          <a:spLocks/>
        </xdr:cNvSpPr>
      </xdr:nvSpPr>
      <xdr:spPr>
        <a:xfrm flipH="1" flipV="1">
          <a:off x="10067925" y="100679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40</xdr:row>
      <xdr:rowOff>66675</xdr:rowOff>
    </xdr:from>
    <xdr:to>
      <xdr:col>16</xdr:col>
      <xdr:colOff>28575</xdr:colOff>
      <xdr:row>40</xdr:row>
      <xdr:rowOff>114300</xdr:rowOff>
    </xdr:to>
    <xdr:sp>
      <xdr:nvSpPr>
        <xdr:cNvPr id="15" name="Line 391"/>
        <xdr:cNvSpPr>
          <a:spLocks/>
        </xdr:cNvSpPr>
      </xdr:nvSpPr>
      <xdr:spPr>
        <a:xfrm flipH="1" flipV="1">
          <a:off x="10810875" y="10172700"/>
          <a:ext cx="72390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476250</xdr:colOff>
      <xdr:row>39</xdr:row>
      <xdr:rowOff>114300</xdr:rowOff>
    </xdr:from>
    <xdr:to>
      <xdr:col>25</xdr:col>
      <xdr:colOff>247650</xdr:colOff>
      <xdr:row>40</xdr:row>
      <xdr:rowOff>0</xdr:rowOff>
    </xdr:to>
    <xdr:sp>
      <xdr:nvSpPr>
        <xdr:cNvPr id="18" name="Line 513"/>
        <xdr:cNvSpPr>
          <a:spLocks/>
        </xdr:cNvSpPr>
      </xdr:nvSpPr>
      <xdr:spPr>
        <a:xfrm flipV="1">
          <a:off x="192976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29</xdr:col>
      <xdr:colOff>495300</xdr:colOff>
      <xdr:row>33</xdr:row>
      <xdr:rowOff>19050</xdr:rowOff>
    </xdr:from>
    <xdr:to>
      <xdr:col>30</xdr:col>
      <xdr:colOff>323850</xdr:colOff>
      <xdr:row>33</xdr:row>
      <xdr:rowOff>209550</xdr:rowOff>
    </xdr:to>
    <xdr:grpSp>
      <xdr:nvGrpSpPr>
        <xdr:cNvPr id="20" name="Group 604"/>
        <xdr:cNvGrpSpPr>
          <a:grpSpLocks noChangeAspect="1"/>
        </xdr:cNvGrpSpPr>
      </xdr:nvGrpSpPr>
      <xdr:grpSpPr>
        <a:xfrm>
          <a:off x="23260050" y="8524875"/>
          <a:ext cx="342900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31</xdr:row>
      <xdr:rowOff>200025</xdr:rowOff>
    </xdr:from>
    <xdr:to>
      <xdr:col>11</xdr:col>
      <xdr:colOff>352425</xdr:colOff>
      <xdr:row>32</xdr:row>
      <xdr:rowOff>200025</xdr:rowOff>
    </xdr:to>
    <xdr:grpSp>
      <xdr:nvGrpSpPr>
        <xdr:cNvPr id="28" name="Group 626"/>
        <xdr:cNvGrpSpPr>
          <a:grpSpLocks/>
        </xdr:cNvGrpSpPr>
      </xdr:nvGrpSpPr>
      <xdr:grpSpPr>
        <a:xfrm>
          <a:off x="7877175" y="8248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885825</xdr:colOff>
      <xdr:row>32</xdr:row>
      <xdr:rowOff>76200</xdr:rowOff>
    </xdr:from>
    <xdr:to>
      <xdr:col>19</xdr:col>
      <xdr:colOff>771525</xdr:colOff>
      <xdr:row>33</xdr:row>
      <xdr:rowOff>152400</xdr:rowOff>
    </xdr:to>
    <xdr:grpSp>
      <xdr:nvGrpSpPr>
        <xdr:cNvPr id="32" name="Group 666"/>
        <xdr:cNvGrpSpPr>
          <a:grpSpLocks/>
        </xdr:cNvGrpSpPr>
      </xdr:nvGrpSpPr>
      <xdr:grpSpPr>
        <a:xfrm>
          <a:off x="13363575" y="8353425"/>
          <a:ext cx="1828800" cy="304800"/>
          <a:chOff x="89" y="144"/>
          <a:chExt cx="408" cy="32"/>
        </a:xfrm>
        <a:solidFill>
          <a:srgbClr val="FFFFFF"/>
        </a:solidFill>
      </xdr:grpSpPr>
      <xdr:sp>
        <xdr:nvSpPr>
          <xdr:cNvPr id="33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723900</xdr:colOff>
      <xdr:row>32</xdr:row>
      <xdr:rowOff>114300</xdr:rowOff>
    </xdr:from>
    <xdr:to>
      <xdr:col>19</xdr:col>
      <xdr:colOff>257175</xdr:colOff>
      <xdr:row>33</xdr:row>
      <xdr:rowOff>114300</xdr:rowOff>
    </xdr:to>
    <xdr:sp>
      <xdr:nvSpPr>
        <xdr:cNvPr id="40" name="text 7125"/>
        <xdr:cNvSpPr txBox="1">
          <a:spLocks noChangeArrowheads="1"/>
        </xdr:cNvSpPr>
      </xdr:nvSpPr>
      <xdr:spPr>
        <a:xfrm>
          <a:off x="14173200" y="83915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 editAs="absolute">
    <xdr:from>
      <xdr:col>17</xdr:col>
      <xdr:colOff>428625</xdr:colOff>
      <xdr:row>33</xdr:row>
      <xdr:rowOff>161925</xdr:rowOff>
    </xdr:from>
    <xdr:to>
      <xdr:col>17</xdr:col>
      <xdr:colOff>933450</xdr:colOff>
      <xdr:row>34</xdr:row>
      <xdr:rowOff>66675</xdr:rowOff>
    </xdr:to>
    <xdr:grpSp>
      <xdr:nvGrpSpPr>
        <xdr:cNvPr id="41" name="Group 688"/>
        <xdr:cNvGrpSpPr>
          <a:grpSpLocks/>
        </xdr:cNvGrpSpPr>
      </xdr:nvGrpSpPr>
      <xdr:grpSpPr>
        <a:xfrm>
          <a:off x="12906375" y="86677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42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47" name="Group 702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8" name="Text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9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514350</xdr:colOff>
      <xdr:row>32</xdr:row>
      <xdr:rowOff>0</xdr:rowOff>
    </xdr:from>
    <xdr:to>
      <xdr:col>2</xdr:col>
      <xdr:colOff>800100</xdr:colOff>
      <xdr:row>39</xdr:row>
      <xdr:rowOff>209550</xdr:rowOff>
    </xdr:to>
    <xdr:sp>
      <xdr:nvSpPr>
        <xdr:cNvPr id="55" name="Line 716"/>
        <xdr:cNvSpPr>
          <a:spLocks/>
        </xdr:cNvSpPr>
      </xdr:nvSpPr>
      <xdr:spPr>
        <a:xfrm>
          <a:off x="1162050" y="8277225"/>
          <a:ext cx="28575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219075</xdr:rowOff>
    </xdr:from>
    <xdr:ext cx="1028700" cy="457200"/>
    <xdr:sp>
      <xdr:nvSpPr>
        <xdr:cNvPr id="56" name="text 774"/>
        <xdr:cNvSpPr txBox="1">
          <a:spLocks noChangeArrowheads="1"/>
        </xdr:cNvSpPr>
      </xdr:nvSpPr>
      <xdr:spPr>
        <a:xfrm>
          <a:off x="647700" y="78105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1729
km 4,374</a:t>
          </a:r>
        </a:p>
      </xdr:txBody>
    </xdr:sp>
    <xdr:clientData/>
  </xdr:oneCellAnchor>
  <xdr:twoCellAnchor>
    <xdr:from>
      <xdr:col>10</xdr:col>
      <xdr:colOff>533400</xdr:colOff>
      <xdr:row>35</xdr:row>
      <xdr:rowOff>19050</xdr:rowOff>
    </xdr:from>
    <xdr:to>
      <xdr:col>10</xdr:col>
      <xdr:colOff>571500</xdr:colOff>
      <xdr:row>36</xdr:row>
      <xdr:rowOff>19050</xdr:rowOff>
    </xdr:to>
    <xdr:grpSp>
      <xdr:nvGrpSpPr>
        <xdr:cNvPr id="57" name="Group 722"/>
        <xdr:cNvGrpSpPr>
          <a:grpSpLocks/>
        </xdr:cNvGrpSpPr>
      </xdr:nvGrpSpPr>
      <xdr:grpSpPr>
        <a:xfrm>
          <a:off x="7124700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" name="Rectangle 72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2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2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200025</xdr:colOff>
      <xdr:row>31</xdr:row>
      <xdr:rowOff>47625</xdr:rowOff>
    </xdr:from>
    <xdr:to>
      <xdr:col>25</xdr:col>
      <xdr:colOff>352425</xdr:colOff>
      <xdr:row>31</xdr:row>
      <xdr:rowOff>180975</xdr:rowOff>
    </xdr:to>
    <xdr:pic>
      <xdr:nvPicPr>
        <xdr:cNvPr id="61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92975" y="80962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390525</xdr:colOff>
      <xdr:row>36</xdr:row>
      <xdr:rowOff>85725</xdr:rowOff>
    </xdr:from>
    <xdr:to>
      <xdr:col>23</xdr:col>
      <xdr:colOff>428625</xdr:colOff>
      <xdr:row>37</xdr:row>
      <xdr:rowOff>85725</xdr:rowOff>
    </xdr:to>
    <xdr:grpSp>
      <xdr:nvGrpSpPr>
        <xdr:cNvPr id="62" name="Group 745"/>
        <xdr:cNvGrpSpPr>
          <a:grpSpLocks/>
        </xdr:cNvGrpSpPr>
      </xdr:nvGrpSpPr>
      <xdr:grpSpPr>
        <a:xfrm>
          <a:off x="18697575" y="92773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3" name="Rectangle 7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136779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16</xdr:col>
      <xdr:colOff>66675</xdr:colOff>
      <xdr:row>40</xdr:row>
      <xdr:rowOff>114300</xdr:rowOff>
    </xdr:from>
    <xdr:to>
      <xdr:col>22</xdr:col>
      <xdr:colOff>447675</xdr:colOff>
      <xdr:row>40</xdr:row>
      <xdr:rowOff>114300</xdr:rowOff>
    </xdr:to>
    <xdr:sp>
      <xdr:nvSpPr>
        <xdr:cNvPr id="67" name="Line 750"/>
        <xdr:cNvSpPr>
          <a:spLocks/>
        </xdr:cNvSpPr>
      </xdr:nvSpPr>
      <xdr:spPr>
        <a:xfrm>
          <a:off x="11572875" y="10220325"/>
          <a:ext cx="6210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69" name="Group 757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219075</xdr:rowOff>
    </xdr:from>
    <xdr:to>
      <xdr:col>24</xdr:col>
      <xdr:colOff>647700</xdr:colOff>
      <xdr:row>34</xdr:row>
      <xdr:rowOff>114300</xdr:rowOff>
    </xdr:to>
    <xdr:grpSp>
      <xdr:nvGrpSpPr>
        <xdr:cNvPr id="72" name="Group 760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7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47625</xdr:colOff>
      <xdr:row>30</xdr:row>
      <xdr:rowOff>9525</xdr:rowOff>
    </xdr:from>
    <xdr:to>
      <xdr:col>25</xdr:col>
      <xdr:colOff>47625</xdr:colOff>
      <xdr:row>42</xdr:row>
      <xdr:rowOff>0</xdr:rowOff>
    </xdr:to>
    <xdr:sp>
      <xdr:nvSpPr>
        <xdr:cNvPr id="75" name="Line 766"/>
        <xdr:cNvSpPr>
          <a:spLocks/>
        </xdr:cNvSpPr>
      </xdr:nvSpPr>
      <xdr:spPr>
        <a:xfrm>
          <a:off x="19840575" y="7829550"/>
          <a:ext cx="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504825</xdr:colOff>
      <xdr:row>42</xdr:row>
      <xdr:rowOff>0</xdr:rowOff>
    </xdr:from>
    <xdr:ext cx="1028700" cy="457200"/>
    <xdr:sp>
      <xdr:nvSpPr>
        <xdr:cNvPr id="76" name="text 774"/>
        <xdr:cNvSpPr txBox="1">
          <a:spLocks noChangeArrowheads="1"/>
        </xdr:cNvSpPr>
      </xdr:nvSpPr>
      <xdr:spPr>
        <a:xfrm>
          <a:off x="19326225" y="10563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1730
km 4,835</a:t>
          </a:r>
        </a:p>
      </xdr:txBody>
    </xdr:sp>
    <xdr:clientData/>
  </xdr:oneCellAnchor>
  <xdr:twoCellAnchor>
    <xdr:from>
      <xdr:col>28</xdr:col>
      <xdr:colOff>323850</xdr:colOff>
      <xdr:row>37</xdr:row>
      <xdr:rowOff>114300</xdr:rowOff>
    </xdr:from>
    <xdr:to>
      <xdr:col>28</xdr:col>
      <xdr:colOff>628650</xdr:colOff>
      <xdr:row>39</xdr:row>
      <xdr:rowOff>28575</xdr:rowOff>
    </xdr:to>
    <xdr:grpSp>
      <xdr:nvGrpSpPr>
        <xdr:cNvPr id="77" name="Group 768"/>
        <xdr:cNvGrpSpPr>
          <a:grpSpLocks noChangeAspect="1"/>
        </xdr:cNvGrpSpPr>
      </xdr:nvGrpSpPr>
      <xdr:grpSpPr>
        <a:xfrm>
          <a:off x="22117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80" name="Group 771"/>
        <xdr:cNvGrpSpPr>
          <a:grpSpLocks/>
        </xdr:cNvGrpSpPr>
      </xdr:nvGrpSpPr>
      <xdr:grpSpPr>
        <a:xfrm>
          <a:off x="198882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390525</xdr:colOff>
      <xdr:row>33</xdr:row>
      <xdr:rowOff>0</xdr:rowOff>
    </xdr:from>
    <xdr:to>
      <xdr:col>22</xdr:col>
      <xdr:colOff>428625</xdr:colOff>
      <xdr:row>34</xdr:row>
      <xdr:rowOff>0</xdr:rowOff>
    </xdr:to>
    <xdr:grpSp>
      <xdr:nvGrpSpPr>
        <xdr:cNvPr id="83" name="Group 774"/>
        <xdr:cNvGrpSpPr>
          <a:grpSpLocks/>
        </xdr:cNvGrpSpPr>
      </xdr:nvGrpSpPr>
      <xdr:grpSpPr>
        <a:xfrm>
          <a:off x="1772602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4" name="Rectangle 7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32</xdr:row>
      <xdr:rowOff>219075</xdr:rowOff>
    </xdr:from>
    <xdr:to>
      <xdr:col>21</xdr:col>
      <xdr:colOff>647700</xdr:colOff>
      <xdr:row>34</xdr:row>
      <xdr:rowOff>114300</xdr:rowOff>
    </xdr:to>
    <xdr:grpSp>
      <xdr:nvGrpSpPr>
        <xdr:cNvPr id="87" name="Group 778"/>
        <xdr:cNvGrpSpPr>
          <a:grpSpLocks noChangeAspect="1"/>
        </xdr:cNvGrpSpPr>
      </xdr:nvGrpSpPr>
      <xdr:grpSpPr>
        <a:xfrm>
          <a:off x="167068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29</xdr:row>
      <xdr:rowOff>209550</xdr:rowOff>
    </xdr:from>
    <xdr:to>
      <xdr:col>21</xdr:col>
      <xdr:colOff>628650</xdr:colOff>
      <xdr:row>31</xdr:row>
      <xdr:rowOff>114300</xdr:rowOff>
    </xdr:to>
    <xdr:grpSp>
      <xdr:nvGrpSpPr>
        <xdr:cNvPr id="90" name="Group 781"/>
        <xdr:cNvGrpSpPr>
          <a:grpSpLocks noChangeAspect="1"/>
        </xdr:cNvGrpSpPr>
      </xdr:nvGrpSpPr>
      <xdr:grpSpPr>
        <a:xfrm>
          <a:off x="166878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" name="Line 7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7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31</xdr:row>
      <xdr:rowOff>114300</xdr:rowOff>
    </xdr:from>
    <xdr:to>
      <xdr:col>24</xdr:col>
      <xdr:colOff>495300</xdr:colOff>
      <xdr:row>34</xdr:row>
      <xdr:rowOff>114300</xdr:rowOff>
    </xdr:to>
    <xdr:sp>
      <xdr:nvSpPr>
        <xdr:cNvPr id="93" name="Line 784"/>
        <xdr:cNvSpPr>
          <a:spLocks/>
        </xdr:cNvSpPr>
      </xdr:nvSpPr>
      <xdr:spPr>
        <a:xfrm flipH="1" flipV="1">
          <a:off x="16840200" y="8162925"/>
          <a:ext cx="24765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34</xdr:row>
      <xdr:rowOff>114300</xdr:rowOff>
    </xdr:from>
    <xdr:to>
      <xdr:col>25</xdr:col>
      <xdr:colOff>247650</xdr:colOff>
      <xdr:row>37</xdr:row>
      <xdr:rowOff>114300</xdr:rowOff>
    </xdr:to>
    <xdr:sp>
      <xdr:nvSpPr>
        <xdr:cNvPr id="94" name="Line 785"/>
        <xdr:cNvSpPr>
          <a:spLocks/>
        </xdr:cNvSpPr>
      </xdr:nvSpPr>
      <xdr:spPr>
        <a:xfrm flipH="1" flipV="1">
          <a:off x="16859250" y="8848725"/>
          <a:ext cx="3181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31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190500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11</xdr:col>
      <xdr:colOff>85725</xdr:colOff>
      <xdr:row>37</xdr:row>
      <xdr:rowOff>114300</xdr:rowOff>
    </xdr:from>
    <xdr:to>
      <xdr:col>11</xdr:col>
      <xdr:colOff>438150</xdr:colOff>
      <xdr:row>39</xdr:row>
      <xdr:rowOff>0</xdr:rowOff>
    </xdr:to>
    <xdr:grpSp>
      <xdr:nvGrpSpPr>
        <xdr:cNvPr id="96" name="Group 787"/>
        <xdr:cNvGrpSpPr>
          <a:grpSpLocks/>
        </xdr:cNvGrpSpPr>
      </xdr:nvGrpSpPr>
      <xdr:grpSpPr>
        <a:xfrm>
          <a:off x="7648575" y="95345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97" name="Line 78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8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266700</xdr:colOff>
      <xdr:row>37</xdr:row>
      <xdr:rowOff>114300</xdr:rowOff>
    </xdr:to>
    <xdr:sp>
      <xdr:nvSpPr>
        <xdr:cNvPr id="99" name="Line 790"/>
        <xdr:cNvSpPr>
          <a:spLocks/>
        </xdr:cNvSpPr>
      </xdr:nvSpPr>
      <xdr:spPr>
        <a:xfrm flipH="1" flipV="1">
          <a:off x="5600700" y="8848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0" name="Line 79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1" name="Line 79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2" name="Line 79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3" name="Line 79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4" name="Line 79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5" name="Line 79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6" name="Line 79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7" name="Line 79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8" name="Line 79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09" name="Line 80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0" name="Line 80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1" name="Line 80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2" name="Line 80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3" name="Line 80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4" name="Line 80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5" name="Line 80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6" name="Line 80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7" name="Line 80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8" name="Line 80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19" name="Line 81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0" name="Line 81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1" name="Line 81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2" name="Line 81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3" name="Line 81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4" name="Line 81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5" name="Line 81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6" name="Line 81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7" name="Line 81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8" name="Line 81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29" name="Line 82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0" name="Line 82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1" name="Line 82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2" name="Line 82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3" name="Line 82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4" name="Line 82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5" name="Line 82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6" name="Line 82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7" name="Line 82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8" name="Line 82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39" name="Line 83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0" name="Line 83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1" name="Line 83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2" name="Line 83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3" name="Line 83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4" name="Line 83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5" name="Line 83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6" name="Line 83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7" name="Line 83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8" name="Line 83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49" name="Line 84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50" name="Line 84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51" name="Line 84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52" name="Line 84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53" name="Line 84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54" name="Line 84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55" name="Line 84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56" name="Line 84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57" name="Line 84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58" name="Line 84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59" name="Line 85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0" name="Line 85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1" name="Line 85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2" name="Line 85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3" name="Line 85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4" name="Line 85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5" name="Line 85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6" name="Line 85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7" name="Line 85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8" name="Line 85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69" name="Line 86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0" name="Line 86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1" name="Line 86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2" name="Line 86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3" name="Line 86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4" name="Line 865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5" name="Line 866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6" name="Line 867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7" name="Line 868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8" name="Line 869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79" name="Line 870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80" name="Line 871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81" name="Line 872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82" name="Line 873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37</xdr:row>
      <xdr:rowOff>19050</xdr:rowOff>
    </xdr:from>
    <xdr:to>
      <xdr:col>2</xdr:col>
      <xdr:colOff>504825</xdr:colOff>
      <xdr:row>37</xdr:row>
      <xdr:rowOff>19050</xdr:rowOff>
    </xdr:to>
    <xdr:sp>
      <xdr:nvSpPr>
        <xdr:cNvPr id="183" name="Line 874"/>
        <xdr:cNvSpPr>
          <a:spLocks/>
        </xdr:cNvSpPr>
      </xdr:nvSpPr>
      <xdr:spPr>
        <a:xfrm flipH="1">
          <a:off x="647700" y="9439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84" name="Line 87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85" name="Line 87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86" name="Line 87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87" name="Line 87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88" name="Line 87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89" name="Line 88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0" name="Line 88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1" name="Line 88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2" name="Line 88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3" name="Line 88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4" name="Line 88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5" name="Line 88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6" name="Line 88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7" name="Line 88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8" name="Line 889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199" name="Line 890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0" name="Line 891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1" name="Line 892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2" name="Line 893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3" name="Line 894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4" name="Line 895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5" name="Line 896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6" name="Line 897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19050</xdr:rowOff>
    </xdr:from>
    <xdr:to>
      <xdr:col>1</xdr:col>
      <xdr:colOff>504825</xdr:colOff>
      <xdr:row>37</xdr:row>
      <xdr:rowOff>19050</xdr:rowOff>
    </xdr:to>
    <xdr:sp>
      <xdr:nvSpPr>
        <xdr:cNvPr id="207" name="Line 898"/>
        <xdr:cNvSpPr>
          <a:spLocks/>
        </xdr:cNvSpPr>
      </xdr:nvSpPr>
      <xdr:spPr>
        <a:xfrm flipH="1">
          <a:off x="13335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171450</xdr:colOff>
      <xdr:row>37</xdr:row>
      <xdr:rowOff>0</xdr:rowOff>
    </xdr:from>
    <xdr:ext cx="609600" cy="228600"/>
    <xdr:sp>
      <xdr:nvSpPr>
        <xdr:cNvPr id="208" name="text 7125"/>
        <xdr:cNvSpPr txBox="1">
          <a:spLocks noChangeArrowheads="1"/>
        </xdr:cNvSpPr>
      </xdr:nvSpPr>
      <xdr:spPr>
        <a:xfrm>
          <a:off x="23450550" y="942022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 b</a:t>
          </a:r>
        </a:p>
      </xdr:txBody>
    </xdr:sp>
    <xdr:clientData/>
  </xdr:oneCellAnchor>
  <xdr:twoCellAnchor editAs="oneCell">
    <xdr:from>
      <xdr:col>31</xdr:col>
      <xdr:colOff>200025</xdr:colOff>
      <xdr:row>37</xdr:row>
      <xdr:rowOff>47625</xdr:rowOff>
    </xdr:from>
    <xdr:to>
      <xdr:col>31</xdr:col>
      <xdr:colOff>352425</xdr:colOff>
      <xdr:row>37</xdr:row>
      <xdr:rowOff>180975</xdr:rowOff>
    </xdr:to>
    <xdr:pic>
      <xdr:nvPicPr>
        <xdr:cNvPr id="209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50675" y="94678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10</xdr:col>
      <xdr:colOff>228600</xdr:colOff>
      <xdr:row>31</xdr:row>
      <xdr:rowOff>0</xdr:rowOff>
    </xdr:from>
    <xdr:ext cx="523875" cy="228600"/>
    <xdr:sp>
      <xdr:nvSpPr>
        <xdr:cNvPr id="210" name="text 7125"/>
        <xdr:cNvSpPr txBox="1">
          <a:spLocks noChangeArrowheads="1"/>
        </xdr:cNvSpPr>
      </xdr:nvSpPr>
      <xdr:spPr>
        <a:xfrm>
          <a:off x="6819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211" name="Group 903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29</xdr:row>
      <xdr:rowOff>209550</xdr:rowOff>
    </xdr:from>
    <xdr:to>
      <xdr:col>13</xdr:col>
      <xdr:colOff>409575</xdr:colOff>
      <xdr:row>31</xdr:row>
      <xdr:rowOff>114300</xdr:rowOff>
    </xdr:to>
    <xdr:grpSp>
      <xdr:nvGrpSpPr>
        <xdr:cNvPr id="214" name="Group 906"/>
        <xdr:cNvGrpSpPr>
          <a:grpSpLocks noChangeAspect="1"/>
        </xdr:cNvGrpSpPr>
      </xdr:nvGrpSpPr>
      <xdr:grpSpPr>
        <a:xfrm>
          <a:off x="91440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5" name="Line 9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190500</xdr:colOff>
      <xdr:row>33</xdr:row>
      <xdr:rowOff>38100</xdr:rowOff>
    </xdr:from>
    <xdr:to>
      <xdr:col>12</xdr:col>
      <xdr:colOff>219075</xdr:colOff>
      <xdr:row>34</xdr:row>
      <xdr:rowOff>38100</xdr:rowOff>
    </xdr:to>
    <xdr:grpSp>
      <xdr:nvGrpSpPr>
        <xdr:cNvPr id="217" name="Group 909"/>
        <xdr:cNvGrpSpPr>
          <a:grpSpLocks/>
        </xdr:cNvGrpSpPr>
      </xdr:nvGrpSpPr>
      <xdr:grpSpPr>
        <a:xfrm>
          <a:off x="8267700" y="8543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8" name="Rectangle 9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37</xdr:row>
      <xdr:rowOff>180975</xdr:rowOff>
    </xdr:from>
    <xdr:to>
      <xdr:col>13</xdr:col>
      <xdr:colOff>352425</xdr:colOff>
      <xdr:row>38</xdr:row>
      <xdr:rowOff>180975</xdr:rowOff>
    </xdr:to>
    <xdr:grpSp>
      <xdr:nvGrpSpPr>
        <xdr:cNvPr id="221" name="Group 913"/>
        <xdr:cNvGrpSpPr>
          <a:grpSpLocks/>
        </xdr:cNvGrpSpPr>
      </xdr:nvGrpSpPr>
      <xdr:grpSpPr>
        <a:xfrm>
          <a:off x="9363075" y="9601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2" name="Rectangle 9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36</xdr:row>
      <xdr:rowOff>9525</xdr:rowOff>
    </xdr:from>
    <xdr:to>
      <xdr:col>9</xdr:col>
      <xdr:colOff>295275</xdr:colOff>
      <xdr:row>37</xdr:row>
      <xdr:rowOff>9525</xdr:rowOff>
    </xdr:to>
    <xdr:grpSp>
      <xdr:nvGrpSpPr>
        <xdr:cNvPr id="225" name="Group 917"/>
        <xdr:cNvGrpSpPr>
          <a:grpSpLocks/>
        </xdr:cNvGrpSpPr>
      </xdr:nvGrpSpPr>
      <xdr:grpSpPr>
        <a:xfrm>
          <a:off x="6343650" y="9201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26" name="Rectangle 9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200025</xdr:colOff>
      <xdr:row>31</xdr:row>
      <xdr:rowOff>200025</xdr:rowOff>
    </xdr:from>
    <xdr:to>
      <xdr:col>23</xdr:col>
      <xdr:colOff>228600</xdr:colOff>
      <xdr:row>32</xdr:row>
      <xdr:rowOff>200025</xdr:rowOff>
    </xdr:to>
    <xdr:grpSp>
      <xdr:nvGrpSpPr>
        <xdr:cNvPr id="229" name="Group 921"/>
        <xdr:cNvGrpSpPr>
          <a:grpSpLocks/>
        </xdr:cNvGrpSpPr>
      </xdr:nvGrpSpPr>
      <xdr:grpSpPr>
        <a:xfrm>
          <a:off x="18507075" y="8248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0" name="Rectangle 92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2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2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428625</xdr:colOff>
      <xdr:row>37</xdr:row>
      <xdr:rowOff>152400</xdr:rowOff>
    </xdr:from>
    <xdr:to>
      <xdr:col>26</xdr:col>
      <xdr:colOff>457200</xdr:colOff>
      <xdr:row>38</xdr:row>
      <xdr:rowOff>152400</xdr:rowOff>
    </xdr:to>
    <xdr:grpSp>
      <xdr:nvGrpSpPr>
        <xdr:cNvPr id="233" name="Group 925"/>
        <xdr:cNvGrpSpPr>
          <a:grpSpLocks/>
        </xdr:cNvGrpSpPr>
      </xdr:nvGrpSpPr>
      <xdr:grpSpPr>
        <a:xfrm>
          <a:off x="20735925" y="9572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4" name="Rectangle 9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209550</xdr:colOff>
      <xdr:row>34</xdr:row>
      <xdr:rowOff>180975</xdr:rowOff>
    </xdr:from>
    <xdr:to>
      <xdr:col>23</xdr:col>
      <xdr:colOff>238125</xdr:colOff>
      <xdr:row>35</xdr:row>
      <xdr:rowOff>180975</xdr:rowOff>
    </xdr:to>
    <xdr:grpSp>
      <xdr:nvGrpSpPr>
        <xdr:cNvPr id="237" name="Group 929"/>
        <xdr:cNvGrpSpPr>
          <a:grpSpLocks/>
        </xdr:cNvGrpSpPr>
      </xdr:nvGrpSpPr>
      <xdr:grpSpPr>
        <a:xfrm>
          <a:off x="18516600" y="8915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8" name="Rectangle 93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3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3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7" t="s">
        <v>41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7" t="s">
        <v>42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4" t="s">
        <v>31</v>
      </c>
      <c r="Q3"/>
      <c r="S3" s="166" t="s">
        <v>40</v>
      </c>
      <c r="T3" s="35"/>
      <c r="U3"/>
      <c r="W3" s="165" t="s">
        <v>39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06" t="s">
        <v>0</v>
      </c>
      <c r="K4" s="207"/>
      <c r="L4" s="207"/>
      <c r="M4" s="207"/>
      <c r="N4" s="207"/>
      <c r="O4" s="207"/>
      <c r="P4" s="39"/>
      <c r="Q4" s="40"/>
      <c r="R4" s="40"/>
      <c r="S4" s="40"/>
      <c r="T4" s="40"/>
      <c r="U4" s="40"/>
      <c r="V4" s="41"/>
      <c r="W4" s="206" t="s">
        <v>0</v>
      </c>
      <c r="X4" s="207"/>
      <c r="Y4" s="207"/>
      <c r="Z4" s="207"/>
      <c r="AA4" s="207"/>
      <c r="AB4" s="208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11" t="s">
        <v>19</v>
      </c>
      <c r="K5" s="212"/>
      <c r="L5" s="209"/>
      <c r="M5" s="209"/>
      <c r="N5" s="213" t="s">
        <v>27</v>
      </c>
      <c r="O5" s="214"/>
      <c r="P5" s="45"/>
      <c r="Q5" s="53"/>
      <c r="R5" s="47"/>
      <c r="S5" s="48" t="s">
        <v>1</v>
      </c>
      <c r="T5" s="46"/>
      <c r="U5" s="53"/>
      <c r="V5" s="49"/>
      <c r="W5" s="215" t="s">
        <v>27</v>
      </c>
      <c r="X5" s="216"/>
      <c r="Y5" s="217"/>
      <c r="Z5" s="218"/>
      <c r="AA5" s="209" t="s">
        <v>19</v>
      </c>
      <c r="AB5" s="210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9"/>
      <c r="L6" s="161"/>
      <c r="M6" s="133"/>
      <c r="N6" s="125"/>
      <c r="O6" s="133"/>
      <c r="P6" s="45"/>
      <c r="Q6" s="53"/>
      <c r="R6" s="53"/>
      <c r="S6" s="53"/>
      <c r="T6" s="53"/>
      <c r="U6" s="53"/>
      <c r="V6" s="49"/>
      <c r="W6" s="158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32</v>
      </c>
      <c r="F7" s="7"/>
      <c r="G7" s="7"/>
      <c r="H7" s="44"/>
      <c r="I7" s="5"/>
      <c r="J7" s="54"/>
      <c r="K7" s="160"/>
      <c r="L7" s="162"/>
      <c r="M7" s="136"/>
      <c r="N7" s="4"/>
      <c r="O7" s="136"/>
      <c r="P7" s="45"/>
      <c r="Q7" s="55"/>
      <c r="R7" s="4"/>
      <c r="S7" s="131" t="s">
        <v>22</v>
      </c>
      <c r="T7" s="55"/>
      <c r="U7" s="4"/>
      <c r="V7" s="49"/>
      <c r="W7" s="45"/>
      <c r="X7" s="136"/>
      <c r="Y7" s="137"/>
      <c r="Z7" s="136"/>
      <c r="AA7" s="5"/>
      <c r="AB7" s="59"/>
      <c r="AC7" s="33"/>
      <c r="AD7" s="50"/>
      <c r="AE7" s="7"/>
      <c r="AF7" s="7"/>
      <c r="AG7" s="8" t="s">
        <v>32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24</v>
      </c>
      <c r="F8" s="7"/>
      <c r="G8" s="7"/>
      <c r="H8" s="44"/>
      <c r="I8" s="5"/>
      <c r="J8" s="219" t="s">
        <v>30</v>
      </c>
      <c r="K8" s="220"/>
      <c r="L8" s="225"/>
      <c r="M8" s="226"/>
      <c r="N8" s="4"/>
      <c r="O8" s="136"/>
      <c r="P8" s="45"/>
      <c r="Q8" s="55"/>
      <c r="R8" s="55"/>
      <c r="S8" s="26" t="s">
        <v>56</v>
      </c>
      <c r="T8" s="55"/>
      <c r="U8" s="55"/>
      <c r="V8" s="49"/>
      <c r="W8" s="196"/>
      <c r="X8" s="197"/>
      <c r="Y8" s="198"/>
      <c r="Z8" s="199"/>
      <c r="AA8" s="200" t="s">
        <v>30</v>
      </c>
      <c r="AB8" s="201"/>
      <c r="AC8" s="33"/>
      <c r="AD8" s="50"/>
      <c r="AE8" s="7"/>
      <c r="AF8" s="7"/>
      <c r="AG8" s="57" t="s">
        <v>24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1">
        <v>4.368</v>
      </c>
      <c r="K9" s="222"/>
      <c r="L9" s="137"/>
      <c r="M9" s="136"/>
      <c r="N9" s="223">
        <v>4.674</v>
      </c>
      <c r="O9" s="224"/>
      <c r="P9" s="45"/>
      <c r="Q9" s="5"/>
      <c r="R9" s="5"/>
      <c r="S9" s="132" t="s">
        <v>28</v>
      </c>
      <c r="T9" s="5"/>
      <c r="U9" s="5"/>
      <c r="V9" s="49"/>
      <c r="W9" s="196">
        <v>4.674</v>
      </c>
      <c r="X9" s="197"/>
      <c r="Y9" s="202"/>
      <c r="Z9" s="203"/>
      <c r="AA9" s="204">
        <v>4.915</v>
      </c>
      <c r="AB9" s="205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33</v>
      </c>
      <c r="F10" s="9"/>
      <c r="G10" s="9"/>
      <c r="H10" s="58"/>
      <c r="I10" s="5"/>
      <c r="J10" s="56"/>
      <c r="K10" s="136"/>
      <c r="L10" s="162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137"/>
      <c r="Z10" s="136"/>
      <c r="AA10" s="5"/>
      <c r="AB10" s="59"/>
      <c r="AC10" s="33"/>
      <c r="AD10" s="50"/>
      <c r="AE10" s="9"/>
      <c r="AF10" s="9"/>
      <c r="AG10" s="15" t="s">
        <v>33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8"/>
      <c r="L11" s="139"/>
      <c r="M11" s="138"/>
      <c r="N11" s="64"/>
      <c r="O11" s="138"/>
      <c r="P11" s="66"/>
      <c r="Q11" s="67"/>
      <c r="R11" s="67"/>
      <c r="S11" s="67"/>
      <c r="T11" s="67"/>
      <c r="U11" s="67"/>
      <c r="V11" s="68"/>
      <c r="W11" s="64"/>
      <c r="X11" s="138"/>
      <c r="Y11" s="139"/>
      <c r="Z11" s="138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8" t="s">
        <v>34</v>
      </c>
      <c r="T17" s="69"/>
      <c r="U17" s="79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2"/>
    </row>
    <row r="27" spans="19:33" s="76" customFormat="1" ht="18" customHeight="1">
      <c r="S27" s="172"/>
      <c r="AE27" s="13"/>
      <c r="AF27" s="13"/>
      <c r="AG27" s="12"/>
    </row>
    <row r="28" spans="16:33" s="76" customFormat="1" ht="18" customHeight="1">
      <c r="P28" s="88"/>
      <c r="S28" s="173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8"/>
      <c r="K30" s="128"/>
      <c r="L30" s="12"/>
      <c r="Y30" s="128"/>
      <c r="AA30" s="128"/>
      <c r="AC30" s="128"/>
      <c r="AE30" s="128"/>
      <c r="AF30" s="12"/>
      <c r="AJ30" s="12"/>
    </row>
    <row r="31" spans="2:37" s="76" customFormat="1" ht="18" customHeight="1">
      <c r="B31" s="69"/>
      <c r="G31" s="184">
        <v>4.452</v>
      </c>
      <c r="H31" s="12"/>
      <c r="I31" s="12"/>
      <c r="K31" s="12"/>
      <c r="M31" s="12"/>
      <c r="N31" s="128">
        <v>3</v>
      </c>
      <c r="Q31" s="12"/>
      <c r="R31" s="12"/>
      <c r="T31" s="86"/>
      <c r="V31" s="128">
        <v>4</v>
      </c>
      <c r="X31" s="12"/>
      <c r="Y31" s="12"/>
      <c r="Z31" s="184">
        <v>4.832</v>
      </c>
      <c r="AA31" s="12"/>
      <c r="AC31" s="12"/>
      <c r="AE31" s="12"/>
      <c r="AF31" s="12"/>
      <c r="AG31" s="84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K32" s="12"/>
      <c r="M32" s="12"/>
      <c r="N32" s="12"/>
      <c r="P32" s="12"/>
      <c r="Q32" s="12"/>
      <c r="S32" s="12"/>
      <c r="U32" s="12"/>
      <c r="V32" s="12"/>
      <c r="W32" s="12"/>
      <c r="Y32" s="12"/>
      <c r="AB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87"/>
      <c r="G33" s="13"/>
      <c r="I33" s="12"/>
      <c r="J33" s="12"/>
      <c r="L33" s="12"/>
      <c r="M33" s="12"/>
      <c r="N33" s="12"/>
      <c r="O33" s="84"/>
      <c r="R33" s="84"/>
      <c r="S33" s="84"/>
      <c r="T33" s="178"/>
      <c r="U33" s="12"/>
      <c r="V33" s="12"/>
      <c r="X33" s="12"/>
      <c r="Y33" s="12"/>
      <c r="Z33" s="12"/>
      <c r="AB33" s="12"/>
      <c r="AC33" s="12"/>
      <c r="AD33" s="12"/>
      <c r="AE33" s="181" t="s">
        <v>5</v>
      </c>
      <c r="AG33" s="13"/>
      <c r="AH33" s="12"/>
      <c r="AK33" s="69"/>
    </row>
    <row r="34" spans="2:37" s="76" customFormat="1" ht="18" customHeight="1">
      <c r="B34" s="69"/>
      <c r="D34" s="13"/>
      <c r="E34" s="129"/>
      <c r="G34" s="12"/>
      <c r="I34" s="129">
        <v>1</v>
      </c>
      <c r="K34" s="129">
        <v>2</v>
      </c>
      <c r="L34" s="12"/>
      <c r="M34" s="129"/>
      <c r="N34" s="86"/>
      <c r="O34" s="84"/>
      <c r="R34" s="84"/>
      <c r="S34" s="12"/>
      <c r="T34" s="86"/>
      <c r="U34" s="84"/>
      <c r="V34" s="129">
        <v>5</v>
      </c>
      <c r="W34" s="12"/>
      <c r="X34" s="88"/>
      <c r="Y34" s="129">
        <v>6</v>
      </c>
      <c r="AA34" s="129"/>
      <c r="AB34" s="86"/>
      <c r="AC34" s="129"/>
      <c r="AE34" s="129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G35" s="12"/>
      <c r="I35" s="12"/>
      <c r="K35" s="12"/>
      <c r="L35" s="12"/>
      <c r="M35" s="12"/>
      <c r="N35" s="12"/>
      <c r="O35" s="12"/>
      <c r="P35" s="12"/>
      <c r="Q35" s="12"/>
      <c r="R35" s="12"/>
      <c r="S35" s="13"/>
      <c r="T35" s="86"/>
      <c r="V35" s="12"/>
      <c r="W35" s="12"/>
      <c r="X35" s="12"/>
      <c r="Y35" s="12"/>
      <c r="AA35" s="12"/>
      <c r="AB35" s="12"/>
      <c r="AC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12"/>
      <c r="G36" s="12"/>
      <c r="K36" s="84"/>
      <c r="L36" s="84"/>
      <c r="M36" s="84"/>
      <c r="T36" s="86"/>
      <c r="U36" s="12"/>
      <c r="X36" s="12"/>
      <c r="AA36" s="84"/>
      <c r="AE36" s="84"/>
      <c r="AF36" s="84"/>
      <c r="AG36" s="12"/>
      <c r="AH36" s="13"/>
      <c r="AJ36" s="86"/>
      <c r="AK36" s="69"/>
    </row>
    <row r="37" spans="3:37" s="76" customFormat="1" ht="18" customHeight="1">
      <c r="C37" s="181" t="s">
        <v>5</v>
      </c>
      <c r="D37" s="12"/>
      <c r="E37" s="86"/>
      <c r="F37" s="12"/>
      <c r="G37" s="12"/>
      <c r="H37" s="12"/>
      <c r="I37" s="12"/>
      <c r="J37" s="12"/>
      <c r="K37" s="84"/>
      <c r="L37" s="12"/>
      <c r="M37" s="12"/>
      <c r="N37" s="12"/>
      <c r="P37" s="84"/>
      <c r="T37" s="178"/>
      <c r="U37" s="12"/>
      <c r="W37" s="12"/>
      <c r="X37" s="12"/>
      <c r="Y37" s="12"/>
      <c r="Z37" s="12"/>
      <c r="AA37" s="84"/>
      <c r="AB37" s="12"/>
      <c r="AC37" s="12"/>
      <c r="AD37" s="12"/>
      <c r="AE37" s="84"/>
      <c r="AG37" s="12"/>
      <c r="AH37" s="12"/>
      <c r="AI37" s="12"/>
      <c r="AJ37" s="69"/>
      <c r="AK37" s="69"/>
    </row>
    <row r="38" spans="2:37" s="76" customFormat="1" ht="18" customHeight="1">
      <c r="B38" s="186" t="s">
        <v>54</v>
      </c>
      <c r="D38"/>
      <c r="E38" s="13"/>
      <c r="F38" s="13"/>
      <c r="H38" s="12"/>
      <c r="I38" s="12"/>
      <c r="J38" s="12"/>
      <c r="K38" s="12"/>
      <c r="L38"/>
      <c r="M38" s="84"/>
      <c r="N38" s="12"/>
      <c r="O38" s="69"/>
      <c r="P38" s="12"/>
      <c r="Q38" s="12"/>
      <c r="R38" s="84"/>
      <c r="S38" s="12"/>
      <c r="T38" s="13"/>
      <c r="W38" s="12"/>
      <c r="X38" s="69"/>
      <c r="Y38" s="12"/>
      <c r="Z38" s="12"/>
      <c r="AA38" s="12"/>
      <c r="AB38" s="12"/>
      <c r="AC38" s="12"/>
      <c r="AD38" s="13"/>
      <c r="AE38" s="12"/>
      <c r="AF38"/>
      <c r="AG38" s="69"/>
      <c r="AH38" s="12"/>
      <c r="AI38" s="12"/>
      <c r="AJ38" s="12"/>
      <c r="AK38" s="69"/>
    </row>
    <row r="39" spans="5:37" s="76" customFormat="1" ht="18" customHeight="1">
      <c r="E39" s="86"/>
      <c r="F39" s="178"/>
      <c r="G39" s="13"/>
      <c r="L39" s="130" t="s">
        <v>53</v>
      </c>
      <c r="N39" s="130"/>
      <c r="R39" s="12"/>
      <c r="T39" s="86"/>
      <c r="Y39" s="88"/>
      <c r="Z39" s="130" t="s">
        <v>38</v>
      </c>
      <c r="AB39" s="84"/>
      <c r="AC39" s="130" t="s">
        <v>36</v>
      </c>
      <c r="AD39" s="178"/>
      <c r="AE39" s="13"/>
      <c r="AF39" s="185" t="s">
        <v>55</v>
      </c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S40" s="12"/>
      <c r="T40" s="86"/>
      <c r="V40" s="12"/>
      <c r="W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2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S42" s="84"/>
      <c r="T42" s="84"/>
      <c r="U42" s="84"/>
      <c r="V42" s="84"/>
      <c r="W42" s="84"/>
      <c r="X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/>
    <row r="44" s="76" customFormat="1" ht="18" customHeight="1"/>
    <row r="45" s="76" customFormat="1" ht="18" customHeight="1">
      <c r="W45" s="12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69"/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188" t="s">
        <v>29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  <c r="O52" s="191" t="s">
        <v>6</v>
      </c>
      <c r="P52" s="192"/>
      <c r="Q52" s="192"/>
      <c r="R52" s="193"/>
      <c r="S52" s="140"/>
      <c r="T52" s="191" t="s">
        <v>7</v>
      </c>
      <c r="U52" s="192"/>
      <c r="V52" s="192"/>
      <c r="W52" s="193"/>
      <c r="X52" s="194" t="s">
        <v>29</v>
      </c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5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23</v>
      </c>
      <c r="G53" s="96"/>
      <c r="H53" s="141"/>
      <c r="I53" s="141"/>
      <c r="J53" s="27" t="s">
        <v>12</v>
      </c>
      <c r="K53" s="141"/>
      <c r="L53" s="141"/>
      <c r="M53" s="141"/>
      <c r="N53" s="141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23</v>
      </c>
      <c r="AC53" s="96"/>
      <c r="AD53" s="141"/>
      <c r="AE53" s="141"/>
      <c r="AF53" s="27" t="s">
        <v>12</v>
      </c>
      <c r="AG53" s="141"/>
      <c r="AH53" s="141"/>
      <c r="AI53" s="141"/>
      <c r="AJ53" s="142"/>
    </row>
    <row r="54" spans="2:36" s="100" customFormat="1" ht="24.75" customHeight="1" thickTop="1">
      <c r="B54" s="21"/>
      <c r="C54" s="22"/>
      <c r="D54" s="106"/>
      <c r="E54" s="107"/>
      <c r="F54" s="19"/>
      <c r="G54" s="97"/>
      <c r="H54" s="98"/>
      <c r="I54" s="143"/>
      <c r="J54" s="98"/>
      <c r="K54" s="98"/>
      <c r="L54" s="98"/>
      <c r="M54" s="98"/>
      <c r="N54" s="99"/>
      <c r="O54" s="108"/>
      <c r="P54" s="109"/>
      <c r="Q54" s="109"/>
      <c r="R54" s="110"/>
      <c r="S54" s="111"/>
      <c r="T54" s="108"/>
      <c r="U54" s="112"/>
      <c r="V54" s="112"/>
      <c r="W54" s="113"/>
      <c r="X54" s="21"/>
      <c r="Y54" s="144"/>
      <c r="Z54" s="145"/>
      <c r="AA54" s="144"/>
      <c r="AB54" s="19"/>
      <c r="AC54" s="146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7">
        <v>1</v>
      </c>
      <c r="C55" s="179">
        <v>4.499</v>
      </c>
      <c r="D55" s="124">
        <v>37</v>
      </c>
      <c r="E55" s="101">
        <f>C55+(D55/1000)</f>
        <v>4.536</v>
      </c>
      <c r="F55" s="19" t="s">
        <v>17</v>
      </c>
      <c r="G55" s="187" t="s">
        <v>51</v>
      </c>
      <c r="H55" s="98"/>
      <c r="I55" s="143"/>
      <c r="J55" s="98"/>
      <c r="K55" s="98"/>
      <c r="L55" s="98"/>
      <c r="M55" s="98"/>
      <c r="N55" s="147"/>
      <c r="O55" s="108"/>
      <c r="P55" s="109"/>
      <c r="Q55" s="109"/>
      <c r="R55" s="110"/>
      <c r="S55" s="114" t="s">
        <v>26</v>
      </c>
      <c r="T55" s="116"/>
      <c r="U55" s="182"/>
      <c r="V55" s="182"/>
      <c r="W55" s="117"/>
      <c r="X55" s="157">
        <v>4</v>
      </c>
      <c r="Y55" s="183">
        <v>4.765</v>
      </c>
      <c r="Z55" s="124">
        <v>37</v>
      </c>
      <c r="AA55" s="101">
        <f>Y55+(Z55/1000)</f>
        <v>4.802</v>
      </c>
      <c r="AB55" s="19" t="s">
        <v>17</v>
      </c>
      <c r="AC55" s="163" t="s">
        <v>48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20">
        <v>2</v>
      </c>
      <c r="C56" s="180">
        <v>4.529</v>
      </c>
      <c r="D56" s="124">
        <v>37</v>
      </c>
      <c r="E56" s="101">
        <f>C56+(D56/1000)</f>
        <v>4.566</v>
      </c>
      <c r="F56" s="19" t="s">
        <v>17</v>
      </c>
      <c r="G56" s="163" t="s">
        <v>50</v>
      </c>
      <c r="H56" s="98"/>
      <c r="I56" s="143"/>
      <c r="J56" s="98"/>
      <c r="K56" s="98"/>
      <c r="L56" s="98"/>
      <c r="M56" s="98"/>
      <c r="N56" s="147"/>
      <c r="O56" s="115"/>
      <c r="P56" s="176"/>
      <c r="Q56" s="176"/>
      <c r="R56" s="117">
        <f>(Q56-P56)*1000</f>
        <v>0</v>
      </c>
      <c r="S56" s="114" t="s">
        <v>25</v>
      </c>
      <c r="T56" s="116"/>
      <c r="U56" s="182"/>
      <c r="V56" s="182"/>
      <c r="W56" s="117">
        <f>(V56-U56)*1000</f>
        <v>0</v>
      </c>
      <c r="X56" s="20">
        <v>5</v>
      </c>
      <c r="Y56" s="180">
        <v>4.764</v>
      </c>
      <c r="Z56" s="124">
        <v>37</v>
      </c>
      <c r="AA56" s="101">
        <f>Y56+(Z56/1000)</f>
        <v>4.801</v>
      </c>
      <c r="AB56" s="19" t="s">
        <v>17</v>
      </c>
      <c r="AC56" s="187" t="s">
        <v>44</v>
      </c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157" t="s">
        <v>47</v>
      </c>
      <c r="C57" s="183">
        <v>4.555</v>
      </c>
      <c r="D57" s="124">
        <v>-37</v>
      </c>
      <c r="E57" s="101">
        <f>C57+(D57/1000)</f>
        <v>4.518</v>
      </c>
      <c r="F57" s="19" t="s">
        <v>17</v>
      </c>
      <c r="G57" s="163" t="s">
        <v>52</v>
      </c>
      <c r="H57" s="98"/>
      <c r="I57" s="143"/>
      <c r="J57" s="98"/>
      <c r="K57" s="98"/>
      <c r="L57" s="98"/>
      <c r="M57" s="98"/>
      <c r="N57" s="147"/>
      <c r="O57" s="115">
        <v>1</v>
      </c>
      <c r="P57" s="176">
        <v>4.566</v>
      </c>
      <c r="Q57" s="176">
        <v>4.764</v>
      </c>
      <c r="R57" s="117">
        <f>(Q57-P57)*1000</f>
        <v>198.0000000000004</v>
      </c>
      <c r="S57" s="148"/>
      <c r="T57" s="116">
        <v>1</v>
      </c>
      <c r="U57" s="182">
        <v>4.68</v>
      </c>
      <c r="V57" s="182">
        <v>4.72</v>
      </c>
      <c r="W57" s="117">
        <f>(V57-U57)*1000</f>
        <v>40.000000000000036</v>
      </c>
      <c r="X57" s="127">
        <v>6</v>
      </c>
      <c r="Y57" s="179">
        <v>4.821</v>
      </c>
      <c r="Z57" s="124">
        <v>-37</v>
      </c>
      <c r="AA57" s="101">
        <f>Y57+(Z57/1000)</f>
        <v>4.784</v>
      </c>
      <c r="AB57" s="19" t="s">
        <v>17</v>
      </c>
      <c r="AC57" s="163" t="s">
        <v>46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57" t="s">
        <v>37</v>
      </c>
      <c r="C58" s="183">
        <v>4.555</v>
      </c>
      <c r="D58" s="124">
        <v>37</v>
      </c>
      <c r="E58" s="101">
        <f>C58+(D58/1000)</f>
        <v>4.592</v>
      </c>
      <c r="F58" s="19" t="s">
        <v>17</v>
      </c>
      <c r="G58" s="163" t="s">
        <v>43</v>
      </c>
      <c r="H58" s="98"/>
      <c r="I58" s="143"/>
      <c r="J58" s="98"/>
      <c r="K58" s="98"/>
      <c r="L58" s="98"/>
      <c r="M58" s="98"/>
      <c r="N58" s="147"/>
      <c r="O58" s="175"/>
      <c r="P58" s="176"/>
      <c r="Q58" s="176"/>
      <c r="R58" s="117"/>
      <c r="S58" s="174" t="s">
        <v>35</v>
      </c>
      <c r="T58" s="177"/>
      <c r="U58" s="182"/>
      <c r="V58" s="182"/>
      <c r="W58" s="117"/>
      <c r="X58" s="157" t="s">
        <v>38</v>
      </c>
      <c r="Y58" s="183">
        <v>4.841</v>
      </c>
      <c r="Z58" s="124">
        <v>-37</v>
      </c>
      <c r="AA58" s="101">
        <f>Y58+(Z58/1000)</f>
        <v>4.804</v>
      </c>
      <c r="AB58" s="19" t="s">
        <v>17</v>
      </c>
      <c r="AC58" s="163" t="s">
        <v>45</v>
      </c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57">
        <v>3</v>
      </c>
      <c r="C59" s="183">
        <v>4.59</v>
      </c>
      <c r="D59" s="124">
        <v>-37</v>
      </c>
      <c r="E59" s="101">
        <f>C59+(D59/1000)</f>
        <v>4.553</v>
      </c>
      <c r="F59" s="19" t="s">
        <v>17</v>
      </c>
      <c r="G59" s="163" t="s">
        <v>49</v>
      </c>
      <c r="H59" s="98"/>
      <c r="I59" s="143"/>
      <c r="J59" s="98"/>
      <c r="K59" s="98"/>
      <c r="L59" s="98"/>
      <c r="M59" s="98"/>
      <c r="N59" s="147"/>
      <c r="O59" s="108"/>
      <c r="P59" s="109"/>
      <c r="Q59" s="109"/>
      <c r="R59" s="118"/>
      <c r="S59" s="174">
        <v>2014</v>
      </c>
      <c r="T59" s="177"/>
      <c r="U59" s="182"/>
      <c r="V59" s="182"/>
      <c r="W59" s="117">
        <f>(V59-U59)*1000</f>
        <v>0</v>
      </c>
      <c r="X59" s="157" t="s">
        <v>36</v>
      </c>
      <c r="Y59" s="183">
        <v>4.887</v>
      </c>
      <c r="Z59" s="124">
        <v>-37</v>
      </c>
      <c r="AA59" s="101">
        <f>Y59+(Z59/1000)</f>
        <v>4.85</v>
      </c>
      <c r="AB59" s="19" t="s">
        <v>17</v>
      </c>
      <c r="AC59" s="163" t="s">
        <v>43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9"/>
      <c r="O60" s="150"/>
      <c r="P60" s="151"/>
      <c r="Q60" s="151"/>
      <c r="R60" s="152"/>
      <c r="S60" s="153"/>
      <c r="T60" s="150"/>
      <c r="U60" s="154"/>
      <c r="V60" s="151"/>
      <c r="W60" s="155"/>
      <c r="X60" s="119"/>
      <c r="Y60" s="120"/>
      <c r="Z60" s="24"/>
      <c r="AA60" s="120"/>
      <c r="AB60" s="24"/>
      <c r="AC60" s="122"/>
      <c r="AD60" s="122"/>
      <c r="AE60" s="122"/>
      <c r="AF60" s="122"/>
      <c r="AG60" s="156"/>
      <c r="AH60" s="156"/>
      <c r="AI60" s="122"/>
      <c r="AJ60" s="123"/>
    </row>
  </sheetData>
  <sheetProtection password="E5AD" sheet="1" objects="1" scenarios="1"/>
  <mergeCells count="22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W8:X8"/>
    <mergeCell ref="Y8:Z8"/>
    <mergeCell ref="AA8:AB8"/>
    <mergeCell ref="W9:X9"/>
    <mergeCell ref="Y9:Z9"/>
    <mergeCell ref="AA9:AB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4"/>
  <drawing r:id="rId3"/>
  <legacyDrawing r:id="rId2"/>
  <oleObjects>
    <oleObject progId="Paint.Picture" shapeId="124654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2014-11-20T14:54:16Z</cp:lastPrinted>
  <dcterms:created xsi:type="dcterms:W3CDTF">2003-09-08T10:21:05Z</dcterms:created>
  <dcterms:modified xsi:type="dcterms:W3CDTF">2014-12-09T08:24:50Z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