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599" activeTab="1"/>
  </bookViews>
  <sheets>
    <sheet name="titul" sheetId="1" r:id="rId1"/>
    <sheet name="Jesenice" sheetId="2" r:id="rId2"/>
  </sheets>
  <definedNames/>
  <calcPr fullCalcOnLoad="1"/>
</workbook>
</file>

<file path=xl/sharedStrings.xml><?xml version="1.0" encoding="utf-8"?>
<sst xmlns="http://schemas.openxmlformats.org/spreadsheetml/2006/main" count="171" uniqueCount="108">
  <si>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</si>
  <si>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</si>
  <si>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</si>
  <si>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</si>
  <si>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</si>
  <si>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</si>
  <si>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</si>
  <si>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</si>
  <si>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</si>
  <si>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</si>
  <si>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</si>
  <si>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</si>
  <si>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</si>
  <si>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</si>
  <si>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</si>
  <si>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</si>
  <si>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</si>
  <si>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</si>
  <si>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</si>
  <si>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</si>
  <si>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</si>
  <si>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</si>
  <si>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</si>
  <si>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</si>
  <si>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</si>
  <si>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</si>
  <si>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</si>
  <si>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</si>
  <si>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</si>
  <si>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</si>
  <si>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</si>
  <si>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</si>
  <si>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</si>
  <si>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</si>
  <si>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</si>
  <si>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</si>
  <si>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</si>
  <si>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</si>
  <si>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</si>
  <si>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seřaďovacích</t>
  </si>
  <si>
    <t>návěstidel</t>
  </si>
  <si>
    <t>JTom</t>
  </si>
  <si>
    <t>S 1</t>
  </si>
  <si>
    <t>L 1</t>
  </si>
  <si>
    <t>2. kategorie</t>
  </si>
  <si>
    <t>Odjezdová</t>
  </si>
  <si>
    <t>Obvod  výpravčího</t>
  </si>
  <si>
    <t>samočinně činností</t>
  </si>
  <si>
    <t>zabezpečovacího zařízení</t>
  </si>
  <si>
    <t>Vk 1</t>
  </si>
  <si>
    <t>T</t>
  </si>
  <si>
    <t>elm.</t>
  </si>
  <si>
    <t xml:space="preserve">Vzájemně vyloučeny jsou pouze protisměrné </t>
  </si>
  <si>
    <t>jízdní cesty na tutéž kolej</t>
  </si>
  <si>
    <t>č. I,  úrovňové, jednostranné</t>
  </si>
  <si>
    <t>č. II,  úrovňové, jednostranné</t>
  </si>
  <si>
    <t>Výprava vlaků s přepravou cestujících návěstí Odjezd</t>
  </si>
  <si>
    <t>KANGO</t>
  </si>
  <si>
    <t>L 2</t>
  </si>
  <si>
    <t>S 2</t>
  </si>
  <si>
    <t>Vk 2</t>
  </si>
  <si>
    <t>Vk 3</t>
  </si>
  <si>
    <t>Vk 4</t>
  </si>
  <si>
    <t>Se 1</t>
  </si>
  <si>
    <t>522 B</t>
  </si>
  <si>
    <t>Km  20,986</t>
  </si>
  <si>
    <t>konstrukce SUDOP T + desky K150</t>
  </si>
  <si>
    <t>Poznámka: zobrazeno v měřítku od v.č.1 po v.č.6</t>
  </si>
  <si>
    <t>Zhlaví  bez</t>
  </si>
  <si>
    <t>Směr  :  Pšovlky</t>
  </si>
  <si>
    <t>provoz podle SŽDC D1</t>
  </si>
  <si>
    <t>Telefonické  dorozumívání</t>
  </si>
  <si>
    <t>Směr  :  Blatno u Jesenice</t>
  </si>
  <si>
    <t>Rádiové spojení  ( síť SRV )</t>
  </si>
  <si>
    <t>provoz podle SŽDC D 3</t>
  </si>
  <si>
    <t>Kód : 16</t>
  </si>
  <si>
    <t>výpravčí vždy</t>
  </si>
  <si>
    <t>nejsou</t>
  </si>
  <si>
    <t>00</t>
  </si>
  <si>
    <t>Kód : 1</t>
  </si>
  <si>
    <t>směr Pšovlky</t>
  </si>
  <si>
    <t>a Blatno u Jsesenice</t>
  </si>
  <si>
    <t>Vjezd - odjezd</t>
  </si>
  <si>
    <t>TEST 14</t>
  </si>
  <si>
    <t>Kód :  11 / 1</t>
  </si>
  <si>
    <t>ústřední stavědlo, kolejové obvody</t>
  </si>
  <si>
    <t>zast. - 90</t>
  </si>
  <si>
    <t>proj. - 30</t>
  </si>
  <si>
    <t>při jízdě do odbočky - není-li uvedeno jinak, rychlost 40 km/h</t>
  </si>
  <si>
    <t>poznámka</t>
  </si>
  <si>
    <t>ručně</t>
  </si>
  <si>
    <t>Obvod  posunu</t>
  </si>
  <si>
    <t xml:space="preserve">  výměnový zámek, klíč je držen v kontrolním zámku Vk 1</t>
  </si>
  <si>
    <t xml:space="preserve">  kontrolní VZ, klíč Vk1/2 je držen v ÚZ v DK</t>
  </si>
  <si>
    <t xml:space="preserve">  výměnový zámek, klíč je držen v kontrolním zámku Vk 3</t>
  </si>
  <si>
    <t xml:space="preserve">  výměnový zámek, klíč je držen v kontrolním zámku Vk 2</t>
  </si>
  <si>
    <t xml:space="preserve">  kontrolní VZ, klíč Vk2/4 je držen v ÚZ v DK</t>
  </si>
  <si>
    <t xml:space="preserve">  kontrolní VZ, klíč Vk3/3 je držen v ÚZ v DK</t>
  </si>
  <si>
    <t xml:space="preserve">  výměnový zámek, klíč je držen v kontrolním zámku Vk 4</t>
  </si>
  <si>
    <t xml:space="preserve">  kontrolní VZ, klíč Vk4/5 je držen v EZ v DK</t>
  </si>
  <si>
    <t xml:space="preserve">  výsledný klíč PK od ÚZ je držen v EZ v kolejové desce v DK</t>
  </si>
  <si>
    <t>přechod v km 20,975</t>
  </si>
  <si>
    <t>20,840</t>
  </si>
  <si>
    <t>20,952</t>
  </si>
  <si>
    <r>
      <t xml:space="preserve">přechod v km </t>
    </r>
    <r>
      <rPr>
        <sz val="12"/>
        <color indexed="12"/>
        <rFont val="Arial CE"/>
        <family val="0"/>
      </rPr>
      <t>20,975</t>
    </r>
  </si>
  <si>
    <t>Výpravčí  -  1 *)</t>
  </si>
  <si>
    <t>* ) = obsazení v době stanovené rozvrhem služby, současně DD pro trať D3 Rakovník - Jesenice</t>
  </si>
  <si>
    <t>XII.  /  2014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</si>
</sst>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name val="CG Times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4" fillId="3" borderId="56" xfId="18" applyFont="1" applyFill="1" applyBorder="1" applyAlignment="1">
      <alignment vertical="center"/>
    </xf>
    <xf numFmtId="44" fontId="2" fillId="3" borderId="57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48" fillId="0" borderId="30" xfId="22" applyFont="1" applyFill="1" applyBorder="1" applyAlignment="1">
      <alignment horizontal="center" vertical="center"/>
      <protection/>
    </xf>
    <xf numFmtId="0" fontId="2" fillId="3" borderId="58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Continuous" vertical="center"/>
    </xf>
    <xf numFmtId="164" fontId="0" fillId="0" borderId="59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5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8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right"/>
    </xf>
    <xf numFmtId="164" fontId="53" fillId="0" borderId="7" xfId="0" applyNumberFormat="1" applyFont="1" applyBorder="1" applyAlignment="1">
      <alignment horizontal="center" vertical="center"/>
    </xf>
    <xf numFmtId="49" fontId="0" fillId="0" borderId="0" xfId="21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164" fontId="52" fillId="0" borderId="0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0" fontId="4" fillId="0" borderId="0" xfId="22" applyFont="1" applyFill="1" applyBorder="1" applyAlignment="1">
      <alignment horizontal="centerContinuous" vertical="center"/>
      <protection/>
    </xf>
    <xf numFmtId="0" fontId="20" fillId="0" borderId="0" xfId="22" applyFont="1" applyBorder="1" applyAlignment="1">
      <alignment horizontal="center" vertical="center"/>
      <protection/>
    </xf>
    <xf numFmtId="0" fontId="4" fillId="4" borderId="66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Continuous" vertical="center"/>
    </xf>
    <xf numFmtId="0" fontId="0" fillId="4" borderId="65" xfId="0" applyFont="1" applyFill="1" applyBorder="1" applyAlignment="1">
      <alignment horizontal="center" vertical="center"/>
    </xf>
    <xf numFmtId="49" fontId="29" fillId="0" borderId="55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8" xfId="0" applyFont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4" fillId="0" borderId="70" xfId="0" applyFont="1" applyBorder="1" applyAlignment="1">
      <alignment horizontal="left" vertical="center"/>
    </xf>
    <xf numFmtId="0" fontId="36" fillId="0" borderId="70" xfId="0" applyFont="1" applyBorder="1" applyAlignment="1">
      <alignment horizontal="left" vertical="center"/>
    </xf>
    <xf numFmtId="164" fontId="0" fillId="0" borderId="0" xfId="21" applyNumberFormat="1" applyFont="1" applyAlignment="1">
      <alignment horizontal="center" vertical="top"/>
      <protection/>
    </xf>
    <xf numFmtId="0" fontId="26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0" xfId="22" applyFont="1" applyFill="1" applyBorder="1" applyAlignment="1">
      <alignment horizontal="center" vertical="center"/>
      <protection/>
    </xf>
    <xf numFmtId="0" fontId="4" fillId="0" borderId="41" xfId="22" applyFont="1" applyFill="1" applyBorder="1" applyAlignment="1">
      <alignment horizontal="center" vertical="center"/>
      <protection/>
    </xf>
    <xf numFmtId="0" fontId="4" fillId="0" borderId="27" xfId="22" applyFont="1" applyFill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12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4" fillId="0" borderId="4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71" xfId="22" applyFont="1" applyFill="1" applyBorder="1" applyAlignment="1">
      <alignment horizontal="center" vertical="center"/>
      <protection/>
    </xf>
    <xf numFmtId="0" fontId="4" fillId="5" borderId="72" xfId="22" applyFont="1" applyFill="1" applyBorder="1" applyAlignment="1">
      <alignment horizontal="center" vertical="center"/>
      <protection/>
    </xf>
    <xf numFmtId="0" fontId="4" fillId="5" borderId="73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2" fillId="3" borderId="74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75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75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4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49" fillId="3" borderId="58" xfId="0" applyFont="1" applyFill="1" applyBorder="1" applyAlignment="1">
      <alignment horizontal="center" vertical="center"/>
    </xf>
    <xf numFmtId="0" fontId="49" fillId="3" borderId="57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Jesenice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295275</xdr:colOff>
      <xdr:row>23</xdr:row>
      <xdr:rowOff>76200</xdr:rowOff>
    </xdr:from>
    <xdr:to>
      <xdr:col>63</xdr:col>
      <xdr:colOff>409575</xdr:colOff>
      <xdr:row>30</xdr:row>
      <xdr:rowOff>0</xdr:rowOff>
    </xdr:to>
    <xdr:sp>
      <xdr:nvSpPr>
        <xdr:cNvPr id="1" name="Rectangle 966"/>
        <xdr:cNvSpPr>
          <a:spLocks/>
        </xdr:cNvSpPr>
      </xdr:nvSpPr>
      <xdr:spPr>
        <a:xfrm>
          <a:off x="47177325" y="5934075"/>
          <a:ext cx="104775" cy="1524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25</xdr:row>
      <xdr:rowOff>114300</xdr:rowOff>
    </xdr:from>
    <xdr:to>
      <xdr:col>48</xdr:col>
      <xdr:colOff>0</xdr:colOff>
      <xdr:row>25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4878050" y="6429375"/>
          <a:ext cx="20631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114300</xdr:rowOff>
    </xdr:from>
    <xdr:to>
      <xdr:col>44</xdr:col>
      <xdr:colOff>0</xdr:colOff>
      <xdr:row>22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57435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25</xdr:row>
      <xdr:rowOff>114300</xdr:rowOff>
    </xdr:from>
    <xdr:to>
      <xdr:col>71</xdr:col>
      <xdr:colOff>247650</xdr:colOff>
      <xdr:row>25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6480750" y="6429375"/>
          <a:ext cx="1659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114300</xdr:rowOff>
    </xdr:from>
    <xdr:to>
      <xdr:col>87</xdr:col>
      <xdr:colOff>0</xdr:colOff>
      <xdr:row>22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56550" y="57435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Jesenice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114300</xdr:rowOff>
    </xdr:from>
    <xdr:to>
      <xdr:col>1</xdr:col>
      <xdr:colOff>447675</xdr:colOff>
      <xdr:row>22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5743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22</xdr:row>
      <xdr:rowOff>0</xdr:rowOff>
    </xdr:from>
    <xdr:to>
      <xdr:col>45</xdr:col>
      <xdr:colOff>0</xdr:colOff>
      <xdr:row>23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48</xdr:col>
      <xdr:colOff>0</xdr:colOff>
      <xdr:row>25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55092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22</xdr:row>
      <xdr:rowOff>0</xdr:rowOff>
    </xdr:from>
    <xdr:to>
      <xdr:col>88</xdr:col>
      <xdr:colOff>0</xdr:colOff>
      <xdr:row>23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22</xdr:row>
      <xdr:rowOff>114300</xdr:rowOff>
    </xdr:from>
    <xdr:to>
      <xdr:col>87</xdr:col>
      <xdr:colOff>447675</xdr:colOff>
      <xdr:row>22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5743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64</xdr:col>
      <xdr:colOff>209550</xdr:colOff>
      <xdr:row>31</xdr:row>
      <xdr:rowOff>171450</xdr:rowOff>
    </xdr:from>
    <xdr:to>
      <xdr:col>65</xdr:col>
      <xdr:colOff>485775</xdr:colOff>
      <xdr:row>33</xdr:row>
      <xdr:rowOff>171450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05950" y="78581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5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47625</xdr:colOff>
      <xdr:row>23</xdr:row>
      <xdr:rowOff>57150</xdr:rowOff>
    </xdr:from>
    <xdr:to>
      <xdr:col>68</xdr:col>
      <xdr:colOff>619125</xdr:colOff>
      <xdr:row>23</xdr:row>
      <xdr:rowOff>171450</xdr:rowOff>
    </xdr:to>
    <xdr:grpSp>
      <xdr:nvGrpSpPr>
        <xdr:cNvPr id="46" name="Group 562"/>
        <xdr:cNvGrpSpPr>
          <a:grpSpLocks noChangeAspect="1"/>
        </xdr:cNvGrpSpPr>
      </xdr:nvGrpSpPr>
      <xdr:grpSpPr>
        <a:xfrm>
          <a:off x="50415825" y="5915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7" name="Line 56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56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56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56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56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247650</xdr:colOff>
      <xdr:row>28</xdr:row>
      <xdr:rowOff>114300</xdr:rowOff>
    </xdr:from>
    <xdr:to>
      <xdr:col>64</xdr:col>
      <xdr:colOff>723900</xdr:colOff>
      <xdr:row>28</xdr:row>
      <xdr:rowOff>114300</xdr:rowOff>
    </xdr:to>
    <xdr:sp>
      <xdr:nvSpPr>
        <xdr:cNvPr id="52" name="Line 798"/>
        <xdr:cNvSpPr>
          <a:spLocks/>
        </xdr:cNvSpPr>
      </xdr:nvSpPr>
      <xdr:spPr>
        <a:xfrm flipV="1">
          <a:off x="28994100" y="7115175"/>
          <a:ext cx="1912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28</xdr:row>
      <xdr:rowOff>0</xdr:rowOff>
    </xdr:from>
    <xdr:ext cx="533400" cy="228600"/>
    <xdr:sp>
      <xdr:nvSpPr>
        <xdr:cNvPr id="53" name="text 7125"/>
        <xdr:cNvSpPr txBox="1">
          <a:spLocks noChangeArrowheads="1"/>
        </xdr:cNvSpPr>
      </xdr:nvSpPr>
      <xdr:spPr>
        <a:xfrm>
          <a:off x="38709600" y="7000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5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43</xdr:col>
      <xdr:colOff>180975</xdr:colOff>
      <xdr:row>29</xdr:row>
      <xdr:rowOff>104775</xdr:rowOff>
    </xdr:from>
    <xdr:to>
      <xdr:col>43</xdr:col>
      <xdr:colOff>209550</xdr:colOff>
      <xdr:row>30</xdr:row>
      <xdr:rowOff>104775</xdr:rowOff>
    </xdr:to>
    <xdr:grpSp>
      <xdr:nvGrpSpPr>
        <xdr:cNvPr id="56" name="Group 915"/>
        <xdr:cNvGrpSpPr>
          <a:grpSpLocks/>
        </xdr:cNvGrpSpPr>
      </xdr:nvGrpSpPr>
      <xdr:grpSpPr>
        <a:xfrm>
          <a:off x="31899225" y="7334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7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20</xdr:row>
      <xdr:rowOff>219075</xdr:rowOff>
    </xdr:from>
    <xdr:to>
      <xdr:col>14</xdr:col>
      <xdr:colOff>647700</xdr:colOff>
      <xdr:row>22</xdr:row>
      <xdr:rowOff>114300</xdr:rowOff>
    </xdr:to>
    <xdr:grpSp>
      <xdr:nvGrpSpPr>
        <xdr:cNvPr id="60" name="Group 967"/>
        <xdr:cNvGrpSpPr>
          <a:grpSpLocks noChangeAspect="1"/>
        </xdr:cNvGrpSpPr>
      </xdr:nvGrpSpPr>
      <xdr:grpSpPr>
        <a:xfrm>
          <a:off x="102870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1" name="Line 9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9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247650</xdr:colOff>
      <xdr:row>30</xdr:row>
      <xdr:rowOff>114300</xdr:rowOff>
    </xdr:from>
    <xdr:to>
      <xdr:col>44</xdr:col>
      <xdr:colOff>771525</xdr:colOff>
      <xdr:row>33</xdr:row>
      <xdr:rowOff>114300</xdr:rowOff>
    </xdr:to>
    <xdr:sp>
      <xdr:nvSpPr>
        <xdr:cNvPr id="63" name="Line 970"/>
        <xdr:cNvSpPr>
          <a:spLocks/>
        </xdr:cNvSpPr>
      </xdr:nvSpPr>
      <xdr:spPr>
        <a:xfrm flipH="1" flipV="1">
          <a:off x="30480000" y="7572375"/>
          <a:ext cx="26765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542925</xdr:colOff>
      <xdr:row>34</xdr:row>
      <xdr:rowOff>0</xdr:rowOff>
    </xdr:from>
    <xdr:to>
      <xdr:col>46</xdr:col>
      <xdr:colOff>619125</xdr:colOff>
      <xdr:row>34</xdr:row>
      <xdr:rowOff>76200</xdr:rowOff>
    </xdr:to>
    <xdr:sp>
      <xdr:nvSpPr>
        <xdr:cNvPr id="64" name="Line 971"/>
        <xdr:cNvSpPr>
          <a:spLocks/>
        </xdr:cNvSpPr>
      </xdr:nvSpPr>
      <xdr:spPr>
        <a:xfrm>
          <a:off x="33899475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619125</xdr:colOff>
      <xdr:row>34</xdr:row>
      <xdr:rowOff>76200</xdr:rowOff>
    </xdr:from>
    <xdr:to>
      <xdr:col>47</xdr:col>
      <xdr:colOff>390525</xdr:colOff>
      <xdr:row>34</xdr:row>
      <xdr:rowOff>114300</xdr:rowOff>
    </xdr:to>
    <xdr:sp>
      <xdr:nvSpPr>
        <xdr:cNvPr id="65" name="Line 972"/>
        <xdr:cNvSpPr>
          <a:spLocks/>
        </xdr:cNvSpPr>
      </xdr:nvSpPr>
      <xdr:spPr>
        <a:xfrm>
          <a:off x="34642425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771525</xdr:colOff>
      <xdr:row>33</xdr:row>
      <xdr:rowOff>114300</xdr:rowOff>
    </xdr:from>
    <xdr:to>
      <xdr:col>45</xdr:col>
      <xdr:colOff>561975</xdr:colOff>
      <xdr:row>34</xdr:row>
      <xdr:rowOff>0</xdr:rowOff>
    </xdr:to>
    <xdr:sp>
      <xdr:nvSpPr>
        <xdr:cNvPr id="66" name="Line 973"/>
        <xdr:cNvSpPr>
          <a:spLocks/>
        </xdr:cNvSpPr>
      </xdr:nvSpPr>
      <xdr:spPr>
        <a:xfrm flipH="1" flipV="1">
          <a:off x="33156525" y="82581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323850</xdr:colOff>
      <xdr:row>27</xdr:row>
      <xdr:rowOff>0</xdr:rowOff>
    </xdr:from>
    <xdr:to>
      <xdr:col>20</xdr:col>
      <xdr:colOff>838200</xdr:colOff>
      <xdr:row>28</xdr:row>
      <xdr:rowOff>0</xdr:rowOff>
    </xdr:to>
    <xdr:sp>
      <xdr:nvSpPr>
        <xdr:cNvPr id="67" name="text 207"/>
        <xdr:cNvSpPr txBox="1">
          <a:spLocks noChangeArrowheads="1"/>
        </xdr:cNvSpPr>
      </xdr:nvSpPr>
      <xdr:spPr>
        <a:xfrm>
          <a:off x="14725650" y="6772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60</xdr:col>
      <xdr:colOff>190500</xdr:colOff>
      <xdr:row>26</xdr:row>
      <xdr:rowOff>76200</xdr:rowOff>
    </xdr:from>
    <xdr:to>
      <xdr:col>63</xdr:col>
      <xdr:colOff>142875</xdr:colOff>
      <xdr:row>27</xdr:row>
      <xdr:rowOff>152400</xdr:rowOff>
    </xdr:to>
    <xdr:grpSp>
      <xdr:nvGrpSpPr>
        <xdr:cNvPr id="68" name="Group 980"/>
        <xdr:cNvGrpSpPr>
          <a:grpSpLocks/>
        </xdr:cNvGrpSpPr>
      </xdr:nvGrpSpPr>
      <xdr:grpSpPr>
        <a:xfrm>
          <a:off x="44615100" y="6619875"/>
          <a:ext cx="2409825" cy="304800"/>
          <a:chOff x="89" y="95"/>
          <a:chExt cx="408" cy="32"/>
        </a:xfrm>
        <a:solidFill>
          <a:srgbClr val="FFFFFF"/>
        </a:solidFill>
      </xdr:grpSpPr>
      <xdr:sp>
        <xdr:nvSpPr>
          <xdr:cNvPr id="69" name="Rectangle 98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8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8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98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8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8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8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457200</xdr:colOff>
      <xdr:row>26</xdr:row>
      <xdr:rowOff>114300</xdr:rowOff>
    </xdr:from>
    <xdr:to>
      <xdr:col>63</xdr:col>
      <xdr:colOff>0</xdr:colOff>
      <xdr:row>27</xdr:row>
      <xdr:rowOff>114300</xdr:rowOff>
    </xdr:to>
    <xdr:sp>
      <xdr:nvSpPr>
        <xdr:cNvPr id="76" name="text 7125"/>
        <xdr:cNvSpPr txBox="1">
          <a:spLocks noChangeArrowheads="1"/>
        </xdr:cNvSpPr>
      </xdr:nvSpPr>
      <xdr:spPr>
        <a:xfrm>
          <a:off x="4636770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twoCellAnchor>
  <xdr:twoCellAnchor>
    <xdr:from>
      <xdr:col>74</xdr:col>
      <xdr:colOff>228600</xdr:colOff>
      <xdr:row>26</xdr:row>
      <xdr:rowOff>0</xdr:rowOff>
    </xdr:from>
    <xdr:to>
      <xdr:col>74</xdr:col>
      <xdr:colOff>742950</xdr:colOff>
      <xdr:row>27</xdr:row>
      <xdr:rowOff>0</xdr:rowOff>
    </xdr:to>
    <xdr:sp>
      <xdr:nvSpPr>
        <xdr:cNvPr id="77" name="text 207"/>
        <xdr:cNvSpPr txBox="1">
          <a:spLocks noChangeArrowheads="1"/>
        </xdr:cNvSpPr>
      </xdr:nvSpPr>
      <xdr:spPr>
        <a:xfrm>
          <a:off x="55054500" y="6543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66</xdr:col>
      <xdr:colOff>47625</xdr:colOff>
      <xdr:row>26</xdr:row>
      <xdr:rowOff>9525</xdr:rowOff>
    </xdr:from>
    <xdr:to>
      <xdr:col>66</xdr:col>
      <xdr:colOff>466725</xdr:colOff>
      <xdr:row>27</xdr:row>
      <xdr:rowOff>9525</xdr:rowOff>
    </xdr:to>
    <xdr:grpSp>
      <xdr:nvGrpSpPr>
        <xdr:cNvPr id="78" name="Group 1018"/>
        <xdr:cNvGrpSpPr>
          <a:grpSpLocks/>
        </xdr:cNvGrpSpPr>
      </xdr:nvGrpSpPr>
      <xdr:grpSpPr>
        <a:xfrm>
          <a:off x="48929925" y="6553200"/>
          <a:ext cx="428625" cy="228600"/>
          <a:chOff x="789" y="534"/>
          <a:chExt cx="39" cy="24"/>
        </a:xfrm>
        <a:solidFill>
          <a:srgbClr val="FFFFFF"/>
        </a:solidFill>
      </xdr:grpSpPr>
      <xdr:sp>
        <xdr:nvSpPr>
          <xdr:cNvPr id="79" name="Oval 1019"/>
          <xdr:cNvSpPr>
            <a:spLocks noChangeAspect="1"/>
          </xdr:cNvSpPr>
        </xdr:nvSpPr>
        <xdr:spPr>
          <a:xfrm>
            <a:off x="792" y="53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020"/>
          <xdr:cNvSpPr>
            <a:spLocks noChangeAspect="1"/>
          </xdr:cNvSpPr>
        </xdr:nvSpPr>
        <xdr:spPr>
          <a:xfrm>
            <a:off x="816" y="53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021"/>
          <xdr:cNvSpPr>
            <a:spLocks noChangeAspect="1"/>
          </xdr:cNvSpPr>
        </xdr:nvSpPr>
        <xdr:spPr>
          <a:xfrm>
            <a:off x="804" y="53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022"/>
          <xdr:cNvSpPr>
            <a:spLocks noChangeAspect="1"/>
          </xdr:cNvSpPr>
        </xdr:nvSpPr>
        <xdr:spPr>
          <a:xfrm>
            <a:off x="789" y="534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023"/>
          <xdr:cNvSpPr>
            <a:spLocks noChangeAspect="1"/>
          </xdr:cNvSpPr>
        </xdr:nvSpPr>
        <xdr:spPr>
          <a:xfrm>
            <a:off x="792" y="54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84" name="Line 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85" name="Line 1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18</xdr:col>
      <xdr:colOff>0</xdr:colOff>
      <xdr:row>43</xdr:row>
      <xdr:rowOff>0</xdr:rowOff>
    </xdr:to>
    <xdr:sp>
      <xdr:nvSpPr>
        <xdr:cNvPr id="86" name="text 6"/>
        <xdr:cNvSpPr txBox="1">
          <a:spLocks noChangeArrowheads="1"/>
        </xdr:cNvSpPr>
      </xdr:nvSpPr>
      <xdr:spPr>
        <a:xfrm>
          <a:off x="4972050" y="9972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87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47</xdr:col>
      <xdr:colOff>438150</xdr:colOff>
      <xdr:row>34</xdr:row>
      <xdr:rowOff>114300</xdr:rowOff>
    </xdr:from>
    <xdr:to>
      <xdr:col>61</xdr:col>
      <xdr:colOff>266700</xdr:colOff>
      <xdr:row>34</xdr:row>
      <xdr:rowOff>114300</xdr:rowOff>
    </xdr:to>
    <xdr:sp>
      <xdr:nvSpPr>
        <xdr:cNvPr id="88" name="Line 8"/>
        <xdr:cNvSpPr>
          <a:spLocks/>
        </xdr:cNvSpPr>
      </xdr:nvSpPr>
      <xdr:spPr>
        <a:xfrm flipV="1">
          <a:off x="35433000" y="8486775"/>
          <a:ext cx="10229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34</xdr:row>
      <xdr:rowOff>0</xdr:rowOff>
    </xdr:from>
    <xdr:ext cx="533400" cy="228600"/>
    <xdr:sp>
      <xdr:nvSpPr>
        <xdr:cNvPr id="89" name="text 7125"/>
        <xdr:cNvSpPr txBox="1">
          <a:spLocks noChangeArrowheads="1"/>
        </xdr:cNvSpPr>
      </xdr:nvSpPr>
      <xdr:spPr>
        <a:xfrm>
          <a:off x="431673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 editAs="absolute">
    <xdr:from>
      <xdr:col>3</xdr:col>
      <xdr:colOff>57150</xdr:colOff>
      <xdr:row>23</xdr:row>
      <xdr:rowOff>57150</xdr:rowOff>
    </xdr:from>
    <xdr:to>
      <xdr:col>4</xdr:col>
      <xdr:colOff>238125</xdr:colOff>
      <xdr:row>23</xdr:row>
      <xdr:rowOff>171450</xdr:rowOff>
    </xdr:to>
    <xdr:grpSp>
      <xdr:nvGrpSpPr>
        <xdr:cNvPr id="90" name="Group 10"/>
        <xdr:cNvGrpSpPr>
          <a:grpSpLocks noChangeAspect="1"/>
        </xdr:cNvGrpSpPr>
      </xdr:nvGrpSpPr>
      <xdr:grpSpPr>
        <a:xfrm>
          <a:off x="2057400" y="59150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91" name="Line 11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2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3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4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5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6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21</xdr:row>
      <xdr:rowOff>57150</xdr:rowOff>
    </xdr:from>
    <xdr:to>
      <xdr:col>85</xdr:col>
      <xdr:colOff>457200</xdr:colOff>
      <xdr:row>21</xdr:row>
      <xdr:rowOff>171450</xdr:rowOff>
    </xdr:to>
    <xdr:grpSp>
      <xdr:nvGrpSpPr>
        <xdr:cNvPr id="97" name="Group 17"/>
        <xdr:cNvGrpSpPr>
          <a:grpSpLocks noChangeAspect="1"/>
        </xdr:cNvGrpSpPr>
      </xdr:nvGrpSpPr>
      <xdr:grpSpPr>
        <a:xfrm>
          <a:off x="62855475" y="5457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8" name="Line 1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2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2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2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485775</xdr:colOff>
      <xdr:row>20</xdr:row>
      <xdr:rowOff>0</xdr:rowOff>
    </xdr:from>
    <xdr:to>
      <xdr:col>75</xdr:col>
      <xdr:colOff>485775</xdr:colOff>
      <xdr:row>25</xdr:row>
      <xdr:rowOff>0</xdr:rowOff>
    </xdr:to>
    <xdr:sp>
      <xdr:nvSpPr>
        <xdr:cNvPr id="105" name="Line 26"/>
        <xdr:cNvSpPr>
          <a:spLocks/>
        </xdr:cNvSpPr>
      </xdr:nvSpPr>
      <xdr:spPr>
        <a:xfrm>
          <a:off x="56283225" y="5172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18</xdr:row>
      <xdr:rowOff>0</xdr:rowOff>
    </xdr:from>
    <xdr:ext cx="933450" cy="457200"/>
    <xdr:sp>
      <xdr:nvSpPr>
        <xdr:cNvPr id="106" name="text 774"/>
        <xdr:cNvSpPr txBox="1">
          <a:spLocks noChangeArrowheads="1"/>
        </xdr:cNvSpPr>
      </xdr:nvSpPr>
      <xdr:spPr>
        <a:xfrm>
          <a:off x="55797450" y="4714875"/>
          <a:ext cx="9334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P1070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21,085</a:t>
          </a:r>
        </a:p>
      </xdr:txBody>
    </xdr:sp>
    <xdr:clientData/>
  </xdr:oneCellAnchor>
  <xdr:oneCellAnchor>
    <xdr:from>
      <xdr:col>83</xdr:col>
      <xdr:colOff>0</xdr:colOff>
      <xdr:row>18</xdr:row>
      <xdr:rowOff>0</xdr:rowOff>
    </xdr:from>
    <xdr:ext cx="971550" cy="457200"/>
    <xdr:sp>
      <xdr:nvSpPr>
        <xdr:cNvPr id="107" name="text 774"/>
        <xdr:cNvSpPr txBox="1">
          <a:spLocks noChangeArrowheads="1"/>
        </xdr:cNvSpPr>
      </xdr:nvSpPr>
      <xdr:spPr>
        <a:xfrm>
          <a:off x="61741050" y="4714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1071
km 21,245</a:t>
          </a:r>
        </a:p>
      </xdr:txBody>
    </xdr:sp>
    <xdr:clientData/>
  </xdr:oneCellAnchor>
  <xdr:twoCellAnchor>
    <xdr:from>
      <xdr:col>84</xdr:col>
      <xdr:colOff>0</xdr:colOff>
      <xdr:row>20</xdr:row>
      <xdr:rowOff>9525</xdr:rowOff>
    </xdr:from>
    <xdr:to>
      <xdr:col>84</xdr:col>
      <xdr:colOff>0</xdr:colOff>
      <xdr:row>24</xdr:row>
      <xdr:rowOff>219075</xdr:rowOff>
    </xdr:to>
    <xdr:sp>
      <xdr:nvSpPr>
        <xdr:cNvPr id="108" name="Line 31"/>
        <xdr:cNvSpPr>
          <a:spLocks/>
        </xdr:cNvSpPr>
      </xdr:nvSpPr>
      <xdr:spPr>
        <a:xfrm>
          <a:off x="62255400" y="51816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22</xdr:row>
      <xdr:rowOff>114300</xdr:rowOff>
    </xdr:from>
    <xdr:to>
      <xdr:col>74</xdr:col>
      <xdr:colOff>647700</xdr:colOff>
      <xdr:row>24</xdr:row>
      <xdr:rowOff>28575</xdr:rowOff>
    </xdr:to>
    <xdr:grpSp>
      <xdr:nvGrpSpPr>
        <xdr:cNvPr id="109" name="Group 43"/>
        <xdr:cNvGrpSpPr>
          <a:grpSpLocks noChangeAspect="1"/>
        </xdr:cNvGrpSpPr>
      </xdr:nvGrpSpPr>
      <xdr:grpSpPr>
        <a:xfrm>
          <a:off x="55168800" y="5743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" name="Line 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25</xdr:row>
      <xdr:rowOff>114300</xdr:rowOff>
    </xdr:from>
    <xdr:to>
      <xdr:col>71</xdr:col>
      <xdr:colOff>419100</xdr:colOff>
      <xdr:row>27</xdr:row>
      <xdr:rowOff>28575</xdr:rowOff>
    </xdr:to>
    <xdr:grpSp>
      <xdr:nvGrpSpPr>
        <xdr:cNvPr id="112" name="Group 46"/>
        <xdr:cNvGrpSpPr>
          <a:grpSpLocks noChangeAspect="1"/>
        </xdr:cNvGrpSpPr>
      </xdr:nvGrpSpPr>
      <xdr:grpSpPr>
        <a:xfrm>
          <a:off x="529304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3" name="Line 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22</xdr:row>
      <xdr:rowOff>114300</xdr:rowOff>
    </xdr:from>
    <xdr:to>
      <xdr:col>74</xdr:col>
      <xdr:colOff>495300</xdr:colOff>
      <xdr:row>25</xdr:row>
      <xdr:rowOff>114300</xdr:rowOff>
    </xdr:to>
    <xdr:sp>
      <xdr:nvSpPr>
        <xdr:cNvPr id="115" name="Line 49"/>
        <xdr:cNvSpPr>
          <a:spLocks/>
        </xdr:cNvSpPr>
      </xdr:nvSpPr>
      <xdr:spPr>
        <a:xfrm flipV="1">
          <a:off x="53092350" y="57435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733425</xdr:colOff>
      <xdr:row>27</xdr:row>
      <xdr:rowOff>114300</xdr:rowOff>
    </xdr:from>
    <xdr:to>
      <xdr:col>68</xdr:col>
      <xdr:colOff>9525</xdr:colOff>
      <xdr:row>28</xdr:row>
      <xdr:rowOff>0</xdr:rowOff>
    </xdr:to>
    <xdr:sp>
      <xdr:nvSpPr>
        <xdr:cNvPr id="116" name="Line 50"/>
        <xdr:cNvSpPr>
          <a:spLocks/>
        </xdr:cNvSpPr>
      </xdr:nvSpPr>
      <xdr:spPr>
        <a:xfrm flipH="1">
          <a:off x="49615725" y="68865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733425</xdr:colOff>
      <xdr:row>28</xdr:row>
      <xdr:rowOff>76200</xdr:rowOff>
    </xdr:from>
    <xdr:to>
      <xdr:col>65</xdr:col>
      <xdr:colOff>504825</xdr:colOff>
      <xdr:row>28</xdr:row>
      <xdr:rowOff>114300</xdr:rowOff>
    </xdr:to>
    <xdr:sp>
      <xdr:nvSpPr>
        <xdr:cNvPr id="117" name="Line 51"/>
        <xdr:cNvSpPr>
          <a:spLocks/>
        </xdr:cNvSpPr>
      </xdr:nvSpPr>
      <xdr:spPr>
        <a:xfrm flipH="1">
          <a:off x="48129825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9525</xdr:colOff>
      <xdr:row>25</xdr:row>
      <xdr:rowOff>114300</xdr:rowOff>
    </xdr:from>
    <xdr:to>
      <xdr:col>71</xdr:col>
      <xdr:colOff>266700</xdr:colOff>
      <xdr:row>27</xdr:row>
      <xdr:rowOff>114300</xdr:rowOff>
    </xdr:to>
    <xdr:sp>
      <xdr:nvSpPr>
        <xdr:cNvPr id="118" name="Line 52"/>
        <xdr:cNvSpPr>
          <a:spLocks/>
        </xdr:cNvSpPr>
      </xdr:nvSpPr>
      <xdr:spPr>
        <a:xfrm flipH="1">
          <a:off x="50377725" y="6429375"/>
          <a:ext cx="27146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504825</xdr:colOff>
      <xdr:row>28</xdr:row>
      <xdr:rowOff>0</xdr:rowOff>
    </xdr:from>
    <xdr:to>
      <xdr:col>66</xdr:col>
      <xdr:colOff>733425</xdr:colOff>
      <xdr:row>28</xdr:row>
      <xdr:rowOff>76200</xdr:rowOff>
    </xdr:to>
    <xdr:sp>
      <xdr:nvSpPr>
        <xdr:cNvPr id="119" name="Line 53"/>
        <xdr:cNvSpPr>
          <a:spLocks/>
        </xdr:cNvSpPr>
      </xdr:nvSpPr>
      <xdr:spPr>
        <a:xfrm flipH="1">
          <a:off x="48872775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28575</xdr:colOff>
      <xdr:row>23</xdr:row>
      <xdr:rowOff>76200</xdr:rowOff>
    </xdr:from>
    <xdr:to>
      <xdr:col>64</xdr:col>
      <xdr:colOff>962025</xdr:colOff>
      <xdr:row>24</xdr:row>
      <xdr:rowOff>152400</xdr:rowOff>
    </xdr:to>
    <xdr:grpSp>
      <xdr:nvGrpSpPr>
        <xdr:cNvPr id="120" name="Group 54"/>
        <xdr:cNvGrpSpPr>
          <a:grpSpLocks/>
        </xdr:cNvGrpSpPr>
      </xdr:nvGrpSpPr>
      <xdr:grpSpPr>
        <a:xfrm>
          <a:off x="45939075" y="5934075"/>
          <a:ext cx="2419350" cy="304800"/>
          <a:chOff x="89" y="95"/>
          <a:chExt cx="408" cy="32"/>
        </a:xfrm>
        <a:solidFill>
          <a:srgbClr val="FFFFFF"/>
        </a:solidFill>
      </xdr:grpSpPr>
      <xdr:sp>
        <xdr:nvSpPr>
          <xdr:cNvPr id="121" name="Rectangle 55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5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5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5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5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6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6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23</xdr:row>
      <xdr:rowOff>114300</xdr:rowOff>
    </xdr:from>
    <xdr:to>
      <xdr:col>64</xdr:col>
      <xdr:colOff>514350</xdr:colOff>
      <xdr:row>24</xdr:row>
      <xdr:rowOff>114300</xdr:rowOff>
    </xdr:to>
    <xdr:sp>
      <xdr:nvSpPr>
        <xdr:cNvPr id="128" name="text 7125"/>
        <xdr:cNvSpPr txBox="1">
          <a:spLocks noChangeArrowheads="1"/>
        </xdr:cNvSpPr>
      </xdr:nvSpPr>
      <xdr:spPr>
        <a:xfrm>
          <a:off x="47396400" y="5972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twoCellAnchor>
  <xdr:twoCellAnchor editAs="absolute">
    <xdr:from>
      <xdr:col>65</xdr:col>
      <xdr:colOff>466725</xdr:colOff>
      <xdr:row>28</xdr:row>
      <xdr:rowOff>123825</xdr:rowOff>
    </xdr:from>
    <xdr:to>
      <xdr:col>66</xdr:col>
      <xdr:colOff>304800</xdr:colOff>
      <xdr:row>29</xdr:row>
      <xdr:rowOff>19050</xdr:rowOff>
    </xdr:to>
    <xdr:sp>
      <xdr:nvSpPr>
        <xdr:cNvPr id="129" name="kreslení 417"/>
        <xdr:cNvSpPr>
          <a:spLocks/>
        </xdr:cNvSpPr>
      </xdr:nvSpPr>
      <xdr:spPr>
        <a:xfrm>
          <a:off x="48834675" y="7124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19050</xdr:colOff>
      <xdr:row>21</xdr:row>
      <xdr:rowOff>57150</xdr:rowOff>
    </xdr:from>
    <xdr:to>
      <xdr:col>20</xdr:col>
      <xdr:colOff>590550</xdr:colOff>
      <xdr:row>21</xdr:row>
      <xdr:rowOff>171450</xdr:rowOff>
    </xdr:to>
    <xdr:grpSp>
      <xdr:nvGrpSpPr>
        <xdr:cNvPr id="130" name="Group 65"/>
        <xdr:cNvGrpSpPr>
          <a:grpSpLocks noChangeAspect="1"/>
        </xdr:cNvGrpSpPr>
      </xdr:nvGrpSpPr>
      <xdr:grpSpPr>
        <a:xfrm>
          <a:off x="14420850" y="5457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31" name="Line 6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6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6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6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7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22</xdr:row>
      <xdr:rowOff>114300</xdr:rowOff>
    </xdr:from>
    <xdr:to>
      <xdr:col>17</xdr:col>
      <xdr:colOff>266700</xdr:colOff>
      <xdr:row>24</xdr:row>
      <xdr:rowOff>114300</xdr:rowOff>
    </xdr:to>
    <xdr:sp>
      <xdr:nvSpPr>
        <xdr:cNvPr id="136" name="Line 71"/>
        <xdr:cNvSpPr>
          <a:spLocks/>
        </xdr:cNvSpPr>
      </xdr:nvSpPr>
      <xdr:spPr>
        <a:xfrm flipH="1" flipV="1">
          <a:off x="10439400" y="5743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0</xdr:rowOff>
    </xdr:from>
    <xdr:to>
      <xdr:col>19</xdr:col>
      <xdr:colOff>266700</xdr:colOff>
      <xdr:row>25</xdr:row>
      <xdr:rowOff>76200</xdr:rowOff>
    </xdr:to>
    <xdr:sp>
      <xdr:nvSpPr>
        <xdr:cNvPr id="137" name="Line 72"/>
        <xdr:cNvSpPr>
          <a:spLocks/>
        </xdr:cNvSpPr>
      </xdr:nvSpPr>
      <xdr:spPr>
        <a:xfrm>
          <a:off x="13411200" y="6315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76200</xdr:rowOff>
    </xdr:from>
    <xdr:to>
      <xdr:col>20</xdr:col>
      <xdr:colOff>495300</xdr:colOff>
      <xdr:row>25</xdr:row>
      <xdr:rowOff>114300</xdr:rowOff>
    </xdr:to>
    <xdr:sp>
      <xdr:nvSpPr>
        <xdr:cNvPr id="138" name="Line 73"/>
        <xdr:cNvSpPr>
          <a:spLocks/>
        </xdr:cNvSpPr>
      </xdr:nvSpPr>
      <xdr:spPr>
        <a:xfrm>
          <a:off x="14154150" y="6391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114300</xdr:rowOff>
    </xdr:from>
    <xdr:to>
      <xdr:col>18</xdr:col>
      <xdr:colOff>504825</xdr:colOff>
      <xdr:row>25</xdr:row>
      <xdr:rowOff>0</xdr:rowOff>
    </xdr:to>
    <xdr:sp>
      <xdr:nvSpPr>
        <xdr:cNvPr id="139" name="Line 74"/>
        <xdr:cNvSpPr>
          <a:spLocks/>
        </xdr:cNvSpPr>
      </xdr:nvSpPr>
      <xdr:spPr>
        <a:xfrm flipH="1" flipV="1">
          <a:off x="12668250" y="62007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85725</xdr:colOff>
      <xdr:row>23</xdr:row>
      <xdr:rowOff>219075</xdr:rowOff>
    </xdr:from>
    <xdr:ext cx="342900" cy="238125"/>
    <xdr:sp>
      <xdr:nvSpPr>
        <xdr:cNvPr id="140" name="TextBox 2"/>
        <xdr:cNvSpPr txBox="1">
          <a:spLocks noChangeArrowheads="1"/>
        </xdr:cNvSpPr>
      </xdr:nvSpPr>
      <xdr:spPr>
        <a:xfrm>
          <a:off x="12487275" y="6076950"/>
          <a:ext cx="34290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20</xdr:col>
      <xdr:colOff>19050</xdr:colOff>
      <xdr:row>24</xdr:row>
      <xdr:rowOff>57150</xdr:rowOff>
    </xdr:from>
    <xdr:to>
      <xdr:col>20</xdr:col>
      <xdr:colOff>590550</xdr:colOff>
      <xdr:row>24</xdr:row>
      <xdr:rowOff>171450</xdr:rowOff>
    </xdr:to>
    <xdr:grpSp>
      <xdr:nvGrpSpPr>
        <xdr:cNvPr id="141" name="Group 75"/>
        <xdr:cNvGrpSpPr>
          <a:grpSpLocks noChangeAspect="1"/>
        </xdr:cNvGrpSpPr>
      </xdr:nvGrpSpPr>
      <xdr:grpSpPr>
        <a:xfrm>
          <a:off x="14420850" y="6143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42" name="Line 7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7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7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7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8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25</xdr:row>
      <xdr:rowOff>114300</xdr:rowOff>
    </xdr:from>
    <xdr:to>
      <xdr:col>36</xdr:col>
      <xdr:colOff>647700</xdr:colOff>
      <xdr:row>27</xdr:row>
      <xdr:rowOff>28575</xdr:rowOff>
    </xdr:to>
    <xdr:grpSp>
      <xdr:nvGrpSpPr>
        <xdr:cNvPr id="147" name="Group 81"/>
        <xdr:cNvGrpSpPr>
          <a:grpSpLocks noChangeAspect="1"/>
        </xdr:cNvGrpSpPr>
      </xdr:nvGrpSpPr>
      <xdr:grpSpPr>
        <a:xfrm>
          <a:off x="266319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8" name="Line 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28</xdr:row>
      <xdr:rowOff>114300</xdr:rowOff>
    </xdr:from>
    <xdr:to>
      <xdr:col>39</xdr:col>
      <xdr:colOff>409575</xdr:colOff>
      <xdr:row>30</xdr:row>
      <xdr:rowOff>28575</xdr:rowOff>
    </xdr:to>
    <xdr:grpSp>
      <xdr:nvGrpSpPr>
        <xdr:cNvPr id="150" name="Group 84"/>
        <xdr:cNvGrpSpPr>
          <a:grpSpLocks/>
        </xdr:cNvGrpSpPr>
      </xdr:nvGrpSpPr>
      <xdr:grpSpPr>
        <a:xfrm>
          <a:off x="28841700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1" name="Line 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30</xdr:row>
      <xdr:rowOff>114300</xdr:rowOff>
    </xdr:from>
    <xdr:to>
      <xdr:col>41</xdr:col>
      <xdr:colOff>409575</xdr:colOff>
      <xdr:row>32</xdr:row>
      <xdr:rowOff>28575</xdr:rowOff>
    </xdr:to>
    <xdr:grpSp>
      <xdr:nvGrpSpPr>
        <xdr:cNvPr id="153" name="Group 88"/>
        <xdr:cNvGrpSpPr>
          <a:grpSpLocks/>
        </xdr:cNvGrpSpPr>
      </xdr:nvGrpSpPr>
      <xdr:grpSpPr>
        <a:xfrm>
          <a:off x="30327600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4" name="Line 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495300</xdr:colOff>
      <xdr:row>31</xdr:row>
      <xdr:rowOff>0</xdr:rowOff>
    </xdr:from>
    <xdr:to>
      <xdr:col>43</xdr:col>
      <xdr:colOff>266700</xdr:colOff>
      <xdr:row>31</xdr:row>
      <xdr:rowOff>76200</xdr:rowOff>
    </xdr:to>
    <xdr:sp>
      <xdr:nvSpPr>
        <xdr:cNvPr id="156" name="Line 91"/>
        <xdr:cNvSpPr>
          <a:spLocks/>
        </xdr:cNvSpPr>
      </xdr:nvSpPr>
      <xdr:spPr>
        <a:xfrm>
          <a:off x="3124200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31</xdr:row>
      <xdr:rowOff>76200</xdr:rowOff>
    </xdr:from>
    <xdr:to>
      <xdr:col>44</xdr:col>
      <xdr:colOff>342900</xdr:colOff>
      <xdr:row>31</xdr:row>
      <xdr:rowOff>114300</xdr:rowOff>
    </xdr:to>
    <xdr:sp>
      <xdr:nvSpPr>
        <xdr:cNvPr id="157" name="Line 92"/>
        <xdr:cNvSpPr>
          <a:spLocks/>
        </xdr:cNvSpPr>
      </xdr:nvSpPr>
      <xdr:spPr>
        <a:xfrm>
          <a:off x="3198495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30</xdr:row>
      <xdr:rowOff>114300</xdr:rowOff>
    </xdr:from>
    <xdr:to>
      <xdr:col>42</xdr:col>
      <xdr:colOff>495300</xdr:colOff>
      <xdr:row>31</xdr:row>
      <xdr:rowOff>0</xdr:rowOff>
    </xdr:to>
    <xdr:sp>
      <xdr:nvSpPr>
        <xdr:cNvPr id="158" name="Line 93"/>
        <xdr:cNvSpPr>
          <a:spLocks/>
        </xdr:cNvSpPr>
      </xdr:nvSpPr>
      <xdr:spPr>
        <a:xfrm flipH="1" flipV="1">
          <a:off x="30480000" y="75723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352425</xdr:colOff>
      <xdr:row>31</xdr:row>
      <xdr:rowOff>114300</xdr:rowOff>
    </xdr:from>
    <xdr:to>
      <xdr:col>49</xdr:col>
      <xdr:colOff>228600</xdr:colOff>
      <xdr:row>31</xdr:row>
      <xdr:rowOff>114300</xdr:rowOff>
    </xdr:to>
    <xdr:sp>
      <xdr:nvSpPr>
        <xdr:cNvPr id="159" name="Line 94"/>
        <xdr:cNvSpPr>
          <a:spLocks/>
        </xdr:cNvSpPr>
      </xdr:nvSpPr>
      <xdr:spPr>
        <a:xfrm flipV="1">
          <a:off x="32737425" y="7800975"/>
          <a:ext cx="3971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31</xdr:row>
      <xdr:rowOff>0</xdr:rowOff>
    </xdr:from>
    <xdr:ext cx="533400" cy="228600"/>
    <xdr:sp>
      <xdr:nvSpPr>
        <xdr:cNvPr id="160" name="text 7125"/>
        <xdr:cNvSpPr txBox="1">
          <a:spLocks noChangeArrowheads="1"/>
        </xdr:cNvSpPr>
      </xdr:nvSpPr>
      <xdr:spPr>
        <a:xfrm>
          <a:off x="357378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36</xdr:col>
      <xdr:colOff>495300</xdr:colOff>
      <xdr:row>25</xdr:row>
      <xdr:rowOff>114300</xdr:rowOff>
    </xdr:from>
    <xdr:to>
      <xdr:col>39</xdr:col>
      <xdr:colOff>238125</xdr:colOff>
      <xdr:row>28</xdr:row>
      <xdr:rowOff>114300</xdr:rowOff>
    </xdr:to>
    <xdr:sp>
      <xdr:nvSpPr>
        <xdr:cNvPr id="161" name="Line 98"/>
        <xdr:cNvSpPr>
          <a:spLocks/>
        </xdr:cNvSpPr>
      </xdr:nvSpPr>
      <xdr:spPr>
        <a:xfrm flipH="1" flipV="1">
          <a:off x="26784300" y="6429375"/>
          <a:ext cx="2200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28</xdr:row>
      <xdr:rowOff>114300</xdr:rowOff>
    </xdr:from>
    <xdr:to>
      <xdr:col>41</xdr:col>
      <xdr:colOff>247650</xdr:colOff>
      <xdr:row>30</xdr:row>
      <xdr:rowOff>114300</xdr:rowOff>
    </xdr:to>
    <xdr:sp>
      <xdr:nvSpPr>
        <xdr:cNvPr id="162" name="Line 99"/>
        <xdr:cNvSpPr>
          <a:spLocks/>
        </xdr:cNvSpPr>
      </xdr:nvSpPr>
      <xdr:spPr>
        <a:xfrm flipH="1" flipV="1">
          <a:off x="28994100" y="71151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800100</xdr:colOff>
      <xdr:row>26</xdr:row>
      <xdr:rowOff>114300</xdr:rowOff>
    </xdr:from>
    <xdr:to>
      <xdr:col>40</xdr:col>
      <xdr:colOff>828675</xdr:colOff>
      <xdr:row>27</xdr:row>
      <xdr:rowOff>114300</xdr:rowOff>
    </xdr:to>
    <xdr:grpSp>
      <xdr:nvGrpSpPr>
        <xdr:cNvPr id="163" name="Group 101"/>
        <xdr:cNvGrpSpPr>
          <a:grpSpLocks/>
        </xdr:cNvGrpSpPr>
      </xdr:nvGrpSpPr>
      <xdr:grpSpPr>
        <a:xfrm>
          <a:off x="30060900" y="6657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4" name="Rectangle 1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514350</xdr:colOff>
      <xdr:row>32</xdr:row>
      <xdr:rowOff>104775</xdr:rowOff>
    </xdr:from>
    <xdr:to>
      <xdr:col>46</xdr:col>
      <xdr:colOff>542925</xdr:colOff>
      <xdr:row>33</xdr:row>
      <xdr:rowOff>104775</xdr:rowOff>
    </xdr:to>
    <xdr:grpSp>
      <xdr:nvGrpSpPr>
        <xdr:cNvPr id="167" name="Group 105"/>
        <xdr:cNvGrpSpPr>
          <a:grpSpLocks/>
        </xdr:cNvGrpSpPr>
      </xdr:nvGrpSpPr>
      <xdr:grpSpPr>
        <a:xfrm>
          <a:off x="34537650" y="8020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8" name="Rectangle 10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0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0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657225</xdr:colOff>
      <xdr:row>34</xdr:row>
      <xdr:rowOff>152400</xdr:rowOff>
    </xdr:from>
    <xdr:to>
      <xdr:col>47</xdr:col>
      <xdr:colOff>28575</xdr:colOff>
      <xdr:row>35</xdr:row>
      <xdr:rowOff>47625</xdr:rowOff>
    </xdr:to>
    <xdr:sp>
      <xdr:nvSpPr>
        <xdr:cNvPr id="171" name="kreslení 427"/>
        <xdr:cNvSpPr>
          <a:spLocks/>
        </xdr:cNvSpPr>
      </xdr:nvSpPr>
      <xdr:spPr>
        <a:xfrm>
          <a:off x="34680525" y="852487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657225</xdr:colOff>
      <xdr:row>32</xdr:row>
      <xdr:rowOff>57150</xdr:rowOff>
    </xdr:from>
    <xdr:to>
      <xdr:col>47</xdr:col>
      <xdr:colOff>28575</xdr:colOff>
      <xdr:row>32</xdr:row>
      <xdr:rowOff>180975</xdr:rowOff>
    </xdr:to>
    <xdr:sp>
      <xdr:nvSpPr>
        <xdr:cNvPr id="172" name="kreslení 427"/>
        <xdr:cNvSpPr>
          <a:spLocks/>
        </xdr:cNvSpPr>
      </xdr:nvSpPr>
      <xdr:spPr>
        <a:xfrm>
          <a:off x="34680525" y="797242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323850</xdr:colOff>
      <xdr:row>29</xdr:row>
      <xdr:rowOff>57150</xdr:rowOff>
    </xdr:from>
    <xdr:to>
      <xdr:col>44</xdr:col>
      <xdr:colOff>9525</xdr:colOff>
      <xdr:row>29</xdr:row>
      <xdr:rowOff>180975</xdr:rowOff>
    </xdr:to>
    <xdr:sp>
      <xdr:nvSpPr>
        <xdr:cNvPr id="173" name="kreslení 427"/>
        <xdr:cNvSpPr>
          <a:spLocks/>
        </xdr:cNvSpPr>
      </xdr:nvSpPr>
      <xdr:spPr>
        <a:xfrm>
          <a:off x="32042100" y="7286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83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2" s="118" customFormat="1" ht="22.5" customHeight="1">
      <c r="A4" s="111"/>
      <c r="B4" s="39" t="s">
        <v>32</v>
      </c>
      <c r="C4" s="112" t="s">
        <v>64</v>
      </c>
      <c r="D4" s="113"/>
      <c r="E4" s="111"/>
      <c r="F4" s="111"/>
      <c r="G4" s="111"/>
      <c r="H4" s="111"/>
      <c r="I4" s="113"/>
      <c r="J4" s="100" t="s">
        <v>65</v>
      </c>
      <c r="K4" s="113"/>
      <c r="L4" s="114"/>
      <c r="M4" s="113"/>
      <c r="N4" s="113"/>
      <c r="O4" s="113"/>
      <c r="P4" s="113"/>
      <c r="Q4" s="115" t="s">
        <v>33</v>
      </c>
      <c r="R4" s="116">
        <v>761463</v>
      </c>
      <c r="S4" s="113"/>
      <c r="T4" s="113"/>
      <c r="U4" s="117"/>
      <c r="V4" s="117"/>
    </row>
    <row r="5" spans="2:22" s="119" customFormat="1" ht="18" customHeight="1" thickBot="1">
      <c r="B5" s="120"/>
      <c r="C5" s="121"/>
      <c r="D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1:22" s="127" customFormat="1" ht="21" customHeight="1">
      <c r="A6" s="122"/>
      <c r="B6" s="123"/>
      <c r="C6" s="124"/>
      <c r="D6" s="123"/>
      <c r="E6" s="125"/>
      <c r="F6" s="125"/>
      <c r="G6" s="125"/>
      <c r="H6" s="125"/>
      <c r="I6" s="125"/>
      <c r="J6" s="123"/>
      <c r="K6" s="123"/>
      <c r="L6" s="123"/>
      <c r="M6" s="123"/>
      <c r="N6" s="123"/>
      <c r="O6" s="123"/>
      <c r="P6" s="123"/>
      <c r="Q6" s="123"/>
      <c r="R6" s="123"/>
      <c r="S6" s="126"/>
      <c r="T6" s="110"/>
      <c r="U6" s="110"/>
      <c r="V6" s="110"/>
    </row>
    <row r="7" spans="1:21" ht="21" customHeight="1">
      <c r="A7" s="128"/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  <c r="S7" s="132"/>
      <c r="T7" s="109"/>
      <c r="U7" s="107"/>
    </row>
    <row r="8" spans="1:21" ht="24.75" customHeight="1">
      <c r="A8" s="128"/>
      <c r="B8" s="133"/>
      <c r="C8" s="134" t="s">
        <v>9</v>
      </c>
      <c r="D8" s="135"/>
      <c r="E8" s="135"/>
      <c r="F8" s="135"/>
      <c r="G8" s="135"/>
      <c r="H8" s="60"/>
      <c r="I8" s="60"/>
      <c r="J8" s="60" t="s">
        <v>83</v>
      </c>
      <c r="K8" s="60"/>
      <c r="L8" s="60"/>
      <c r="M8" s="243"/>
      <c r="N8" s="135"/>
      <c r="O8" s="135"/>
      <c r="P8" s="135"/>
      <c r="Q8" s="135"/>
      <c r="R8" s="136"/>
      <c r="S8" s="132"/>
      <c r="T8" s="109"/>
      <c r="U8" s="107"/>
    </row>
    <row r="9" spans="1:21" ht="24.75" customHeight="1">
      <c r="A9" s="128"/>
      <c r="B9" s="133"/>
      <c r="C9" s="59" t="s">
        <v>8</v>
      </c>
      <c r="D9" s="135"/>
      <c r="E9" s="135"/>
      <c r="F9" s="135"/>
      <c r="G9" s="135"/>
      <c r="H9" s="299"/>
      <c r="I9" s="299"/>
      <c r="J9" s="137" t="s">
        <v>44</v>
      </c>
      <c r="K9" s="299"/>
      <c r="L9" s="299"/>
      <c r="M9" s="243"/>
      <c r="N9" s="135"/>
      <c r="O9" s="135"/>
      <c r="P9" s="300" t="s">
        <v>84</v>
      </c>
      <c r="Q9" s="300"/>
      <c r="R9" s="138"/>
      <c r="S9" s="132"/>
      <c r="T9" s="109"/>
      <c r="U9" s="107"/>
    </row>
    <row r="10" spans="1:21" ht="24.75" customHeight="1">
      <c r="A10" s="128"/>
      <c r="B10" s="133"/>
      <c r="C10" s="59" t="s">
        <v>10</v>
      </c>
      <c r="D10" s="135"/>
      <c r="E10" s="135"/>
      <c r="F10" s="135"/>
      <c r="G10" s="135"/>
      <c r="H10" s="299"/>
      <c r="I10" s="299"/>
      <c r="J10" s="137" t="s">
        <v>85</v>
      </c>
      <c r="K10" s="299"/>
      <c r="L10" s="299"/>
      <c r="M10" s="135"/>
      <c r="N10" s="135"/>
      <c r="O10" s="135"/>
      <c r="P10" s="300"/>
      <c r="Q10" s="300"/>
      <c r="R10" s="136"/>
      <c r="S10" s="132"/>
      <c r="T10" s="109"/>
      <c r="U10" s="107"/>
    </row>
    <row r="11" spans="1:21" ht="21" customHeight="1">
      <c r="A11" s="128"/>
      <c r="B11" s="139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1"/>
      <c r="S11" s="132"/>
      <c r="T11" s="109"/>
      <c r="U11" s="107"/>
    </row>
    <row r="12" spans="1:21" ht="21" customHeight="1">
      <c r="A12" s="128"/>
      <c r="B12" s="133"/>
      <c r="C12" s="135"/>
      <c r="D12" s="135"/>
      <c r="E12" s="135"/>
      <c r="F12" s="135"/>
      <c r="G12" s="135"/>
      <c r="H12" s="135"/>
      <c r="I12" s="135"/>
      <c r="J12" s="142"/>
      <c r="K12" s="142"/>
      <c r="L12" s="135"/>
      <c r="M12" s="135"/>
      <c r="N12" s="135"/>
      <c r="O12" s="135"/>
      <c r="P12" s="135"/>
      <c r="Q12" s="135"/>
      <c r="R12" s="136"/>
      <c r="S12" s="132"/>
      <c r="T12" s="109"/>
      <c r="U12" s="107"/>
    </row>
    <row r="13" spans="1:21" ht="21" customHeight="1">
      <c r="A13" s="128"/>
      <c r="B13" s="133"/>
      <c r="C13" s="71" t="s">
        <v>15</v>
      </c>
      <c r="D13" s="135"/>
      <c r="E13" s="135"/>
      <c r="F13" s="135"/>
      <c r="G13" s="142" t="s">
        <v>50</v>
      </c>
      <c r="H13" s="135"/>
      <c r="I13" s="135"/>
      <c r="J13" s="142" t="s">
        <v>16</v>
      </c>
      <c r="K13" s="221"/>
      <c r="M13" s="142" t="s">
        <v>50</v>
      </c>
      <c r="N13" s="135"/>
      <c r="O13" s="142"/>
      <c r="P13" s="143"/>
      <c r="Q13" s="135"/>
      <c r="R13" s="136"/>
      <c r="S13" s="132"/>
      <c r="T13" s="109"/>
      <c r="U13" s="107"/>
    </row>
    <row r="14" spans="1:21" ht="21" customHeight="1">
      <c r="A14" s="128"/>
      <c r="B14" s="133"/>
      <c r="C14" s="70" t="s">
        <v>17</v>
      </c>
      <c r="D14" s="135"/>
      <c r="E14" s="135"/>
      <c r="F14" s="135"/>
      <c r="G14" s="244">
        <v>20.568</v>
      </c>
      <c r="H14" s="135"/>
      <c r="I14" s="135"/>
      <c r="J14" s="221">
        <v>20.986</v>
      </c>
      <c r="K14" s="87"/>
      <c r="M14" s="244">
        <v>21.076</v>
      </c>
      <c r="N14" s="135"/>
      <c r="O14" s="244"/>
      <c r="P14" s="143"/>
      <c r="Q14" s="135"/>
      <c r="R14" s="136"/>
      <c r="S14" s="132"/>
      <c r="T14" s="109"/>
      <c r="U14" s="107"/>
    </row>
    <row r="15" spans="1:21" ht="21" customHeight="1">
      <c r="A15" s="128"/>
      <c r="B15" s="133"/>
      <c r="C15" s="70" t="s">
        <v>18</v>
      </c>
      <c r="D15" s="135"/>
      <c r="E15" s="135"/>
      <c r="F15" s="135"/>
      <c r="G15" s="245"/>
      <c r="H15" s="135"/>
      <c r="I15" s="135"/>
      <c r="J15" s="87" t="s">
        <v>105</v>
      </c>
      <c r="K15" s="245"/>
      <c r="N15" s="135"/>
      <c r="O15" s="245"/>
      <c r="P15" s="135"/>
      <c r="Q15" s="135"/>
      <c r="R15" s="136"/>
      <c r="S15" s="132"/>
      <c r="T15" s="109"/>
      <c r="U15" s="107"/>
    </row>
    <row r="16" spans="1:21" ht="21" customHeight="1">
      <c r="A16" s="128"/>
      <c r="B16" s="133"/>
      <c r="C16" s="135"/>
      <c r="D16" s="135"/>
      <c r="E16" s="135"/>
      <c r="F16" s="135"/>
      <c r="G16" s="135"/>
      <c r="H16" s="135"/>
      <c r="I16" s="135"/>
      <c r="J16" s="319" t="s">
        <v>106</v>
      </c>
      <c r="K16" s="231"/>
      <c r="L16" s="135"/>
      <c r="M16" s="135"/>
      <c r="N16" s="135"/>
      <c r="O16" s="135"/>
      <c r="P16" s="135"/>
      <c r="Q16" s="135"/>
      <c r="R16" s="136"/>
      <c r="S16" s="132"/>
      <c r="T16" s="109"/>
      <c r="U16" s="107"/>
    </row>
    <row r="17" spans="1:21" ht="21" customHeight="1">
      <c r="A17" s="128"/>
      <c r="B17" s="139"/>
      <c r="C17" s="140"/>
      <c r="D17" s="140"/>
      <c r="E17" s="140"/>
      <c r="F17" s="140"/>
      <c r="G17" s="140"/>
      <c r="H17" s="140"/>
      <c r="I17" s="140"/>
      <c r="J17" s="320" t="s">
        <v>56</v>
      </c>
      <c r="K17" s="241"/>
      <c r="L17" s="140"/>
      <c r="M17" s="140"/>
      <c r="N17" s="140"/>
      <c r="O17" s="140"/>
      <c r="P17" s="140"/>
      <c r="Q17" s="140"/>
      <c r="R17" s="141"/>
      <c r="S17" s="132"/>
      <c r="T17" s="109"/>
      <c r="U17" s="107"/>
    </row>
    <row r="18" spans="1:21" ht="21" customHeight="1">
      <c r="A18" s="128"/>
      <c r="B18" s="133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6"/>
      <c r="S18" s="132"/>
      <c r="T18" s="109"/>
      <c r="U18" s="107"/>
    </row>
    <row r="19" spans="1:21" ht="21" customHeight="1">
      <c r="A19" s="128"/>
      <c r="B19" s="133"/>
      <c r="C19" s="70" t="s">
        <v>34</v>
      </c>
      <c r="D19" s="135"/>
      <c r="E19" s="135"/>
      <c r="F19" s="135"/>
      <c r="G19" s="135"/>
      <c r="H19" s="135"/>
      <c r="J19" s="301" t="s">
        <v>47</v>
      </c>
      <c r="L19" s="135"/>
      <c r="M19" s="143"/>
      <c r="N19" s="143"/>
      <c r="O19" s="135"/>
      <c r="P19" s="300" t="s">
        <v>86</v>
      </c>
      <c r="Q19" s="300"/>
      <c r="R19" s="136"/>
      <c r="S19" s="132"/>
      <c r="T19" s="109"/>
      <c r="U19" s="107"/>
    </row>
    <row r="20" spans="1:21" ht="21" customHeight="1">
      <c r="A20" s="128"/>
      <c r="B20" s="133"/>
      <c r="C20" s="70" t="s">
        <v>35</v>
      </c>
      <c r="D20" s="135"/>
      <c r="E20" s="135"/>
      <c r="F20" s="135"/>
      <c r="G20" s="135"/>
      <c r="H20" s="135"/>
      <c r="J20" s="144" t="s">
        <v>48</v>
      </c>
      <c r="L20" s="135"/>
      <c r="M20" s="143"/>
      <c r="N20" s="143"/>
      <c r="O20" s="135"/>
      <c r="P20" s="300" t="s">
        <v>87</v>
      </c>
      <c r="Q20" s="300"/>
      <c r="R20" s="136"/>
      <c r="S20" s="132"/>
      <c r="T20" s="109"/>
      <c r="U20" s="107"/>
    </row>
    <row r="21" spans="1:21" ht="21" customHeight="1">
      <c r="A21" s="128"/>
      <c r="B21" s="145"/>
      <c r="C21" s="146"/>
      <c r="D21" s="146"/>
      <c r="E21" s="146"/>
      <c r="F21" s="146"/>
      <c r="G21" s="146"/>
      <c r="H21" s="146"/>
      <c r="I21" s="146"/>
      <c r="J21" s="321"/>
      <c r="K21" s="146"/>
      <c r="L21" s="146"/>
      <c r="M21" s="146"/>
      <c r="N21" s="146"/>
      <c r="O21" s="146"/>
      <c r="P21" s="146"/>
      <c r="Q21" s="146"/>
      <c r="R21" s="147"/>
      <c r="S21" s="132"/>
      <c r="T21" s="109"/>
      <c r="U21" s="107"/>
    </row>
    <row r="22" spans="1:21" ht="21" customHeight="1">
      <c r="A22" s="128"/>
      <c r="B22" s="148"/>
      <c r="C22" s="149"/>
      <c r="D22" s="149"/>
      <c r="E22" s="150"/>
      <c r="F22" s="150"/>
      <c r="G22" s="150"/>
      <c r="H22" s="150"/>
      <c r="I22" s="149"/>
      <c r="J22" s="151"/>
      <c r="K22" s="149"/>
      <c r="L22" s="149"/>
      <c r="M22" s="149"/>
      <c r="N22" s="149"/>
      <c r="O22" s="149"/>
      <c r="P22" s="149"/>
      <c r="Q22" s="149"/>
      <c r="R22" s="149"/>
      <c r="S22" s="132"/>
      <c r="T22" s="109"/>
      <c r="U22" s="107"/>
    </row>
    <row r="23" spans="1:19" ht="30" customHeight="1">
      <c r="A23" s="152"/>
      <c r="B23" s="153"/>
      <c r="C23" s="154"/>
      <c r="D23" s="326" t="s">
        <v>36</v>
      </c>
      <c r="E23" s="327"/>
      <c r="F23" s="327"/>
      <c r="G23" s="327"/>
      <c r="H23" s="154"/>
      <c r="I23" s="155"/>
      <c r="J23" s="156"/>
      <c r="K23" s="153"/>
      <c r="L23" s="154"/>
      <c r="M23" s="326" t="s">
        <v>37</v>
      </c>
      <c r="N23" s="326"/>
      <c r="O23" s="326"/>
      <c r="P23" s="326"/>
      <c r="Q23" s="154"/>
      <c r="R23" s="155"/>
      <c r="S23" s="132"/>
    </row>
    <row r="24" spans="1:20" s="161" customFormat="1" ht="21" customHeight="1" thickBot="1">
      <c r="A24" s="157"/>
      <c r="B24" s="158" t="s">
        <v>22</v>
      </c>
      <c r="C24" s="98" t="s">
        <v>23</v>
      </c>
      <c r="D24" s="98" t="s">
        <v>24</v>
      </c>
      <c r="E24" s="159" t="s">
        <v>25</v>
      </c>
      <c r="F24" s="328" t="s">
        <v>26</v>
      </c>
      <c r="G24" s="329"/>
      <c r="H24" s="329"/>
      <c r="I24" s="330"/>
      <c r="J24" s="156"/>
      <c r="K24" s="158" t="s">
        <v>22</v>
      </c>
      <c r="L24" s="98" t="s">
        <v>23</v>
      </c>
      <c r="M24" s="98" t="s">
        <v>24</v>
      </c>
      <c r="N24" s="159" t="s">
        <v>25</v>
      </c>
      <c r="O24" s="328" t="s">
        <v>26</v>
      </c>
      <c r="P24" s="329"/>
      <c r="Q24" s="329"/>
      <c r="R24" s="330"/>
      <c r="S24" s="160"/>
      <c r="T24" s="105"/>
    </row>
    <row r="25" spans="1:20" s="118" customFormat="1" ht="21" customHeight="1" thickTop="1">
      <c r="A25" s="152"/>
      <c r="B25" s="162"/>
      <c r="C25" s="163"/>
      <c r="D25" s="164"/>
      <c r="E25" s="165"/>
      <c r="F25" s="166"/>
      <c r="G25" s="167"/>
      <c r="H25" s="167"/>
      <c r="I25" s="168"/>
      <c r="J25" s="156"/>
      <c r="K25" s="162"/>
      <c r="L25" s="163"/>
      <c r="M25" s="164"/>
      <c r="N25" s="165"/>
      <c r="O25" s="166"/>
      <c r="P25" s="167"/>
      <c r="Q25" s="167"/>
      <c r="R25" s="168"/>
      <c r="S25" s="132"/>
      <c r="T25" s="105"/>
    </row>
    <row r="26" spans="1:20" s="118" customFormat="1" ht="21" customHeight="1">
      <c r="A26" s="152"/>
      <c r="B26" s="169">
        <v>1</v>
      </c>
      <c r="C26" s="170">
        <v>20.566</v>
      </c>
      <c r="D26" s="170">
        <v>21.015</v>
      </c>
      <c r="E26" s="171">
        <f>(D26-C26)*1000</f>
        <v>449.0000000000016</v>
      </c>
      <c r="F26" s="334" t="s">
        <v>38</v>
      </c>
      <c r="G26" s="335"/>
      <c r="H26" s="335"/>
      <c r="I26" s="322"/>
      <c r="J26" s="156"/>
      <c r="K26" s="169">
        <v>1</v>
      </c>
      <c r="L26" s="172">
        <v>20.959</v>
      </c>
      <c r="M26" s="172">
        <v>20.989</v>
      </c>
      <c r="N26" s="171">
        <f>(M26-L26)*1000</f>
        <v>30.000000000001137</v>
      </c>
      <c r="O26" s="331" t="s">
        <v>55</v>
      </c>
      <c r="P26" s="332"/>
      <c r="Q26" s="332"/>
      <c r="R26" s="333"/>
      <c r="S26" s="132"/>
      <c r="T26" s="105"/>
    </row>
    <row r="27" spans="1:20" s="118" customFormat="1" ht="21" customHeight="1">
      <c r="A27" s="152"/>
      <c r="B27" s="162"/>
      <c r="C27" s="163"/>
      <c r="D27" s="164"/>
      <c r="E27" s="165"/>
      <c r="F27" s="278" t="s">
        <v>80</v>
      </c>
      <c r="G27" s="279"/>
      <c r="H27" s="279"/>
      <c r="I27" s="280"/>
      <c r="J27" s="156"/>
      <c r="K27" s="169"/>
      <c r="L27" s="172"/>
      <c r="M27" s="172"/>
      <c r="N27" s="171"/>
      <c r="O27" s="323" t="s">
        <v>66</v>
      </c>
      <c r="P27" s="324"/>
      <c r="Q27" s="324"/>
      <c r="R27" s="325"/>
      <c r="S27" s="132"/>
      <c r="T27" s="105"/>
    </row>
    <row r="28" spans="1:20" s="118" customFormat="1" ht="21" customHeight="1">
      <c r="A28" s="152"/>
      <c r="B28" s="169"/>
      <c r="C28" s="170"/>
      <c r="D28" s="170"/>
      <c r="E28" s="171"/>
      <c r="F28" s="278" t="s">
        <v>81</v>
      </c>
      <c r="G28" s="279"/>
      <c r="H28" s="279"/>
      <c r="I28" s="280"/>
      <c r="J28" s="156"/>
      <c r="K28" s="169"/>
      <c r="L28" s="172"/>
      <c r="M28" s="172"/>
      <c r="N28" s="171">
        <f>(M28-L28)*1000</f>
        <v>0</v>
      </c>
      <c r="O28" s="323" t="s">
        <v>104</v>
      </c>
      <c r="P28" s="324"/>
      <c r="Q28" s="324"/>
      <c r="R28" s="325"/>
      <c r="S28" s="132"/>
      <c r="T28" s="105"/>
    </row>
    <row r="29" spans="1:20" s="118" customFormat="1" ht="21" customHeight="1">
      <c r="A29" s="152"/>
      <c r="B29" s="169">
        <v>2</v>
      </c>
      <c r="C29" s="170">
        <v>20.566</v>
      </c>
      <c r="D29" s="170">
        <v>20.995</v>
      </c>
      <c r="E29" s="171">
        <f>(D29-C29)*1000</f>
        <v>429.00000000000205</v>
      </c>
      <c r="F29" s="331" t="s">
        <v>82</v>
      </c>
      <c r="G29" s="332"/>
      <c r="H29" s="332"/>
      <c r="I29" s="333"/>
      <c r="J29" s="156"/>
      <c r="K29" s="169">
        <v>2</v>
      </c>
      <c r="L29" s="172">
        <v>20.941</v>
      </c>
      <c r="M29" s="172">
        <v>20.971</v>
      </c>
      <c r="N29" s="171">
        <f>(M29-L29)*1000</f>
        <v>30.000000000001137</v>
      </c>
      <c r="O29" s="331" t="s">
        <v>54</v>
      </c>
      <c r="P29" s="332"/>
      <c r="Q29" s="332"/>
      <c r="R29" s="333"/>
      <c r="S29" s="132"/>
      <c r="T29" s="105"/>
    </row>
    <row r="30" spans="1:20" s="118" customFormat="1" ht="21" customHeight="1">
      <c r="A30" s="152"/>
      <c r="B30" s="169"/>
      <c r="C30" s="170"/>
      <c r="D30" s="170"/>
      <c r="E30" s="171"/>
      <c r="F30" s="331"/>
      <c r="G30" s="332"/>
      <c r="H30" s="332"/>
      <c r="I30" s="333"/>
      <c r="J30" s="156"/>
      <c r="K30" s="169"/>
      <c r="L30" s="172"/>
      <c r="M30" s="172"/>
      <c r="N30" s="171">
        <f>(M30-L30)*1000</f>
        <v>0</v>
      </c>
      <c r="O30" s="323" t="s">
        <v>66</v>
      </c>
      <c r="P30" s="324"/>
      <c r="Q30" s="324"/>
      <c r="R30" s="325"/>
      <c r="S30" s="132"/>
      <c r="T30" s="105"/>
    </row>
    <row r="31" spans="1:20" s="111" customFormat="1" ht="21" customHeight="1">
      <c r="A31" s="152"/>
      <c r="B31" s="173"/>
      <c r="C31" s="174"/>
      <c r="D31" s="175"/>
      <c r="E31" s="176"/>
      <c r="F31" s="177"/>
      <c r="G31" s="178"/>
      <c r="H31" s="178"/>
      <c r="I31" s="179"/>
      <c r="J31" s="156"/>
      <c r="K31" s="173"/>
      <c r="L31" s="174"/>
      <c r="M31" s="175"/>
      <c r="N31" s="176"/>
      <c r="O31" s="177"/>
      <c r="P31" s="178"/>
      <c r="Q31" s="178"/>
      <c r="R31" s="179"/>
      <c r="S31" s="132"/>
      <c r="T31" s="105"/>
    </row>
    <row r="32" spans="1:19" ht="21" customHeight="1" thickBot="1">
      <c r="A32" s="180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2"/>
    </row>
  </sheetData>
  <sheetProtection password="E5AD" sheet="1" objects="1" scenarios="1"/>
  <mergeCells count="12">
    <mergeCell ref="F29:I29"/>
    <mergeCell ref="O28:R28"/>
    <mergeCell ref="O30:R30"/>
    <mergeCell ref="D23:G23"/>
    <mergeCell ref="M23:P23"/>
    <mergeCell ref="F24:I24"/>
    <mergeCell ref="O24:R24"/>
    <mergeCell ref="F30:I30"/>
    <mergeCell ref="O29:R29"/>
    <mergeCell ref="O26:R26"/>
    <mergeCell ref="F26:I26"/>
    <mergeCell ref="O27:R27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6"/>
      <c r="C2" s="187"/>
      <c r="D2" s="187"/>
      <c r="E2" s="187"/>
      <c r="F2" s="187"/>
      <c r="G2" s="99" t="s">
        <v>69</v>
      </c>
      <c r="H2" s="187"/>
      <c r="I2" s="187"/>
      <c r="J2" s="187"/>
      <c r="K2" s="187"/>
      <c r="L2" s="188"/>
      <c r="R2" s="34"/>
      <c r="S2" s="35"/>
      <c r="T2" s="35"/>
      <c r="U2" s="35"/>
      <c r="V2" s="342" t="s">
        <v>4</v>
      </c>
      <c r="W2" s="342"/>
      <c r="X2" s="342"/>
      <c r="Y2" s="342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42" t="s">
        <v>4</v>
      </c>
      <c r="BO2" s="342"/>
      <c r="BP2" s="342"/>
      <c r="BQ2" s="342"/>
      <c r="BR2" s="35"/>
      <c r="BS2" s="35"/>
      <c r="BT2" s="35"/>
      <c r="BU2" s="36"/>
      <c r="BY2" s="31"/>
      <c r="BZ2" s="186"/>
      <c r="CA2" s="187"/>
      <c r="CB2" s="187"/>
      <c r="CC2" s="187"/>
      <c r="CD2" s="187"/>
      <c r="CE2" s="99" t="s">
        <v>72</v>
      </c>
      <c r="CF2" s="187"/>
      <c r="CG2" s="187"/>
      <c r="CH2" s="187"/>
      <c r="CI2" s="187"/>
      <c r="CJ2" s="188"/>
    </row>
    <row r="3" spans="18:77" ht="21" customHeight="1" thickBot="1" thickTop="1">
      <c r="R3" s="336" t="s">
        <v>5</v>
      </c>
      <c r="S3" s="337"/>
      <c r="T3" s="37"/>
      <c r="U3" s="38"/>
      <c r="V3" s="254" t="s">
        <v>45</v>
      </c>
      <c r="W3" s="254"/>
      <c r="X3" s="254"/>
      <c r="Y3" s="255"/>
      <c r="Z3" s="37"/>
      <c r="AA3" s="38"/>
      <c r="AB3" s="338" t="s">
        <v>6</v>
      </c>
      <c r="AC3" s="339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43" t="s">
        <v>6</v>
      </c>
      <c r="BK3" s="344"/>
      <c r="BL3" s="345"/>
      <c r="BM3" s="346"/>
      <c r="BN3" s="254" t="s">
        <v>45</v>
      </c>
      <c r="BO3" s="254"/>
      <c r="BP3" s="254"/>
      <c r="BQ3" s="254"/>
      <c r="BR3" s="232"/>
      <c r="BS3" s="233"/>
      <c r="BT3" s="340" t="s">
        <v>5</v>
      </c>
      <c r="BU3" s="341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4" t="s">
        <v>46</v>
      </c>
      <c r="W4" s="194"/>
      <c r="X4" s="194"/>
      <c r="Y4" s="194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0" t="s">
        <v>65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4" t="s">
        <v>46</v>
      </c>
      <c r="BO4" s="194"/>
      <c r="BP4" s="194"/>
      <c r="BQ4" s="194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56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56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73</v>
      </c>
      <c r="H6" s="50"/>
      <c r="I6" s="50"/>
      <c r="J6" s="51"/>
      <c r="K6" s="58" t="s">
        <v>75</v>
      </c>
      <c r="L6" s="52"/>
      <c r="Q6" s="200"/>
      <c r="R6" s="216" t="s">
        <v>3</v>
      </c>
      <c r="S6" s="30">
        <v>19.935</v>
      </c>
      <c r="T6" s="8"/>
      <c r="U6" s="10"/>
      <c r="V6" s="9"/>
      <c r="W6" s="246"/>
      <c r="X6" s="247"/>
      <c r="Y6" s="257"/>
      <c r="Z6" s="8"/>
      <c r="AA6" s="10"/>
      <c r="AB6" s="263"/>
      <c r="AC6" s="264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4" t="s">
        <v>57</v>
      </c>
      <c r="AS6" s="85" t="s">
        <v>27</v>
      </c>
      <c r="AT6" s="185" t="s">
        <v>41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5" t="s">
        <v>68</v>
      </c>
      <c r="BK6" s="196"/>
      <c r="BL6" s="242"/>
      <c r="BM6" s="225"/>
      <c r="BN6" s="9"/>
      <c r="BO6" s="246"/>
      <c r="BP6" s="247"/>
      <c r="BQ6" s="257"/>
      <c r="BR6" s="226"/>
      <c r="BS6" s="225"/>
      <c r="BT6" s="21" t="s">
        <v>2</v>
      </c>
      <c r="BU6" s="29">
        <v>21.663</v>
      </c>
      <c r="BY6" s="31"/>
      <c r="BZ6" s="47"/>
      <c r="CA6" s="48" t="s">
        <v>8</v>
      </c>
      <c r="CB6" s="49"/>
      <c r="CC6" s="50"/>
      <c r="CD6" s="50"/>
      <c r="CE6" s="57" t="s">
        <v>71</v>
      </c>
      <c r="CF6" s="50"/>
      <c r="CG6" s="50"/>
      <c r="CH6" s="51"/>
      <c r="CI6" s="58" t="s">
        <v>79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74</v>
      </c>
      <c r="H7" s="50"/>
      <c r="I7" s="50"/>
      <c r="J7" s="49"/>
      <c r="K7" s="49"/>
      <c r="L7" s="61"/>
      <c r="Q7" s="200"/>
      <c r="R7" s="21"/>
      <c r="S7" s="215"/>
      <c r="T7" s="8"/>
      <c r="U7" s="10"/>
      <c r="V7" s="242" t="s">
        <v>42</v>
      </c>
      <c r="W7" s="258">
        <v>20.566</v>
      </c>
      <c r="X7" s="247" t="s">
        <v>59</v>
      </c>
      <c r="Y7" s="257">
        <v>20.566</v>
      </c>
      <c r="Z7" s="8"/>
      <c r="AA7" s="10"/>
      <c r="AB7" s="297" t="s">
        <v>63</v>
      </c>
      <c r="AC7" s="214">
        <v>20.51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7" t="s">
        <v>39</v>
      </c>
      <c r="BK7" s="198"/>
      <c r="BL7" s="247"/>
      <c r="BM7" s="30"/>
      <c r="BN7" s="242" t="s">
        <v>43</v>
      </c>
      <c r="BO7" s="258">
        <v>21.015</v>
      </c>
      <c r="BP7" s="247" t="s">
        <v>58</v>
      </c>
      <c r="BQ7" s="257">
        <v>20.995</v>
      </c>
      <c r="BR7" s="11"/>
      <c r="BS7" s="225"/>
      <c r="BT7" s="21"/>
      <c r="BU7" s="214"/>
      <c r="BY7" s="31"/>
      <c r="BZ7" s="47"/>
      <c r="CA7" s="48" t="s">
        <v>10</v>
      </c>
      <c r="CB7" s="49"/>
      <c r="CC7" s="50"/>
      <c r="CD7" s="50"/>
      <c r="CE7" s="62" t="s">
        <v>70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200"/>
      <c r="R8" s="16" t="s">
        <v>0</v>
      </c>
      <c r="S8" s="19">
        <v>20.335</v>
      </c>
      <c r="T8" s="8"/>
      <c r="U8" s="10"/>
      <c r="V8" s="242"/>
      <c r="W8" s="258"/>
      <c r="X8" s="247"/>
      <c r="Y8" s="257"/>
      <c r="Z8" s="8"/>
      <c r="AA8" s="10"/>
      <c r="AB8" s="263"/>
      <c r="AC8" s="264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107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5" t="s">
        <v>40</v>
      </c>
      <c r="BK8" s="196"/>
      <c r="BL8" s="242"/>
      <c r="BM8" s="225"/>
      <c r="BN8" s="242"/>
      <c r="BO8" s="258"/>
      <c r="BP8" s="247"/>
      <c r="BQ8" s="257"/>
      <c r="BR8" s="237"/>
      <c r="BS8" s="238"/>
      <c r="BT8" s="16" t="s">
        <v>1</v>
      </c>
      <c r="BU8" s="17">
        <v>21.258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60"/>
      <c r="W9" s="248"/>
      <c r="X9" s="261"/>
      <c r="Y9" s="262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68"/>
      <c r="BN9" s="260"/>
      <c r="BO9" s="248"/>
      <c r="BP9" s="261"/>
      <c r="BQ9" s="262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76</v>
      </c>
      <c r="H10" s="49"/>
      <c r="I10" s="49"/>
      <c r="J10" s="70" t="s">
        <v>12</v>
      </c>
      <c r="K10" s="298" t="s">
        <v>78</v>
      </c>
      <c r="L10" s="52"/>
      <c r="V10" s="9"/>
      <c r="W10" s="259"/>
      <c r="X10" s="247"/>
      <c r="Y10" s="205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296" t="s">
        <v>67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76</v>
      </c>
      <c r="CF10" s="49"/>
      <c r="CG10" s="49"/>
      <c r="CH10" s="70" t="s">
        <v>12</v>
      </c>
      <c r="CI10" s="298" t="s">
        <v>78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/>
      <c r="H11" s="49"/>
      <c r="I11" s="11"/>
      <c r="J11" s="70" t="s">
        <v>14</v>
      </c>
      <c r="K11" s="269" t="s">
        <v>77</v>
      </c>
      <c r="L11" s="52"/>
      <c r="V11" s="9"/>
      <c r="W11" s="259"/>
      <c r="X11" s="9"/>
      <c r="Y11" s="259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/>
      <c r="CF11" s="49"/>
      <c r="CG11" s="11"/>
      <c r="CH11" s="70" t="s">
        <v>14</v>
      </c>
      <c r="CI11" s="269" t="s">
        <v>77</v>
      </c>
      <c r="CJ11" s="52"/>
    </row>
    <row r="12" spans="2:88" ht="21" customHeight="1" thickBot="1">
      <c r="B12" s="72"/>
      <c r="C12" s="73"/>
      <c r="D12" s="73"/>
      <c r="E12" s="73"/>
      <c r="F12" s="73"/>
      <c r="G12" s="253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5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77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6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12"/>
      <c r="BI17" s="206"/>
    </row>
    <row r="18" spans="25:67" ht="18" customHeight="1">
      <c r="Y18" s="31"/>
      <c r="AU18" s="211"/>
      <c r="AX18" s="251"/>
      <c r="BA18" s="251"/>
      <c r="BI18" s="206"/>
      <c r="BL18" s="249"/>
      <c r="BO18" s="96"/>
    </row>
    <row r="19" spans="47:61" ht="18" customHeight="1">
      <c r="AU19" s="31"/>
      <c r="AW19" s="211"/>
      <c r="BE19" s="31"/>
      <c r="BI19" s="191"/>
    </row>
    <row r="20" spans="43:65" ht="18" customHeight="1">
      <c r="AQ20" s="211"/>
      <c r="AW20" s="31"/>
      <c r="AZ20" s="31"/>
      <c r="BC20" s="31"/>
      <c r="BF20" s="31"/>
      <c r="BG20" s="230"/>
      <c r="BM20" s="211"/>
    </row>
    <row r="21" spans="21:86" ht="18" customHeight="1">
      <c r="U21" s="220" t="s">
        <v>42</v>
      </c>
      <c r="AQ21" s="31"/>
      <c r="AS21" s="31"/>
      <c r="AZ21" s="31"/>
      <c r="BD21" s="189"/>
      <c r="BE21" s="189"/>
      <c r="BM21" s="31"/>
      <c r="CH21" s="82" t="s">
        <v>1</v>
      </c>
    </row>
    <row r="22" spans="8:75" ht="18" customHeight="1">
      <c r="H22" s="229"/>
      <c r="O22" s="189">
        <v>1</v>
      </c>
      <c r="S22" s="189"/>
      <c r="AC22" s="230"/>
      <c r="AO22" s="206"/>
      <c r="BD22" s="31"/>
      <c r="BE22" s="31"/>
      <c r="BF22" s="240"/>
      <c r="BI22" s="218"/>
      <c r="BK22" s="272"/>
      <c r="BO22" s="31"/>
      <c r="BP22" s="31"/>
      <c r="BU22" s="240"/>
      <c r="BW22" s="189"/>
    </row>
    <row r="23" spans="2:88" ht="18" customHeight="1">
      <c r="B23" s="81"/>
      <c r="O23" s="31"/>
      <c r="S23" s="31"/>
      <c r="V23" s="31"/>
      <c r="AG23" s="211"/>
      <c r="AO23" s="96"/>
      <c r="AR23" s="31"/>
      <c r="AS23" s="79"/>
      <c r="AT23" s="31"/>
      <c r="AZ23" s="31"/>
      <c r="BB23" s="31"/>
      <c r="BC23" s="31"/>
      <c r="BK23" s="271"/>
      <c r="BW23" s="31"/>
      <c r="BX23" s="31"/>
      <c r="BZ23" s="206"/>
      <c r="CB23" s="76"/>
      <c r="CC23" s="76"/>
      <c r="CG23" s="76"/>
      <c r="CI23" s="76"/>
      <c r="CJ23" s="81"/>
    </row>
    <row r="24" spans="5:78" ht="18" customHeight="1">
      <c r="E24" s="213"/>
      <c r="Q24" s="189"/>
      <c r="U24" s="220" t="s">
        <v>59</v>
      </c>
      <c r="AG24" s="31"/>
      <c r="AR24" s="31"/>
      <c r="AT24" s="31"/>
      <c r="AY24" s="230"/>
      <c r="BK24" s="31"/>
      <c r="BP24" s="218"/>
      <c r="BR24" s="31"/>
      <c r="BU24" s="31"/>
      <c r="BV24" s="31"/>
      <c r="BW24" s="189">
        <v>6</v>
      </c>
      <c r="BZ24" s="207"/>
    </row>
    <row r="25" spans="4:85" ht="18" customHeight="1">
      <c r="D25" s="83" t="s">
        <v>0</v>
      </c>
      <c r="L25" s="189"/>
      <c r="Q25" s="31"/>
      <c r="T25" s="211"/>
      <c r="U25" s="31"/>
      <c r="V25" s="189"/>
      <c r="W25" s="31"/>
      <c r="Z25" s="219"/>
      <c r="AB25" s="211"/>
      <c r="AC25" s="235"/>
      <c r="AD25" s="193"/>
      <c r="AF25" s="31"/>
      <c r="AH25" s="31"/>
      <c r="AI25" s="31"/>
      <c r="AR25" s="31"/>
      <c r="AS25" s="31"/>
      <c r="AT25" s="31"/>
      <c r="AW25" s="189"/>
      <c r="BG25" s="31"/>
      <c r="BN25" s="31"/>
      <c r="BO25" s="189"/>
      <c r="BQ25" s="317" t="s">
        <v>43</v>
      </c>
      <c r="BU25" s="206"/>
      <c r="BV25" s="31"/>
      <c r="BZ25" s="31"/>
      <c r="CD25" s="76"/>
      <c r="CG25" s="31"/>
    </row>
    <row r="26" spans="11:82" ht="18" customHeight="1">
      <c r="K26" s="189"/>
      <c r="L26" s="31"/>
      <c r="P26" s="206"/>
      <c r="Q26" s="31"/>
      <c r="S26" s="31"/>
      <c r="T26" s="31"/>
      <c r="V26" s="31"/>
      <c r="W26" s="189"/>
      <c r="AA26" s="31"/>
      <c r="AB26" s="31"/>
      <c r="AI26" s="31"/>
      <c r="AK26" s="31"/>
      <c r="AM26" s="31"/>
      <c r="AN26" s="189"/>
      <c r="AR26" s="31"/>
      <c r="AT26" s="31"/>
      <c r="AW26" s="31"/>
      <c r="BB26" s="79"/>
      <c r="BC26" s="31"/>
      <c r="BH26" s="212"/>
      <c r="BI26" s="31"/>
      <c r="BJ26" s="31"/>
      <c r="BK26" s="31"/>
      <c r="BL26" s="31"/>
      <c r="BM26" s="31"/>
      <c r="BN26" s="31"/>
      <c r="BO26" s="189"/>
      <c r="BP26" s="31"/>
      <c r="BQ26" s="31"/>
      <c r="BR26" s="31"/>
      <c r="BS26" s="31"/>
      <c r="BT26" s="31"/>
      <c r="BU26" s="207"/>
      <c r="BV26" s="31"/>
      <c r="BY26" s="31"/>
      <c r="BZ26" s="31"/>
      <c r="CD26" s="76"/>
    </row>
    <row r="27" spans="1:89" ht="18" customHeight="1">
      <c r="A27" s="81"/>
      <c r="H27" s="31"/>
      <c r="K27" s="31"/>
      <c r="N27" s="31"/>
      <c r="O27" s="31"/>
      <c r="P27" s="207"/>
      <c r="R27" s="31"/>
      <c r="S27" s="31"/>
      <c r="V27" s="31"/>
      <c r="W27" s="31"/>
      <c r="AK27" s="189">
        <v>2</v>
      </c>
      <c r="AN27" s="31"/>
      <c r="AO27" s="31"/>
      <c r="BH27" s="31"/>
      <c r="BJ27" s="31"/>
      <c r="BO27" s="31"/>
      <c r="BT27" s="189">
        <v>5</v>
      </c>
      <c r="BU27" s="31"/>
      <c r="BV27" s="31"/>
      <c r="BW27" s="31"/>
      <c r="CA27" s="31"/>
      <c r="CC27" s="199"/>
      <c r="CK27" s="81"/>
    </row>
    <row r="28" spans="1:81" ht="18" customHeight="1">
      <c r="A28" s="81"/>
      <c r="K28" s="190"/>
      <c r="M28" s="31"/>
      <c r="N28" s="189"/>
      <c r="P28" s="31"/>
      <c r="S28" s="31"/>
      <c r="U28" s="31"/>
      <c r="AA28" s="31"/>
      <c r="AD28" s="31"/>
      <c r="AF28" s="31"/>
      <c r="AG28" s="31"/>
      <c r="AH28" s="31"/>
      <c r="AI28" s="31"/>
      <c r="AO28" s="193"/>
      <c r="AY28" s="31"/>
      <c r="AZ28" s="31"/>
      <c r="BA28" s="31"/>
      <c r="BB28" s="31"/>
      <c r="BC28" s="31"/>
      <c r="BG28" s="31"/>
      <c r="BH28" s="31"/>
      <c r="BJ28" s="193"/>
      <c r="BO28" s="317" t="s">
        <v>58</v>
      </c>
      <c r="BQ28" s="317"/>
      <c r="BS28" s="31"/>
      <c r="BU28" s="236"/>
      <c r="BV28" s="189"/>
      <c r="CC28" s="199"/>
    </row>
    <row r="29" spans="1:89" ht="18" customHeight="1">
      <c r="A29" s="81"/>
      <c r="N29" s="31"/>
      <c r="O29" s="189"/>
      <c r="U29" s="189"/>
      <c r="V29" s="31"/>
      <c r="X29" s="80"/>
      <c r="AF29" s="235"/>
      <c r="AG29" s="31"/>
      <c r="AI29" s="31"/>
      <c r="AM29" s="211"/>
      <c r="AN29" s="31"/>
      <c r="AZ29" s="31"/>
      <c r="BA29" s="31"/>
      <c r="BB29" s="31"/>
      <c r="BC29" s="31"/>
      <c r="BH29" s="31"/>
      <c r="BI29" s="267"/>
      <c r="BR29" s="189"/>
      <c r="BS29" s="189"/>
      <c r="BV29" s="31"/>
      <c r="BX29" s="189"/>
      <c r="CC29" s="203"/>
      <c r="CK29" s="81"/>
    </row>
    <row r="30" spans="10:85" ht="18" customHeight="1">
      <c r="J30" s="211"/>
      <c r="N30" s="31"/>
      <c r="O30" s="31"/>
      <c r="P30" s="31"/>
      <c r="V30" s="189"/>
      <c r="W30" s="31"/>
      <c r="X30" s="31"/>
      <c r="Y30" s="31"/>
      <c r="AG30" s="31"/>
      <c r="AI30" s="31"/>
      <c r="AM30" s="31"/>
      <c r="AN30" s="193">
        <v>3</v>
      </c>
      <c r="AW30" s="294"/>
      <c r="AZ30" s="31"/>
      <c r="BB30" s="31"/>
      <c r="BC30" s="252"/>
      <c r="BN30" s="31"/>
      <c r="BO30" s="318" t="s">
        <v>62</v>
      </c>
      <c r="BP30" s="31"/>
      <c r="BQ30" s="189"/>
      <c r="BR30" s="31"/>
      <c r="BS30" s="31"/>
      <c r="BT30" s="31"/>
      <c r="BV30" s="31"/>
      <c r="BW30" s="31"/>
      <c r="BX30" s="31"/>
      <c r="BZ30" s="31"/>
      <c r="CC30" s="204"/>
      <c r="CD30" s="31"/>
      <c r="CG30" s="31"/>
    </row>
    <row r="31" spans="7:85" ht="18" customHeight="1">
      <c r="G31" s="31"/>
      <c r="J31" s="31"/>
      <c r="L31" s="31"/>
      <c r="O31" s="189"/>
      <c r="P31" s="189"/>
      <c r="S31" s="31"/>
      <c r="T31" s="213"/>
      <c r="X31" s="189"/>
      <c r="AB31" s="31"/>
      <c r="AG31" s="31"/>
      <c r="AH31" s="79"/>
      <c r="AP31" s="31"/>
      <c r="AR31" s="239" t="s">
        <v>49</v>
      </c>
      <c r="AV31" s="80"/>
      <c r="AW31" s="294"/>
      <c r="AZ31" s="31"/>
      <c r="BB31" s="31"/>
      <c r="BC31" s="31"/>
      <c r="BI31" s="31"/>
      <c r="BL31" s="295" t="s">
        <v>101</v>
      </c>
      <c r="BR31" s="189"/>
      <c r="BS31" s="236"/>
      <c r="BW31" s="189"/>
      <c r="CC31" s="228"/>
      <c r="CE31" s="227"/>
      <c r="CG31" s="228"/>
    </row>
    <row r="32" spans="9:81" ht="18" customHeight="1">
      <c r="I32" s="31"/>
      <c r="N32" s="31"/>
      <c r="O32" s="189"/>
      <c r="P32" s="31"/>
      <c r="R32" s="31"/>
      <c r="AB32" s="189"/>
      <c r="AG32" s="31"/>
      <c r="AP32" s="193">
        <v>4</v>
      </c>
      <c r="AS32" s="31"/>
      <c r="AW32" s="31"/>
      <c r="AX32" s="31"/>
      <c r="AZ32" s="31"/>
      <c r="BB32" s="31"/>
      <c r="BC32" s="31"/>
      <c r="BF32" s="31"/>
      <c r="BG32" s="31"/>
      <c r="BI32" s="189"/>
      <c r="BN32" s="31"/>
      <c r="BO32" s="31"/>
      <c r="BU32" s="31"/>
      <c r="BV32" s="31"/>
      <c r="BW32" s="189"/>
      <c r="CC32" s="205"/>
    </row>
    <row r="33" spans="10:72" ht="18" customHeight="1">
      <c r="J33" s="96"/>
      <c r="S33" s="31"/>
      <c r="AD33" s="31"/>
      <c r="AS33" s="31"/>
      <c r="AU33" s="31"/>
      <c r="AX33" s="293" t="s">
        <v>102</v>
      </c>
      <c r="AZ33" s="193"/>
      <c r="BE33" s="31"/>
      <c r="BF33" s="189"/>
      <c r="BH33" s="31"/>
      <c r="BI33" s="189"/>
      <c r="BN33" s="31"/>
      <c r="BO33" s="220"/>
      <c r="BP33" s="31"/>
      <c r="BQ33" s="31"/>
      <c r="BS33" s="230"/>
      <c r="BT33" s="31"/>
    </row>
    <row r="34" spans="19:75" ht="18" customHeight="1">
      <c r="S34" s="189"/>
      <c r="U34" s="249"/>
      <c r="AD34" s="193"/>
      <c r="AU34" s="239" t="s">
        <v>60</v>
      </c>
      <c r="BI34" s="209"/>
      <c r="BN34" s="208"/>
      <c r="BO34" s="236"/>
      <c r="BP34" s="31"/>
      <c r="BQ34" s="31"/>
      <c r="BR34" s="31"/>
      <c r="BW34" s="189"/>
    </row>
    <row r="35" spans="9:73" ht="18" customHeight="1">
      <c r="I35" s="31"/>
      <c r="BG35" s="31"/>
      <c r="BK35" s="291"/>
      <c r="BU35" s="191"/>
    </row>
    <row r="36" spans="17:73" ht="18" customHeight="1">
      <c r="Q36" s="234"/>
      <c r="R36" s="206"/>
      <c r="AJ36" s="249"/>
      <c r="AU36" s="240" t="s">
        <v>61</v>
      </c>
      <c r="AW36" s="31"/>
      <c r="BA36" s="316"/>
      <c r="BJ36" s="293" t="s">
        <v>103</v>
      </c>
      <c r="BK36" s="97"/>
      <c r="BL36" s="249"/>
      <c r="BU36" s="206"/>
    </row>
    <row r="37" spans="18:73" ht="18" customHeight="1">
      <c r="R37" s="207"/>
      <c r="Y37" s="239"/>
      <c r="AA37" s="239"/>
      <c r="AE37" s="31"/>
      <c r="AU37" s="193"/>
      <c r="AW37" s="192"/>
      <c r="BU37" s="207"/>
    </row>
    <row r="38" spans="35:80" ht="18" customHeight="1">
      <c r="AI38" s="250"/>
      <c r="AX38" s="31"/>
      <c r="AY38" s="31"/>
      <c r="BT38" s="31"/>
      <c r="BX38" s="31"/>
      <c r="CB38" s="217"/>
    </row>
    <row r="39" ht="18" customHeight="1">
      <c r="AP39" s="234"/>
    </row>
    <row r="40" ht="18" customHeight="1">
      <c r="AM40" s="31"/>
    </row>
    <row r="41" spans="39:49" ht="18" customHeight="1">
      <c r="AM41" s="193"/>
      <c r="AW41" s="206"/>
    </row>
    <row r="42" ht="18" customHeight="1">
      <c r="AW42" s="96"/>
    </row>
    <row r="43" ht="18" customHeight="1"/>
    <row r="44" spans="8:20" ht="18" customHeight="1" thickBot="1">
      <c r="H44" s="281" t="s">
        <v>22</v>
      </c>
      <c r="I44" s="282" t="s">
        <v>28</v>
      </c>
      <c r="J44" s="282" t="s">
        <v>29</v>
      </c>
      <c r="K44" s="282" t="s">
        <v>30</v>
      </c>
      <c r="L44" s="302" t="s">
        <v>31</v>
      </c>
      <c r="M44" s="303"/>
      <c r="N44" s="303"/>
      <c r="O44" s="304" t="s">
        <v>89</v>
      </c>
      <c r="P44" s="304"/>
      <c r="Q44" s="303"/>
      <c r="R44" s="305"/>
      <c r="S44" s="199"/>
      <c r="T44" s="199"/>
    </row>
    <row r="45" spans="8:88" ht="18" customHeight="1" thickTop="1">
      <c r="H45" s="6"/>
      <c r="I45" s="4"/>
      <c r="J45" s="4"/>
      <c r="K45" s="4"/>
      <c r="L45" s="4"/>
      <c r="M45" s="3" t="s">
        <v>91</v>
      </c>
      <c r="N45" s="4"/>
      <c r="O45" s="4"/>
      <c r="P45" s="4"/>
      <c r="Q45" s="4"/>
      <c r="R45" s="5"/>
      <c r="S45" s="204"/>
      <c r="T45" s="204"/>
      <c r="CJ45" s="199"/>
    </row>
    <row r="46" spans="8:88" ht="18" customHeight="1">
      <c r="H46" s="306"/>
      <c r="I46" s="15"/>
      <c r="J46" s="89"/>
      <c r="K46" s="90"/>
      <c r="L46" s="307"/>
      <c r="M46" s="308"/>
      <c r="R46" s="200"/>
      <c r="S46" s="51"/>
      <c r="T46" s="51"/>
      <c r="AC46" s="75"/>
      <c r="AS46" s="77" t="s">
        <v>19</v>
      </c>
      <c r="BR46" s="199"/>
      <c r="BS46" s="199"/>
      <c r="CE46" s="75"/>
      <c r="CF46" s="75"/>
      <c r="CG46" s="75"/>
      <c r="CH46" s="75"/>
      <c r="CI46" s="75"/>
      <c r="CJ46" s="199"/>
    </row>
    <row r="47" spans="2:88" ht="21" customHeight="1" thickBot="1">
      <c r="B47" s="281" t="s">
        <v>22</v>
      </c>
      <c r="C47" s="282" t="s">
        <v>28</v>
      </c>
      <c r="D47" s="282" t="s">
        <v>29</v>
      </c>
      <c r="E47" s="282" t="s">
        <v>30</v>
      </c>
      <c r="F47" s="288" t="s">
        <v>31</v>
      </c>
      <c r="G47" s="9"/>
      <c r="H47" s="270">
        <v>2</v>
      </c>
      <c r="I47" s="15">
        <v>20.717</v>
      </c>
      <c r="J47" s="89">
        <v>42</v>
      </c>
      <c r="K47" s="90">
        <f>I47+J47*0.001</f>
        <v>20.759</v>
      </c>
      <c r="L47" s="309" t="s">
        <v>90</v>
      </c>
      <c r="M47" s="308" t="s">
        <v>92</v>
      </c>
      <c r="R47" s="200"/>
      <c r="S47" s="199"/>
      <c r="T47" s="199"/>
      <c r="AS47" s="78" t="s">
        <v>20</v>
      </c>
      <c r="BR47" s="199"/>
      <c r="BS47" s="199"/>
      <c r="BT47" s="281" t="s">
        <v>22</v>
      </c>
      <c r="BU47" s="282" t="s">
        <v>28</v>
      </c>
      <c r="BV47" s="282" t="s">
        <v>29</v>
      </c>
      <c r="BW47" s="282" t="s">
        <v>30</v>
      </c>
      <c r="BX47" s="302" t="s">
        <v>31</v>
      </c>
      <c r="BY47" s="303"/>
      <c r="BZ47" s="303"/>
      <c r="CA47" s="304" t="s">
        <v>89</v>
      </c>
      <c r="CB47" s="304"/>
      <c r="CC47" s="303"/>
      <c r="CD47" s="305"/>
      <c r="CE47" s="9"/>
      <c r="CF47" s="281" t="s">
        <v>22</v>
      </c>
      <c r="CG47" s="282" t="s">
        <v>28</v>
      </c>
      <c r="CH47" s="282" t="s">
        <v>29</v>
      </c>
      <c r="CI47" s="282" t="s">
        <v>30</v>
      </c>
      <c r="CJ47" s="283" t="s">
        <v>31</v>
      </c>
    </row>
    <row r="48" spans="2:88" ht="21" customHeight="1" thickTop="1">
      <c r="B48" s="86"/>
      <c r="C48" s="4"/>
      <c r="D48" s="3" t="s">
        <v>46</v>
      </c>
      <c r="E48" s="4"/>
      <c r="F48" s="289"/>
      <c r="G48" s="58"/>
      <c r="H48" s="222">
        <v>3</v>
      </c>
      <c r="I48" s="90">
        <v>20.742</v>
      </c>
      <c r="J48" s="89">
        <v>42</v>
      </c>
      <c r="K48" s="90">
        <f>I48+J48*0.001</f>
        <v>20.784000000000002</v>
      </c>
      <c r="L48" s="309" t="s">
        <v>90</v>
      </c>
      <c r="M48" s="308" t="s">
        <v>94</v>
      </c>
      <c r="R48" s="200"/>
      <c r="S48" s="199"/>
      <c r="T48" s="199"/>
      <c r="AS48" s="78" t="s">
        <v>88</v>
      </c>
      <c r="BR48" s="58"/>
      <c r="BS48" s="58"/>
      <c r="BT48" s="6"/>
      <c r="BU48" s="4"/>
      <c r="BV48" s="4"/>
      <c r="BW48" s="4"/>
      <c r="BX48" s="4"/>
      <c r="BY48" s="3" t="s">
        <v>91</v>
      </c>
      <c r="BZ48" s="4"/>
      <c r="CA48" s="4"/>
      <c r="CB48" s="4"/>
      <c r="CC48" s="4"/>
      <c r="CD48" s="5"/>
      <c r="CE48" s="58"/>
      <c r="CF48" s="285"/>
      <c r="CG48" s="4"/>
      <c r="CH48" s="3" t="s">
        <v>46</v>
      </c>
      <c r="CI48" s="4"/>
      <c r="CJ48" s="5"/>
    </row>
    <row r="49" spans="2:88" ht="21" customHeight="1">
      <c r="B49" s="223"/>
      <c r="C49" s="88"/>
      <c r="D49" s="88"/>
      <c r="E49" s="88"/>
      <c r="F49" s="290"/>
      <c r="G49" s="9"/>
      <c r="H49" s="222">
        <v>4</v>
      </c>
      <c r="I49" s="90">
        <v>20.767</v>
      </c>
      <c r="J49" s="89">
        <v>42</v>
      </c>
      <c r="K49" s="90">
        <f>I49+J49*0.001</f>
        <v>20.809</v>
      </c>
      <c r="L49" s="309" t="s">
        <v>90</v>
      </c>
      <c r="M49" s="308" t="s">
        <v>95</v>
      </c>
      <c r="R49" s="200"/>
      <c r="S49" s="199"/>
      <c r="T49" s="199"/>
      <c r="BR49" s="51"/>
      <c r="BS49" s="51"/>
      <c r="BT49" s="306"/>
      <c r="BU49" s="15"/>
      <c r="BV49" s="89"/>
      <c r="BW49" s="90"/>
      <c r="BX49" s="307"/>
      <c r="BY49" s="308"/>
      <c r="CD49" s="200"/>
      <c r="CE49" s="9"/>
      <c r="CF49" s="224"/>
      <c r="CG49" s="91"/>
      <c r="CH49" s="89"/>
      <c r="CI49" s="90"/>
      <c r="CJ49" s="286"/>
    </row>
    <row r="50" spans="2:88" ht="21" customHeight="1">
      <c r="B50" s="224"/>
      <c r="C50" s="91"/>
      <c r="D50" s="89"/>
      <c r="E50" s="90"/>
      <c r="F50" s="14"/>
      <c r="G50" s="51"/>
      <c r="H50" s="222" t="s">
        <v>49</v>
      </c>
      <c r="I50" s="292">
        <v>20.786</v>
      </c>
      <c r="J50" s="89"/>
      <c r="K50" s="90"/>
      <c r="L50" s="309" t="s">
        <v>90</v>
      </c>
      <c r="M50" s="308" t="s">
        <v>93</v>
      </c>
      <c r="R50" s="200"/>
      <c r="S50" s="199"/>
      <c r="T50" s="199"/>
      <c r="AS50" s="84" t="s">
        <v>21</v>
      </c>
      <c r="BR50" s="274"/>
      <c r="BS50" s="265"/>
      <c r="BT50" s="222" t="s">
        <v>62</v>
      </c>
      <c r="BU50" s="292">
        <v>20.997</v>
      </c>
      <c r="BV50" s="89"/>
      <c r="BW50" s="90"/>
      <c r="BX50" s="309" t="s">
        <v>90</v>
      </c>
      <c r="BY50" s="308" t="s">
        <v>99</v>
      </c>
      <c r="CD50" s="200"/>
      <c r="CE50" s="51"/>
      <c r="CF50" s="224"/>
      <c r="CG50" s="91"/>
      <c r="CH50" s="89"/>
      <c r="CI50" s="90">
        <f>CG50+CH50*0.001</f>
        <v>0</v>
      </c>
      <c r="CJ50" s="210"/>
    </row>
    <row r="51" spans="2:88" ht="21" customHeight="1">
      <c r="B51" s="224">
        <v>1</v>
      </c>
      <c r="C51" s="91">
        <v>20.509</v>
      </c>
      <c r="D51" s="89">
        <v>51</v>
      </c>
      <c r="E51" s="90">
        <f>C51+D51*0.001</f>
        <v>20.56</v>
      </c>
      <c r="F51" s="14" t="s">
        <v>51</v>
      </c>
      <c r="G51" s="51"/>
      <c r="H51" s="222" t="s">
        <v>60</v>
      </c>
      <c r="I51" s="292">
        <v>20.811</v>
      </c>
      <c r="J51" s="89"/>
      <c r="K51" s="90"/>
      <c r="L51" s="309" t="s">
        <v>90</v>
      </c>
      <c r="M51" s="308" t="s">
        <v>96</v>
      </c>
      <c r="R51" s="200"/>
      <c r="S51" s="199"/>
      <c r="T51" s="199"/>
      <c r="AS51" s="78" t="s">
        <v>52</v>
      </c>
      <c r="BR51" s="274"/>
      <c r="BS51" s="265"/>
      <c r="BT51" s="222"/>
      <c r="BU51" s="292"/>
      <c r="BV51" s="89"/>
      <c r="BW51" s="90"/>
      <c r="BX51" s="309"/>
      <c r="BY51" s="308"/>
      <c r="CD51" s="200"/>
      <c r="CE51" s="51"/>
      <c r="CF51" s="224">
        <v>6</v>
      </c>
      <c r="CG51" s="91">
        <v>21.076</v>
      </c>
      <c r="CH51" s="89">
        <v>-47</v>
      </c>
      <c r="CI51" s="292">
        <f>CG51+CH51*0.001</f>
        <v>21.029</v>
      </c>
      <c r="CJ51" s="210" t="s">
        <v>51</v>
      </c>
    </row>
    <row r="52" spans="2:88" ht="21" customHeight="1">
      <c r="B52" s="222"/>
      <c r="C52" s="292"/>
      <c r="D52" s="89"/>
      <c r="E52" s="90"/>
      <c r="F52" s="14"/>
      <c r="G52" s="51"/>
      <c r="H52" s="222" t="s">
        <v>61</v>
      </c>
      <c r="I52" s="292">
        <v>20.811</v>
      </c>
      <c r="J52" s="89"/>
      <c r="K52" s="90"/>
      <c r="L52" s="309" t="s">
        <v>90</v>
      </c>
      <c r="M52" s="308" t="s">
        <v>97</v>
      </c>
      <c r="R52" s="200"/>
      <c r="S52" s="199"/>
      <c r="T52" s="199"/>
      <c r="AS52" s="78" t="s">
        <v>53</v>
      </c>
      <c r="BR52" s="275"/>
      <c r="BS52" s="273"/>
      <c r="BT52" s="270">
        <v>5</v>
      </c>
      <c r="BU52" s="15">
        <v>21.046</v>
      </c>
      <c r="BV52" s="89">
        <v>-43</v>
      </c>
      <c r="BW52" s="292">
        <f>BU52+BV52*0.001</f>
        <v>21.003</v>
      </c>
      <c r="BX52" s="309" t="s">
        <v>90</v>
      </c>
      <c r="BY52" s="308" t="s">
        <v>98</v>
      </c>
      <c r="CD52" s="200"/>
      <c r="CE52" s="51"/>
      <c r="CF52" s="222"/>
      <c r="CG52" s="90"/>
      <c r="CH52" s="89"/>
      <c r="CI52" s="90"/>
      <c r="CJ52" s="210"/>
    </row>
    <row r="53" spans="2:88" ht="21" customHeight="1" thickBot="1">
      <c r="B53" s="93"/>
      <c r="C53" s="94"/>
      <c r="D53" s="95"/>
      <c r="E53" s="95"/>
      <c r="F53" s="18"/>
      <c r="G53" s="51"/>
      <c r="H53" s="310"/>
      <c r="I53" s="201"/>
      <c r="J53" s="202"/>
      <c r="K53" s="201"/>
      <c r="L53" s="311"/>
      <c r="M53" s="315" t="s">
        <v>100</v>
      </c>
      <c r="N53" s="312"/>
      <c r="O53" s="312"/>
      <c r="P53" s="312"/>
      <c r="Q53" s="312"/>
      <c r="R53" s="313"/>
      <c r="S53" s="199"/>
      <c r="T53" s="199"/>
      <c r="AD53" s="32"/>
      <c r="AE53" s="33"/>
      <c r="BG53" s="32"/>
      <c r="BH53" s="33"/>
      <c r="BR53" s="276"/>
      <c r="BS53" s="273"/>
      <c r="BT53" s="310"/>
      <c r="BU53" s="201"/>
      <c r="BV53" s="202"/>
      <c r="BW53" s="201"/>
      <c r="BX53" s="311"/>
      <c r="BY53" s="314"/>
      <c r="BZ53" s="312"/>
      <c r="CA53" s="312"/>
      <c r="CB53" s="312"/>
      <c r="CC53" s="312"/>
      <c r="CD53" s="313"/>
      <c r="CE53" s="51"/>
      <c r="CF53" s="287"/>
      <c r="CG53" s="284"/>
      <c r="CH53" s="202"/>
      <c r="CI53" s="201"/>
      <c r="CJ53" s="266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28333973" r:id="rId1"/>
    <oleObject progId="Paint.Picture" shapeId="2833902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2013-01-08T14:30:28Z</cp:lastPrinted>
  <dcterms:created xsi:type="dcterms:W3CDTF">2003-01-10T15:39:03Z</dcterms:created>
  <dcterms:modified xsi:type="dcterms:W3CDTF">2014-12-09T08:30:48Z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