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Senomaty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<sst xmlns="http://schemas.openxmlformats.org/spreadsheetml/2006/main" count="82" uniqueCount="54">
  <si>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</si>
  <si>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</si>
  <si>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</si>
  <si>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</si>
  <si>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</si>
  <si>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</si>
  <si>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</si>
  <si>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</si>
  <si>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</si>
  <si>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</si>
  <si>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</si>
  <si>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</si>
  <si>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</si>
  <si>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</si>
  <si>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</si>
  <si>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</si>
  <si>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</si>
  <si>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</si>
  <si>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</si>
  <si>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</si>
  <si>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</si>
  <si>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</si>
  <si>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Vk 1</t>
  </si>
  <si>
    <t>Mechanické</t>
  </si>
  <si>
    <t>přest</t>
  </si>
  <si>
    <t>provoz podle SŽDC D 3</t>
  </si>
  <si>
    <t>JTom</t>
  </si>
  <si>
    <t>KANGO</t>
  </si>
  <si>
    <t>Výhybky a výkolejky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</si>
  <si>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</si>
  <si>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</si>
  <si>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</si>
  <si>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</si>
  <si>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</si>
  <si>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Rádiové spojení  ( síť SRV )</t>
  </si>
  <si>
    <t>Kód : 16</t>
  </si>
  <si>
    <t>XI.</t>
  </si>
  <si>
    <t>odtlačný kontrolní výměnový zámek, klíč je držen v kontrolním zámku Vk 1</t>
  </si>
  <si>
    <t>odtlačný kontrolní výměnový zámek, klíče od v.č.1 v SHK - I.</t>
  </si>
  <si>
    <t>Ev. č. : 761049</t>
  </si>
  <si>
    <t>Km  6,986</t>
  </si>
  <si>
    <t>Trať : 522 B</t>
  </si>
  <si>
    <t>Krycí</t>
  </si>
  <si>
    <t>Sk</t>
  </si>
  <si>
    <t>Jesenice</t>
  </si>
  <si>
    <t>Směr  :  Rakovník</t>
  </si>
  <si>
    <t>Směr  :  Pšovlky</t>
  </si>
  <si>
    <t>Vk 2</t>
  </si>
  <si>
    <t>kontrolní výkolejkový zámek, klíč Vk1/2t/2 je v SHK - II.</t>
  </si>
  <si>
    <t>kontrolní výkolejkový zámek, klíč Vk2/4t/4 je v SHK - IV.</t>
  </si>
  <si>
    <t>odtlačný kontrolní výměnový zámek, klíč je držen v kontrolním zámku Vk 2</t>
  </si>
  <si>
    <t>odtlačný kontrolní výměnový zámek, klíče od v.č.3 v SHK - III.</t>
  </si>
  <si>
    <t>přerušovaná čára = úsek není v měřítku</t>
  </si>
  <si>
    <t>mezi námezníkem v.č.1 a v.č.2 chybí 200m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</si>
</sst>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4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8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1"/>
    </xf>
    <xf numFmtId="0" fontId="16" fillId="0" borderId="0" xfId="20" applyFont="1" applyFill="1" applyAlignment="1">
      <alignment horizontal="right" vertical="center"/>
      <protection/>
    </xf>
    <xf numFmtId="0" fontId="16" fillId="0" borderId="0" xfId="20" applyFont="1" applyFill="1" applyAlignment="1">
      <alignment horizontal="lef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7" fillId="4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64" fontId="1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Font="1" applyFill="1" applyAlignment="1">
      <alignment horizontal="center" vertical="top"/>
    </xf>
    <xf numFmtId="164" fontId="13" fillId="0" borderId="5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0" fontId="42" fillId="0" borderId="0" xfId="0" applyFont="1" applyAlignment="1">
      <alignment horizontal="right"/>
    </xf>
    <xf numFmtId="0" fontId="31" fillId="2" borderId="55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36" fillId="2" borderId="66" xfId="18" applyFont="1" applyFill="1" applyBorder="1" applyAlignment="1">
      <alignment horizontal="center" vertical="center"/>
    </xf>
    <xf numFmtId="44" fontId="36" fillId="2" borderId="65" xfId="18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31</xdr:row>
      <xdr:rowOff>114300</xdr:rowOff>
    </xdr:from>
    <xdr:to>
      <xdr:col>16</xdr:col>
      <xdr:colOff>942975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1534775" y="81629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2477750" y="8848725"/>
          <a:ext cx="15259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Senomaty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609600</xdr:colOff>
      <xdr:row>39</xdr:row>
      <xdr:rowOff>85725</xdr:rowOff>
    </xdr:from>
    <xdr:to>
      <xdr:col>21</xdr:col>
      <xdr:colOff>876300</xdr:colOff>
      <xdr:row>41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0" y="9963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32</xdr:row>
      <xdr:rowOff>114300</xdr:rowOff>
    </xdr:from>
    <xdr:to>
      <xdr:col>13</xdr:col>
      <xdr:colOff>276225</xdr:colOff>
      <xdr:row>34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86600" y="83915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0</xdr:rowOff>
    </xdr:from>
    <xdr:to>
      <xdr:col>27</xdr:col>
      <xdr:colOff>247650</xdr:colOff>
      <xdr:row>37</xdr:row>
      <xdr:rowOff>76200</xdr:rowOff>
    </xdr:to>
    <xdr:sp>
      <xdr:nvSpPr>
        <xdr:cNvPr id="8" name="Line 25"/>
        <xdr:cNvSpPr>
          <a:spLocks/>
        </xdr:cNvSpPr>
      </xdr:nvSpPr>
      <xdr:spPr>
        <a:xfrm flipV="1">
          <a:off x="207835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37</xdr:row>
      <xdr:rowOff>76200</xdr:rowOff>
    </xdr:from>
    <xdr:to>
      <xdr:col>26</xdr:col>
      <xdr:colOff>466725</xdr:colOff>
      <xdr:row>37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200310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14</xdr:col>
      <xdr:colOff>542925</xdr:colOff>
      <xdr:row>34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848725"/>
          <a:ext cx="9972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37</xdr:row>
      <xdr:rowOff>114300</xdr:rowOff>
    </xdr:from>
    <xdr:to>
      <xdr:col>25</xdr:col>
      <xdr:colOff>238125</xdr:colOff>
      <xdr:row>37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17659350" y="9534525"/>
          <a:ext cx="2371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31</xdr:col>
      <xdr:colOff>266700</xdr:colOff>
      <xdr:row>36</xdr:row>
      <xdr:rowOff>114300</xdr:rowOff>
    </xdr:to>
    <xdr:sp>
      <xdr:nvSpPr>
        <xdr:cNvPr id="12" name="Line 120"/>
        <xdr:cNvSpPr>
          <a:spLocks/>
        </xdr:cNvSpPr>
      </xdr:nvSpPr>
      <xdr:spPr>
        <a:xfrm flipV="1">
          <a:off x="2226945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32</xdr:row>
      <xdr:rowOff>0</xdr:rowOff>
    </xdr:from>
    <xdr:to>
      <xdr:col>14</xdr:col>
      <xdr:colOff>504825</xdr:colOff>
      <xdr:row>32</xdr:row>
      <xdr:rowOff>114300</xdr:rowOff>
    </xdr:to>
    <xdr:sp>
      <xdr:nvSpPr>
        <xdr:cNvPr id="13" name="Line 395"/>
        <xdr:cNvSpPr>
          <a:spLocks/>
        </xdr:cNvSpPr>
      </xdr:nvSpPr>
      <xdr:spPr>
        <a:xfrm flipH="1">
          <a:off x="9324975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31</xdr:row>
      <xdr:rowOff>114300</xdr:rowOff>
    </xdr:from>
    <xdr:to>
      <xdr:col>16</xdr:col>
      <xdr:colOff>47625</xdr:colOff>
      <xdr:row>31</xdr:row>
      <xdr:rowOff>152400</xdr:rowOff>
    </xdr:to>
    <xdr:sp>
      <xdr:nvSpPr>
        <xdr:cNvPr id="14" name="Line 396"/>
        <xdr:cNvSpPr>
          <a:spLocks/>
        </xdr:cNvSpPr>
      </xdr:nvSpPr>
      <xdr:spPr>
        <a:xfrm flipH="1">
          <a:off x="10810875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37</xdr:row>
      <xdr:rowOff>0</xdr:rowOff>
    </xdr:from>
    <xdr:ext cx="523875" cy="228600"/>
    <xdr:sp>
      <xdr:nvSpPr>
        <xdr:cNvPr id="15" name="text 7125"/>
        <xdr:cNvSpPr txBox="1">
          <a:spLocks noChangeArrowheads="1"/>
        </xdr:cNvSpPr>
      </xdr:nvSpPr>
      <xdr:spPr>
        <a:xfrm>
          <a:off x="190500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0</xdr:colOff>
      <xdr:row>34</xdr:row>
      <xdr:rowOff>0</xdr:rowOff>
    </xdr:from>
    <xdr:to>
      <xdr:col>22</xdr:col>
      <xdr:colOff>0</xdr:colOff>
      <xdr:row>35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636395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504825</xdr:colOff>
      <xdr:row>31</xdr:row>
      <xdr:rowOff>152400</xdr:rowOff>
    </xdr:from>
    <xdr:to>
      <xdr:col>15</xdr:col>
      <xdr:colOff>276225</xdr:colOff>
      <xdr:row>32</xdr:row>
      <xdr:rowOff>0</xdr:rowOff>
    </xdr:to>
    <xdr:sp>
      <xdr:nvSpPr>
        <xdr:cNvPr id="17" name="Line 511"/>
        <xdr:cNvSpPr>
          <a:spLocks/>
        </xdr:cNvSpPr>
      </xdr:nvSpPr>
      <xdr:spPr>
        <a:xfrm flipH="1">
          <a:off x="10067925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28</xdr:col>
      <xdr:colOff>476250</xdr:colOff>
      <xdr:row>37</xdr:row>
      <xdr:rowOff>0</xdr:rowOff>
    </xdr:to>
    <xdr:sp>
      <xdr:nvSpPr>
        <xdr:cNvPr id="18" name="Line 513"/>
        <xdr:cNvSpPr>
          <a:spLocks/>
        </xdr:cNvSpPr>
      </xdr:nvSpPr>
      <xdr:spPr>
        <a:xfrm flipV="1">
          <a:off x="21526500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9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20" name="Group 604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1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</xdr:colOff>
      <xdr:row>32</xdr:row>
      <xdr:rowOff>190500</xdr:rowOff>
    </xdr:from>
    <xdr:to>
      <xdr:col>14</xdr:col>
      <xdr:colOff>95250</xdr:colOff>
      <xdr:row>33</xdr:row>
      <xdr:rowOff>190500</xdr:rowOff>
    </xdr:to>
    <xdr:grpSp>
      <xdr:nvGrpSpPr>
        <xdr:cNvPr id="28" name="Group 626"/>
        <xdr:cNvGrpSpPr>
          <a:grpSpLocks/>
        </xdr:cNvGrpSpPr>
      </xdr:nvGrpSpPr>
      <xdr:grpSpPr>
        <a:xfrm>
          <a:off x="9629775" y="8467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33</xdr:row>
      <xdr:rowOff>180975</xdr:rowOff>
    </xdr:from>
    <xdr:to>
      <xdr:col>23</xdr:col>
      <xdr:colOff>123825</xdr:colOff>
      <xdr:row>34</xdr:row>
      <xdr:rowOff>85725</xdr:rowOff>
    </xdr:to>
    <xdr:grpSp>
      <xdr:nvGrpSpPr>
        <xdr:cNvPr id="32" name="Group 688"/>
        <xdr:cNvGrpSpPr>
          <a:grpSpLocks/>
        </xdr:cNvGrpSpPr>
      </xdr:nvGrpSpPr>
      <xdr:grpSpPr>
        <a:xfrm>
          <a:off x="17926050" y="86868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3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647700</xdr:colOff>
      <xdr:row>35</xdr:row>
      <xdr:rowOff>19050</xdr:rowOff>
    </xdr:from>
    <xdr:to>
      <xdr:col>9</xdr:col>
      <xdr:colOff>19050</xdr:colOff>
      <xdr:row>35</xdr:row>
      <xdr:rowOff>209550</xdr:rowOff>
    </xdr:to>
    <xdr:grpSp>
      <xdr:nvGrpSpPr>
        <xdr:cNvPr id="38" name="Group 702"/>
        <xdr:cNvGrpSpPr>
          <a:grpSpLocks noChangeAspect="1"/>
        </xdr:cNvGrpSpPr>
      </xdr:nvGrpSpPr>
      <xdr:grpSpPr>
        <a:xfrm>
          <a:off x="5753100" y="8982075"/>
          <a:ext cx="342900" cy="190500"/>
          <a:chOff x="578" y="91"/>
          <a:chExt cx="32" cy="20"/>
        </a:xfrm>
        <a:solidFill>
          <a:srgbClr val="FFFFFF"/>
        </a:solidFill>
      </xdr:grpSpPr>
      <xdr:sp>
        <xdr:nvSpPr>
          <xdr:cNvPr id="39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0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514350</xdr:colOff>
      <xdr:row>32</xdr:row>
      <xdr:rowOff>9525</xdr:rowOff>
    </xdr:from>
    <xdr:to>
      <xdr:col>4</xdr:col>
      <xdr:colOff>514350</xdr:colOff>
      <xdr:row>37</xdr:row>
      <xdr:rowOff>0</xdr:rowOff>
    </xdr:to>
    <xdr:sp>
      <xdr:nvSpPr>
        <xdr:cNvPr id="46" name="Line 716"/>
        <xdr:cNvSpPr>
          <a:spLocks/>
        </xdr:cNvSpPr>
      </xdr:nvSpPr>
      <xdr:spPr>
        <a:xfrm>
          <a:off x="2647950" y="82867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21336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1053
km 6,441</a:t>
          </a:r>
        </a:p>
      </xdr:txBody>
    </xdr:sp>
    <xdr:clientData/>
  </xdr:oneCellAnchor>
  <xdr:twoCellAnchor>
    <xdr:from>
      <xdr:col>20</xdr:col>
      <xdr:colOff>847725</xdr:colOff>
      <xdr:row>35</xdr:row>
      <xdr:rowOff>57150</xdr:rowOff>
    </xdr:from>
    <xdr:to>
      <xdr:col>20</xdr:col>
      <xdr:colOff>885825</xdr:colOff>
      <xdr:row>36</xdr:row>
      <xdr:rowOff>57150</xdr:rowOff>
    </xdr:to>
    <xdr:grpSp>
      <xdr:nvGrpSpPr>
        <xdr:cNvPr id="48" name="Group 745"/>
        <xdr:cNvGrpSpPr>
          <a:grpSpLocks/>
        </xdr:cNvGrpSpPr>
      </xdr:nvGrpSpPr>
      <xdr:grpSpPr>
        <a:xfrm>
          <a:off x="16240125" y="9020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9" name="Rectangle 7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31</xdr:row>
      <xdr:rowOff>114300</xdr:rowOff>
    </xdr:from>
    <xdr:to>
      <xdr:col>24</xdr:col>
      <xdr:colOff>476250</xdr:colOff>
      <xdr:row>31</xdr:row>
      <xdr:rowOff>152400</xdr:rowOff>
    </xdr:to>
    <xdr:sp>
      <xdr:nvSpPr>
        <xdr:cNvPr id="52" name="Line 753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152400</xdr:rowOff>
    </xdr:from>
    <xdr:to>
      <xdr:col>25</xdr:col>
      <xdr:colOff>247650</xdr:colOff>
      <xdr:row>32</xdr:row>
      <xdr:rowOff>0</xdr:rowOff>
    </xdr:to>
    <xdr:sp>
      <xdr:nvSpPr>
        <xdr:cNvPr id="53" name="Line 754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29</xdr:col>
      <xdr:colOff>266700</xdr:colOff>
      <xdr:row>34</xdr:row>
      <xdr:rowOff>114300</xdr:rowOff>
    </xdr:to>
    <xdr:sp>
      <xdr:nvSpPr>
        <xdr:cNvPr id="54" name="Line 755"/>
        <xdr:cNvSpPr>
          <a:spLocks/>
        </xdr:cNvSpPr>
      </xdr:nvSpPr>
      <xdr:spPr>
        <a:xfrm>
          <a:off x="20783550" y="83915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0</xdr:rowOff>
    </xdr:from>
    <xdr:to>
      <xdr:col>26</xdr:col>
      <xdr:colOff>476250</xdr:colOff>
      <xdr:row>32</xdr:row>
      <xdr:rowOff>114300</xdr:rowOff>
    </xdr:to>
    <xdr:sp>
      <xdr:nvSpPr>
        <xdr:cNvPr id="55" name="Line 756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285750</xdr:colOff>
      <xdr:row>36</xdr:row>
      <xdr:rowOff>180975</xdr:rowOff>
    </xdr:from>
    <xdr:to>
      <xdr:col>28</xdr:col>
      <xdr:colOff>638175</xdr:colOff>
      <xdr:row>37</xdr:row>
      <xdr:rowOff>76200</xdr:rowOff>
    </xdr:to>
    <xdr:sp>
      <xdr:nvSpPr>
        <xdr:cNvPr id="56" name="kreslení 417"/>
        <xdr:cNvSpPr>
          <a:spLocks/>
        </xdr:cNvSpPr>
      </xdr:nvSpPr>
      <xdr:spPr>
        <a:xfrm>
          <a:off x="22078950" y="9372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32</xdr:row>
      <xdr:rowOff>219075</xdr:rowOff>
    </xdr:from>
    <xdr:to>
      <xdr:col>29</xdr:col>
      <xdr:colOff>419100</xdr:colOff>
      <xdr:row>34</xdr:row>
      <xdr:rowOff>114300</xdr:rowOff>
    </xdr:to>
    <xdr:grpSp>
      <xdr:nvGrpSpPr>
        <xdr:cNvPr id="57" name="Group 758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34</xdr:row>
      <xdr:rowOff>114300</xdr:rowOff>
    </xdr:from>
    <xdr:to>
      <xdr:col>31</xdr:col>
      <xdr:colOff>419100</xdr:colOff>
      <xdr:row>36</xdr:row>
      <xdr:rowOff>28575</xdr:rowOff>
    </xdr:to>
    <xdr:grpSp>
      <xdr:nvGrpSpPr>
        <xdr:cNvPr id="60" name="Group 761"/>
        <xdr:cNvGrpSpPr>
          <a:grpSpLocks noChangeAspect="1"/>
        </xdr:cNvGrpSpPr>
      </xdr:nvGrpSpPr>
      <xdr:grpSpPr>
        <a:xfrm>
          <a:off x="243554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32</xdr:row>
      <xdr:rowOff>190500</xdr:rowOff>
    </xdr:from>
    <xdr:to>
      <xdr:col>26</xdr:col>
      <xdr:colOff>133350</xdr:colOff>
      <xdr:row>33</xdr:row>
      <xdr:rowOff>190500</xdr:rowOff>
    </xdr:to>
    <xdr:grpSp>
      <xdr:nvGrpSpPr>
        <xdr:cNvPr id="63" name="Group 764"/>
        <xdr:cNvGrpSpPr>
          <a:grpSpLocks/>
        </xdr:cNvGrpSpPr>
      </xdr:nvGrpSpPr>
      <xdr:grpSpPr>
        <a:xfrm>
          <a:off x="20402550" y="8467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" name="Rectangle 7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723900</xdr:colOff>
      <xdr:row>34</xdr:row>
      <xdr:rowOff>200025</xdr:rowOff>
    </xdr:from>
    <xdr:to>
      <xdr:col>28</xdr:col>
      <xdr:colOff>752475</xdr:colOff>
      <xdr:row>35</xdr:row>
      <xdr:rowOff>200025</xdr:rowOff>
    </xdr:to>
    <xdr:grpSp>
      <xdr:nvGrpSpPr>
        <xdr:cNvPr id="67" name="Group 794"/>
        <xdr:cNvGrpSpPr>
          <a:grpSpLocks/>
        </xdr:cNvGrpSpPr>
      </xdr:nvGrpSpPr>
      <xdr:grpSpPr>
        <a:xfrm>
          <a:off x="22517100" y="8934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8" name="Rectangle 79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9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9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32</xdr:row>
      <xdr:rowOff>9525</xdr:rowOff>
    </xdr:from>
    <xdr:to>
      <xdr:col>2</xdr:col>
      <xdr:colOff>504825</xdr:colOff>
      <xdr:row>37</xdr:row>
      <xdr:rowOff>9525</xdr:rowOff>
    </xdr:to>
    <xdr:sp>
      <xdr:nvSpPr>
        <xdr:cNvPr id="71" name="Line 798"/>
        <xdr:cNvSpPr>
          <a:spLocks/>
        </xdr:cNvSpPr>
      </xdr:nvSpPr>
      <xdr:spPr>
        <a:xfrm>
          <a:off x="1143000" y="8286750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647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P1052 3SBI
km 6,379</a:t>
          </a:r>
        </a:p>
      </xdr:txBody>
    </xdr:sp>
    <xdr:clientData/>
  </xdr:oneCellAnchor>
  <xdr:twoCellAnchor editAs="absolute">
    <xdr:from>
      <xdr:col>4</xdr:col>
      <xdr:colOff>876300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73" name="Group 803"/>
        <xdr:cNvGrpSpPr>
          <a:grpSpLocks noChangeAspect="1"/>
        </xdr:cNvGrpSpPr>
      </xdr:nvGrpSpPr>
      <xdr:grpSpPr>
        <a:xfrm>
          <a:off x="3009900" y="85629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74" name="Line 8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37</xdr:row>
      <xdr:rowOff>171450</xdr:rowOff>
    </xdr:from>
    <xdr:to>
      <xdr:col>22</xdr:col>
      <xdr:colOff>400050</xdr:colOff>
      <xdr:row>38</xdr:row>
      <xdr:rowOff>66675</xdr:rowOff>
    </xdr:to>
    <xdr:sp>
      <xdr:nvSpPr>
        <xdr:cNvPr id="79" name="kreslení 427"/>
        <xdr:cNvSpPr>
          <a:spLocks/>
        </xdr:cNvSpPr>
      </xdr:nvSpPr>
      <xdr:spPr>
        <a:xfrm>
          <a:off x="17383125" y="959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80" name="Group 810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8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31</xdr:row>
      <xdr:rowOff>114300</xdr:rowOff>
    </xdr:from>
    <xdr:to>
      <xdr:col>23</xdr:col>
      <xdr:colOff>247650</xdr:colOff>
      <xdr:row>31</xdr:row>
      <xdr:rowOff>114300</xdr:rowOff>
    </xdr:to>
    <xdr:sp>
      <xdr:nvSpPr>
        <xdr:cNvPr id="83" name="Line 813"/>
        <xdr:cNvSpPr>
          <a:spLocks/>
        </xdr:cNvSpPr>
      </xdr:nvSpPr>
      <xdr:spPr>
        <a:xfrm>
          <a:off x="12477750" y="8162925"/>
          <a:ext cx="607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34</xdr:row>
      <xdr:rowOff>114300</xdr:rowOff>
    </xdr:from>
    <xdr:to>
      <xdr:col>17</xdr:col>
      <xdr:colOff>0</xdr:colOff>
      <xdr:row>34</xdr:row>
      <xdr:rowOff>114300</xdr:rowOff>
    </xdr:to>
    <xdr:sp>
      <xdr:nvSpPr>
        <xdr:cNvPr id="84" name="Line 815"/>
        <xdr:cNvSpPr>
          <a:spLocks/>
        </xdr:cNvSpPr>
      </xdr:nvSpPr>
      <xdr:spPr>
        <a:xfrm>
          <a:off x="10067925" y="8848725"/>
          <a:ext cx="2409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153924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342900</xdr:colOff>
      <xdr:row>34</xdr:row>
      <xdr:rowOff>114300</xdr:rowOff>
    </xdr:from>
    <xdr:to>
      <xdr:col>18</xdr:col>
      <xdr:colOff>647700</xdr:colOff>
      <xdr:row>36</xdr:row>
      <xdr:rowOff>28575</xdr:rowOff>
    </xdr:to>
    <xdr:grpSp>
      <xdr:nvGrpSpPr>
        <xdr:cNvPr id="86" name="Group 817"/>
        <xdr:cNvGrpSpPr>
          <a:grpSpLocks noChangeAspect="1"/>
        </xdr:cNvGrpSpPr>
      </xdr:nvGrpSpPr>
      <xdr:grpSpPr>
        <a:xfrm>
          <a:off x="13792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34</xdr:row>
      <xdr:rowOff>114300</xdr:rowOff>
    </xdr:from>
    <xdr:to>
      <xdr:col>20</xdr:col>
      <xdr:colOff>781050</xdr:colOff>
      <xdr:row>36</xdr:row>
      <xdr:rowOff>190500</xdr:rowOff>
    </xdr:to>
    <xdr:sp>
      <xdr:nvSpPr>
        <xdr:cNvPr id="89" name="Line 820"/>
        <xdr:cNvSpPr>
          <a:spLocks/>
        </xdr:cNvSpPr>
      </xdr:nvSpPr>
      <xdr:spPr>
        <a:xfrm flipH="1" flipV="1">
          <a:off x="13944600" y="8848725"/>
          <a:ext cx="222885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781050</xdr:colOff>
      <xdr:row>36</xdr:row>
      <xdr:rowOff>190500</xdr:rowOff>
    </xdr:from>
    <xdr:to>
      <xdr:col>21</xdr:col>
      <xdr:colOff>552450</xdr:colOff>
      <xdr:row>37</xdr:row>
      <xdr:rowOff>66675</xdr:rowOff>
    </xdr:to>
    <xdr:sp>
      <xdr:nvSpPr>
        <xdr:cNvPr id="90" name="Line 821"/>
        <xdr:cNvSpPr>
          <a:spLocks/>
        </xdr:cNvSpPr>
      </xdr:nvSpPr>
      <xdr:spPr>
        <a:xfrm flipH="1" flipV="1">
          <a:off x="16173450" y="93821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552450</xdr:colOff>
      <xdr:row>37</xdr:row>
      <xdr:rowOff>66675</xdr:rowOff>
    </xdr:from>
    <xdr:to>
      <xdr:col>22</xdr:col>
      <xdr:colOff>314325</xdr:colOff>
      <xdr:row>37</xdr:row>
      <xdr:rowOff>114300</xdr:rowOff>
    </xdr:to>
    <xdr:sp>
      <xdr:nvSpPr>
        <xdr:cNvPr id="91" name="Line 822"/>
        <xdr:cNvSpPr>
          <a:spLocks/>
        </xdr:cNvSpPr>
      </xdr:nvSpPr>
      <xdr:spPr>
        <a:xfrm flipH="1" flipV="1">
          <a:off x="16916400" y="9486900"/>
          <a:ext cx="733425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885825</xdr:colOff>
      <xdr:row>35</xdr:row>
      <xdr:rowOff>76200</xdr:rowOff>
    </xdr:from>
    <xdr:to>
      <xdr:col>25</xdr:col>
      <xdr:colOff>390525</xdr:colOff>
      <xdr:row>36</xdr:row>
      <xdr:rowOff>152400</xdr:rowOff>
    </xdr:to>
    <xdr:grpSp>
      <xdr:nvGrpSpPr>
        <xdr:cNvPr id="92" name="Group 841"/>
        <xdr:cNvGrpSpPr>
          <a:grpSpLocks/>
        </xdr:cNvGrpSpPr>
      </xdr:nvGrpSpPr>
      <xdr:grpSpPr>
        <a:xfrm>
          <a:off x="17249775" y="9039225"/>
          <a:ext cx="2933700" cy="304800"/>
          <a:chOff x="89" y="95"/>
          <a:chExt cx="408" cy="32"/>
        </a:xfrm>
        <a:solidFill>
          <a:srgbClr val="FFFFFF"/>
        </a:solidFill>
      </xdr:grpSpPr>
      <xdr:sp>
        <xdr:nvSpPr>
          <xdr:cNvPr id="93" name="Rectangle 84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4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4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4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4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4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4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114300</xdr:rowOff>
    </xdr:from>
    <xdr:to>
      <xdr:col>23</xdr:col>
      <xdr:colOff>0</xdr:colOff>
      <xdr:row>36</xdr:row>
      <xdr:rowOff>114300</xdr:rowOff>
    </xdr:to>
    <xdr:sp>
      <xdr:nvSpPr>
        <xdr:cNvPr id="100" name="text 7125"/>
        <xdr:cNvSpPr txBox="1">
          <a:spLocks noChangeArrowheads="1"/>
        </xdr:cNvSpPr>
      </xdr:nvSpPr>
      <xdr:spPr>
        <a:xfrm>
          <a:off x="177927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56</a:t>
          </a:r>
        </a:p>
      </xdr:txBody>
    </xdr:sp>
    <xdr:clientData/>
  </xdr:twoCellAnchor>
  <xdr:twoCellAnchor>
    <xdr:from>
      <xdr:col>20</xdr:col>
      <xdr:colOff>942975</xdr:colOff>
      <xdr:row>32</xdr:row>
      <xdr:rowOff>76200</xdr:rowOff>
    </xdr:from>
    <xdr:to>
      <xdr:col>24</xdr:col>
      <xdr:colOff>428625</xdr:colOff>
      <xdr:row>33</xdr:row>
      <xdr:rowOff>152400</xdr:rowOff>
    </xdr:to>
    <xdr:grpSp>
      <xdr:nvGrpSpPr>
        <xdr:cNvPr id="101" name="Group 850"/>
        <xdr:cNvGrpSpPr>
          <a:grpSpLocks/>
        </xdr:cNvGrpSpPr>
      </xdr:nvGrpSpPr>
      <xdr:grpSpPr>
        <a:xfrm>
          <a:off x="16335375" y="8353425"/>
          <a:ext cx="2914650" cy="304800"/>
          <a:chOff x="89" y="95"/>
          <a:chExt cx="408" cy="32"/>
        </a:xfrm>
        <a:solidFill>
          <a:srgbClr val="FFFFFF"/>
        </a:solidFill>
      </xdr:grpSpPr>
      <xdr:sp>
        <xdr:nvSpPr>
          <xdr:cNvPr id="102" name="Rectangle 85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32</xdr:row>
      <xdr:rowOff>114300</xdr:rowOff>
    </xdr:from>
    <xdr:to>
      <xdr:col>22</xdr:col>
      <xdr:colOff>514350</xdr:colOff>
      <xdr:row>33</xdr:row>
      <xdr:rowOff>114300</xdr:rowOff>
    </xdr:to>
    <xdr:sp>
      <xdr:nvSpPr>
        <xdr:cNvPr id="109" name="text 7125"/>
        <xdr:cNvSpPr txBox="1">
          <a:spLocks noChangeArrowheads="1"/>
        </xdr:cNvSpPr>
      </xdr:nvSpPr>
      <xdr:spPr>
        <a:xfrm>
          <a:off x="173355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8" t="s">
        <v>45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8" t="s">
        <v>46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5" t="s">
        <v>41</v>
      </c>
      <c r="Q3"/>
      <c r="S3" s="167" t="s">
        <v>40</v>
      </c>
      <c r="T3" s="35"/>
      <c r="U3"/>
      <c r="W3" s="166" t="s">
        <v>39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08" t="s">
        <v>0</v>
      </c>
      <c r="K4" s="209"/>
      <c r="L4" s="209"/>
      <c r="M4" s="209"/>
      <c r="N4" s="209"/>
      <c r="O4" s="209"/>
      <c r="P4" s="39"/>
      <c r="Q4" s="40"/>
      <c r="R4" s="40"/>
      <c r="S4" s="40"/>
      <c r="T4" s="40"/>
      <c r="U4" s="40"/>
      <c r="V4" s="41"/>
      <c r="W4" s="208" t="s">
        <v>0</v>
      </c>
      <c r="X4" s="209"/>
      <c r="Y4" s="209"/>
      <c r="Z4" s="209"/>
      <c r="AA4" s="209"/>
      <c r="AB4" s="210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13" t="s">
        <v>19</v>
      </c>
      <c r="K5" s="214"/>
      <c r="L5" s="217" t="s">
        <v>42</v>
      </c>
      <c r="M5" s="214"/>
      <c r="N5" s="215" t="s">
        <v>29</v>
      </c>
      <c r="O5" s="216"/>
      <c r="P5" s="45"/>
      <c r="Q5" s="53"/>
      <c r="R5" s="47"/>
      <c r="S5" s="48" t="s">
        <v>1</v>
      </c>
      <c r="T5" s="46"/>
      <c r="U5" s="53"/>
      <c r="V5" s="49"/>
      <c r="W5" s="218" t="s">
        <v>29</v>
      </c>
      <c r="X5" s="219"/>
      <c r="Y5" s="220"/>
      <c r="Z5" s="221"/>
      <c r="AA5" s="211" t="s">
        <v>19</v>
      </c>
      <c r="AB5" s="212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9"/>
      <c r="L6" s="161"/>
      <c r="M6" s="133"/>
      <c r="N6" s="125"/>
      <c r="O6" s="133"/>
      <c r="P6" s="45"/>
      <c r="Q6" s="53"/>
      <c r="R6" s="53"/>
      <c r="S6" s="53"/>
      <c r="T6" s="53"/>
      <c r="U6" s="53"/>
      <c r="V6" s="49"/>
      <c r="W6" s="158"/>
      <c r="X6" s="133"/>
      <c r="Y6" s="134"/>
      <c r="Z6" s="133"/>
      <c r="AA6" s="126"/>
      <c r="AB6" s="135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34</v>
      </c>
      <c r="F7" s="7"/>
      <c r="G7" s="7"/>
      <c r="H7" s="44"/>
      <c r="I7" s="5"/>
      <c r="J7" s="54"/>
      <c r="K7" s="160"/>
      <c r="L7" s="162"/>
      <c r="M7" s="136"/>
      <c r="N7" s="4"/>
      <c r="O7" s="136"/>
      <c r="P7" s="45"/>
      <c r="Q7" s="55"/>
      <c r="R7" s="4"/>
      <c r="S7" s="131" t="s">
        <v>23</v>
      </c>
      <c r="T7" s="55"/>
      <c r="U7" s="4"/>
      <c r="V7" s="49"/>
      <c r="W7" s="45"/>
      <c r="X7" s="136"/>
      <c r="Y7" s="137"/>
      <c r="Z7" s="136"/>
      <c r="AA7" s="5"/>
      <c r="AB7" s="59"/>
      <c r="AC7" s="33"/>
      <c r="AD7" s="50"/>
      <c r="AE7" s="7"/>
      <c r="AF7" s="7"/>
      <c r="AG7" s="8" t="s">
        <v>34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25</v>
      </c>
      <c r="F8" s="7"/>
      <c r="G8" s="7"/>
      <c r="H8" s="44"/>
      <c r="I8" s="5"/>
      <c r="J8" s="222" t="s">
        <v>33</v>
      </c>
      <c r="K8" s="223"/>
      <c r="L8" s="228" t="s">
        <v>43</v>
      </c>
      <c r="M8" s="229"/>
      <c r="N8" s="4"/>
      <c r="O8" s="136"/>
      <c r="P8" s="45"/>
      <c r="Q8" s="55"/>
      <c r="R8" s="55"/>
      <c r="S8" s="26" t="s">
        <v>30</v>
      </c>
      <c r="T8" s="55"/>
      <c r="U8" s="55"/>
      <c r="V8" s="49"/>
      <c r="W8" s="198"/>
      <c r="X8" s="199"/>
      <c r="Y8" s="200"/>
      <c r="Z8" s="201"/>
      <c r="AA8" s="202" t="s">
        <v>33</v>
      </c>
      <c r="AB8" s="203"/>
      <c r="AC8" s="33"/>
      <c r="AD8" s="50"/>
      <c r="AE8" s="7"/>
      <c r="AF8" s="7"/>
      <c r="AG8" s="57" t="s">
        <v>25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24">
        <v>6.549</v>
      </c>
      <c r="K9" s="225"/>
      <c r="L9" s="204">
        <v>6.45</v>
      </c>
      <c r="M9" s="205"/>
      <c r="N9" s="226">
        <v>7.013</v>
      </c>
      <c r="O9" s="227"/>
      <c r="P9" s="45"/>
      <c r="Q9" s="5"/>
      <c r="R9" s="5"/>
      <c r="S9" s="132" t="s">
        <v>31</v>
      </c>
      <c r="T9" s="5"/>
      <c r="U9" s="5"/>
      <c r="V9" s="49"/>
      <c r="W9" s="198">
        <v>7.013</v>
      </c>
      <c r="X9" s="199"/>
      <c r="Y9" s="204"/>
      <c r="Z9" s="205"/>
      <c r="AA9" s="206">
        <v>7.239</v>
      </c>
      <c r="AB9" s="207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35</v>
      </c>
      <c r="F10" s="9"/>
      <c r="G10" s="9"/>
      <c r="H10" s="58"/>
      <c r="I10" s="5"/>
      <c r="J10" s="56"/>
      <c r="K10" s="136"/>
      <c r="L10" s="162"/>
      <c r="M10" s="136"/>
      <c r="N10" s="4"/>
      <c r="O10" s="136"/>
      <c r="P10" s="45"/>
      <c r="Q10" s="5"/>
      <c r="R10" s="5"/>
      <c r="S10" s="15" t="s">
        <v>20</v>
      </c>
      <c r="T10" s="5"/>
      <c r="U10" s="5"/>
      <c r="V10" s="49"/>
      <c r="W10" s="4"/>
      <c r="X10" s="136"/>
      <c r="Y10" s="137"/>
      <c r="Z10" s="136"/>
      <c r="AA10" s="5"/>
      <c r="AB10" s="59"/>
      <c r="AC10" s="33"/>
      <c r="AD10" s="50"/>
      <c r="AE10" s="9"/>
      <c r="AF10" s="9"/>
      <c r="AG10" s="15" t="s">
        <v>35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8"/>
      <c r="L11" s="139"/>
      <c r="M11" s="138"/>
      <c r="N11" s="64"/>
      <c r="O11" s="138"/>
      <c r="P11" s="66"/>
      <c r="Q11" s="67"/>
      <c r="R11" s="67"/>
      <c r="S11" s="67"/>
      <c r="T11" s="67"/>
      <c r="U11" s="67"/>
      <c r="V11" s="68"/>
      <c r="W11" s="64"/>
      <c r="X11" s="138"/>
      <c r="Y11" s="139"/>
      <c r="Z11" s="138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2"/>
      <c r="AE14" s="170"/>
      <c r="AF14" s="170"/>
      <c r="AG14" s="170"/>
      <c r="AH14" s="170"/>
      <c r="AI14" s="172"/>
      <c r="AJ14" s="172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2"/>
      <c r="AE15" s="170"/>
      <c r="AF15" s="170"/>
      <c r="AG15" s="171"/>
      <c r="AH15" s="172"/>
      <c r="AI15" s="172"/>
      <c r="AJ15" s="172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2"/>
      <c r="AE16" s="170"/>
      <c r="AF16" s="170"/>
      <c r="AG16" s="171"/>
      <c r="AH16" s="172"/>
      <c r="AI16" s="172"/>
      <c r="AJ16" s="172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9" t="s">
        <v>44</v>
      </c>
      <c r="T17" s="69"/>
      <c r="U17" s="79"/>
      <c r="V17"/>
      <c r="W17"/>
      <c r="X17"/>
      <c r="Y17"/>
      <c r="Z17"/>
      <c r="AA17"/>
      <c r="AB17"/>
      <c r="AC17"/>
      <c r="AD17" s="172"/>
      <c r="AE17" s="170"/>
      <c r="AF17" s="170"/>
      <c r="AG17" s="171"/>
      <c r="AH17" s="172"/>
      <c r="AI17" s="172"/>
      <c r="AJ17" s="172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2"/>
      <c r="AE18" s="170"/>
      <c r="AF18" s="170"/>
      <c r="AG18" s="170"/>
      <c r="AH18" s="172"/>
      <c r="AI18" s="172"/>
      <c r="AJ18" s="172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73"/>
    </row>
    <row r="27" spans="19:33" s="76" customFormat="1" ht="18" customHeight="1">
      <c r="S27" s="173"/>
      <c r="AE27" s="13"/>
      <c r="AF27" s="13"/>
      <c r="AG27" s="12"/>
    </row>
    <row r="28" spans="16:33" s="76" customFormat="1" ht="18" customHeight="1">
      <c r="P28" s="88"/>
      <c r="S28" s="174"/>
      <c r="AF28" s="12"/>
      <c r="AG28" s="129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4:36" s="76" customFormat="1" ht="18" customHeight="1">
      <c r="D30"/>
      <c r="I30" s="128"/>
      <c r="K30" s="128"/>
      <c r="L30" s="12"/>
      <c r="AE30" s="12"/>
      <c r="AJ30" s="12"/>
    </row>
    <row r="31" spans="2:37" s="76" customFormat="1" ht="18" customHeight="1">
      <c r="B31" s="69"/>
      <c r="D31"/>
      <c r="H31" s="12"/>
      <c r="I31" s="12"/>
      <c r="K31" s="12"/>
      <c r="M31" s="12"/>
      <c r="N31" s="12"/>
      <c r="Q31" s="12"/>
      <c r="X31" s="12"/>
      <c r="Y31" s="84"/>
      <c r="AA31" s="12"/>
      <c r="AD31" s="84"/>
      <c r="AE31"/>
      <c r="AG31" s="84"/>
      <c r="AI31" s="12"/>
      <c r="AJ31" s="12"/>
      <c r="AK31" s="69"/>
    </row>
    <row r="32" spans="2:37" s="76" customFormat="1" ht="18" customHeight="1">
      <c r="B32" s="12"/>
      <c r="C32" s="12"/>
      <c r="D32"/>
      <c r="E32" s="12"/>
      <c r="M32" s="12"/>
      <c r="N32" s="12"/>
      <c r="P32" s="12"/>
      <c r="Q32" s="12"/>
      <c r="R32" s="84"/>
      <c r="T32" s="13"/>
      <c r="U32" s="13"/>
      <c r="V32" s="12"/>
      <c r="W32" s="12"/>
      <c r="Y32" s="12"/>
      <c r="Z32" s="12"/>
      <c r="AA32" s="12"/>
      <c r="AB32" s="12"/>
      <c r="AD32" s="12"/>
      <c r="AG32"/>
      <c r="AI32" s="13"/>
      <c r="AJ32" s="69"/>
      <c r="AK32" s="69"/>
    </row>
    <row r="33" spans="2:37" s="76" customFormat="1" ht="18" customHeight="1">
      <c r="B33" s="69"/>
      <c r="C33" s="87"/>
      <c r="D33"/>
      <c r="E33" s="87"/>
      <c r="F33" s="189" t="s">
        <v>43</v>
      </c>
      <c r="L33" s="12"/>
      <c r="M33" s="12"/>
      <c r="N33" s="12"/>
      <c r="O33" s="84"/>
      <c r="R33" s="84"/>
      <c r="S33" s="84"/>
      <c r="T33" s="180"/>
      <c r="U33" s="12"/>
      <c r="V33" s="12"/>
      <c r="X33" s="12"/>
      <c r="Y33" s="12"/>
      <c r="AB33" s="12"/>
      <c r="AE33" s="13"/>
      <c r="AF33" s="12"/>
      <c r="AG33" s="13"/>
      <c r="AH33" s="12"/>
      <c r="AI33" s="184" t="s">
        <v>5</v>
      </c>
      <c r="AK33" s="69"/>
    </row>
    <row r="34" spans="2:37" s="76" customFormat="1" ht="18" customHeight="1">
      <c r="B34" s="69"/>
      <c r="C34" s="129"/>
      <c r="D34"/>
      <c r="J34" s="129"/>
      <c r="K34" s="129">
        <v>1</v>
      </c>
      <c r="L34" s="12"/>
      <c r="M34" s="129"/>
      <c r="N34" s="86"/>
      <c r="O34" s="84"/>
      <c r="R34" s="84"/>
      <c r="S34" s="12"/>
      <c r="T34" s="86"/>
      <c r="U34" s="84"/>
      <c r="V34" s="12"/>
      <c r="W34" s="12"/>
      <c r="X34" s="88"/>
      <c r="AA34" s="129"/>
      <c r="AD34" s="129">
        <v>3</v>
      </c>
      <c r="AE34" s="12"/>
      <c r="AG34" s="12"/>
      <c r="AH34" s="12"/>
      <c r="AJ34" s="70"/>
      <c r="AK34" s="69"/>
    </row>
    <row r="35" spans="2:37" s="76" customFormat="1" ht="18" customHeight="1">
      <c r="B35"/>
      <c r="C35" s="12"/>
      <c r="D3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86"/>
      <c r="V35" s="13"/>
      <c r="X35" s="12"/>
      <c r="Y35" s="12"/>
      <c r="AA35" s="12"/>
      <c r="AD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C36" s="12"/>
      <c r="D36"/>
      <c r="E36" s="12"/>
      <c r="K36" s="84"/>
      <c r="L36" s="129"/>
      <c r="M36" s="84"/>
      <c r="S36" s="129">
        <v>2</v>
      </c>
      <c r="T36" s="86"/>
      <c r="U36" s="12"/>
      <c r="X36" s="12"/>
      <c r="Y36" s="87"/>
      <c r="AA36" s="12"/>
      <c r="AE36" s="12"/>
      <c r="AF36" s="129">
        <v>4</v>
      </c>
      <c r="AG36" s="12"/>
      <c r="AH36" s="13"/>
      <c r="AJ36" s="86"/>
      <c r="AK36" s="69"/>
    </row>
    <row r="37" spans="3:37" s="76" customFormat="1" ht="18" customHeight="1">
      <c r="C37" s="86"/>
      <c r="D37"/>
      <c r="E37" s="86"/>
      <c r="H37" s="12"/>
      <c r="I37" s="184" t="s">
        <v>5</v>
      </c>
      <c r="K37" s="84"/>
      <c r="L37" s="12"/>
      <c r="M37" s="12"/>
      <c r="N37" s="12"/>
      <c r="P37" s="92" t="s">
        <v>52</v>
      </c>
      <c r="T37" s="180"/>
      <c r="U37" s="12"/>
      <c r="W37" s="12"/>
      <c r="X37" s="12"/>
      <c r="Y37" s="12"/>
      <c r="Z37" s="12"/>
      <c r="AA37" s="12"/>
      <c r="AB37" s="12"/>
      <c r="AD37" s="12"/>
      <c r="AE37" s="12"/>
      <c r="AF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E38" s="13"/>
      <c r="F38" s="13"/>
      <c r="G38" s="13"/>
      <c r="H38" s="12"/>
      <c r="I38" s="12"/>
      <c r="J38" s="12"/>
      <c r="K38" s="12"/>
      <c r="L38" s="84"/>
      <c r="M38" s="12"/>
      <c r="N38" s="12"/>
      <c r="O38" s="69"/>
      <c r="P38" s="92" t="s">
        <v>53</v>
      </c>
      <c r="W38" s="187"/>
      <c r="X38" s="69"/>
      <c r="Y38" s="12"/>
      <c r="Z38" s="84"/>
      <c r="AA38" s="12"/>
      <c r="AB38" s="12"/>
      <c r="AC38" s="88" t="s">
        <v>47</v>
      </c>
      <c r="AD38" s="13"/>
      <c r="AE38" s="13"/>
      <c r="AF38"/>
      <c r="AG38" s="69"/>
      <c r="AH38" s="12"/>
      <c r="AI38" s="12"/>
      <c r="AJ38" s="12"/>
      <c r="AK38" s="69"/>
    </row>
    <row r="39" spans="5:37" s="76" customFormat="1" ht="18" customHeight="1">
      <c r="E39" s="86"/>
      <c r="F39" s="180"/>
      <c r="G39" s="13"/>
      <c r="J39" s="185"/>
      <c r="L39" s="12"/>
      <c r="N39" s="130"/>
      <c r="P39" s="130"/>
      <c r="R39" s="12"/>
      <c r="T39" s="86"/>
      <c r="W39" s="187" t="s">
        <v>22</v>
      </c>
      <c r="Y39" s="88"/>
      <c r="AB39" s="84"/>
      <c r="AC39" s="86"/>
      <c r="AD39" s="180"/>
      <c r="AE39" s="188"/>
      <c r="AF39" s="88"/>
      <c r="AH39" s="12"/>
      <c r="AI39" s="12"/>
      <c r="AK39" s="69"/>
    </row>
    <row r="40" spans="10:37" s="76" customFormat="1" ht="18" customHeight="1">
      <c r="J40" s="12"/>
      <c r="L40" s="12"/>
      <c r="M40" s="12"/>
      <c r="N40" s="12"/>
      <c r="O40" s="12"/>
      <c r="P40" s="84"/>
      <c r="S40" s="12"/>
      <c r="T40" s="86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3"/>
      <c r="T41" s="70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S42" s="84"/>
      <c r="T42" s="84"/>
      <c r="U42" s="84"/>
      <c r="V42" s="84"/>
      <c r="W42" s="84"/>
      <c r="X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/>
    <row r="44" s="76" customFormat="1" ht="18" customHeight="1">
      <c r="Q44" s="92"/>
    </row>
    <row r="45" s="76" customFormat="1" ht="18" customHeight="1">
      <c r="W45" s="12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190" t="s">
        <v>32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93" t="s">
        <v>6</v>
      </c>
      <c r="P52" s="194"/>
      <c r="Q52" s="194"/>
      <c r="R52" s="195"/>
      <c r="S52" s="140"/>
      <c r="T52" s="193" t="s">
        <v>7</v>
      </c>
      <c r="U52" s="194"/>
      <c r="V52" s="194"/>
      <c r="W52" s="195"/>
      <c r="X52" s="196" t="s">
        <v>28</v>
      </c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7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6"/>
      <c r="H53" s="141"/>
      <c r="I53" s="141"/>
      <c r="J53" s="27" t="s">
        <v>12</v>
      </c>
      <c r="K53" s="141"/>
      <c r="L53" s="141"/>
      <c r="M53" s="141"/>
      <c r="N53" s="141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6"/>
      <c r="AD53" s="141"/>
      <c r="AE53" s="141"/>
      <c r="AF53" s="27" t="s">
        <v>12</v>
      </c>
      <c r="AG53" s="141"/>
      <c r="AH53" s="141"/>
      <c r="AI53" s="141"/>
      <c r="AJ53" s="142"/>
    </row>
    <row r="54" spans="2:36" s="100" customFormat="1" ht="24.75" customHeight="1" thickTop="1">
      <c r="B54" s="21"/>
      <c r="C54" s="22"/>
      <c r="D54" s="106"/>
      <c r="E54" s="107"/>
      <c r="F54" s="19"/>
      <c r="G54" s="97"/>
      <c r="H54" s="98"/>
      <c r="I54" s="143"/>
      <c r="J54" s="98"/>
      <c r="K54" s="98"/>
      <c r="L54" s="98"/>
      <c r="M54" s="98"/>
      <c r="N54" s="99"/>
      <c r="O54" s="108"/>
      <c r="P54" s="109"/>
      <c r="Q54" s="109"/>
      <c r="R54" s="110"/>
      <c r="S54" s="111"/>
      <c r="T54" s="108"/>
      <c r="U54" s="112"/>
      <c r="V54" s="112"/>
      <c r="W54" s="113"/>
      <c r="X54" s="21"/>
      <c r="Y54" s="144"/>
      <c r="Z54" s="145"/>
      <c r="AA54" s="144"/>
      <c r="AB54" s="19"/>
      <c r="AC54" s="146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7"/>
      <c r="C55" s="181"/>
      <c r="D55" s="124"/>
      <c r="E55" s="101">
        <f>C55+(D55/1000)</f>
        <v>0</v>
      </c>
      <c r="F55" s="19"/>
      <c r="G55" s="164"/>
      <c r="H55" s="98"/>
      <c r="I55" s="143"/>
      <c r="J55" s="98"/>
      <c r="K55" s="98"/>
      <c r="L55" s="98"/>
      <c r="M55" s="98"/>
      <c r="N55" s="147"/>
      <c r="O55" s="108"/>
      <c r="P55" s="109"/>
      <c r="Q55" s="109"/>
      <c r="R55" s="110"/>
      <c r="S55" s="114" t="s">
        <v>27</v>
      </c>
      <c r="T55" s="116"/>
      <c r="U55" s="183"/>
      <c r="V55" s="183"/>
      <c r="W55" s="117"/>
      <c r="X55" s="20">
        <v>2</v>
      </c>
      <c r="Y55" s="182">
        <v>6.94</v>
      </c>
      <c r="Z55" s="124">
        <v>37</v>
      </c>
      <c r="AA55" s="101">
        <f>Y55+(Z55/1000)</f>
        <v>6.977</v>
      </c>
      <c r="AB55" s="19" t="s">
        <v>17</v>
      </c>
      <c r="AC55" s="164" t="s">
        <v>37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7"/>
      <c r="C56" s="163"/>
      <c r="D56" s="124"/>
      <c r="E56" s="101"/>
      <c r="F56" s="106"/>
      <c r="G56" s="164"/>
      <c r="H56" s="98"/>
      <c r="I56" s="143"/>
      <c r="J56" s="98"/>
      <c r="K56" s="98"/>
      <c r="L56" s="98"/>
      <c r="M56" s="98"/>
      <c r="N56" s="147"/>
      <c r="O56" s="115">
        <v>1</v>
      </c>
      <c r="P56" s="177">
        <v>6.65</v>
      </c>
      <c r="Q56" s="177">
        <v>7.061</v>
      </c>
      <c r="R56" s="117">
        <f>(Q56-P56)*1000</f>
        <v>410.9999999999996</v>
      </c>
      <c r="S56" s="114" t="s">
        <v>26</v>
      </c>
      <c r="T56" s="116">
        <v>1</v>
      </c>
      <c r="U56" s="183">
        <v>6.999</v>
      </c>
      <c r="V56" s="183">
        <v>7.055</v>
      </c>
      <c r="W56" s="117">
        <f>(V56-U56)*1000</f>
        <v>56.00000000000005</v>
      </c>
      <c r="X56" s="157" t="s">
        <v>22</v>
      </c>
      <c r="Y56" s="163">
        <v>7.006</v>
      </c>
      <c r="Z56" s="124"/>
      <c r="AA56" s="101"/>
      <c r="AB56" s="19" t="s">
        <v>17</v>
      </c>
      <c r="AC56" s="164" t="s">
        <v>48</v>
      </c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127">
        <v>1</v>
      </c>
      <c r="C57" s="181">
        <v>6.599</v>
      </c>
      <c r="D57" s="124">
        <v>51</v>
      </c>
      <c r="E57" s="101">
        <f>C57+(D57/1000)</f>
        <v>6.65</v>
      </c>
      <c r="F57" s="19" t="s">
        <v>17</v>
      </c>
      <c r="G57" s="164" t="s">
        <v>38</v>
      </c>
      <c r="H57" s="98"/>
      <c r="I57" s="143"/>
      <c r="J57" s="98"/>
      <c r="K57" s="98"/>
      <c r="L57" s="98"/>
      <c r="M57" s="98"/>
      <c r="N57" s="147"/>
      <c r="O57" s="108"/>
      <c r="P57" s="178"/>
      <c r="Q57" s="178"/>
      <c r="R57" s="118"/>
      <c r="S57" s="148"/>
      <c r="T57" s="179"/>
      <c r="U57" s="183"/>
      <c r="V57" s="183"/>
      <c r="W57" s="117"/>
      <c r="X57" s="157" t="s">
        <v>47</v>
      </c>
      <c r="Y57" s="163">
        <v>7.102</v>
      </c>
      <c r="Z57" s="124"/>
      <c r="AA57" s="101"/>
      <c r="AB57" s="19" t="s">
        <v>17</v>
      </c>
      <c r="AC57" s="164" t="s">
        <v>49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57"/>
      <c r="C58" s="163"/>
      <c r="D58" s="124"/>
      <c r="E58" s="101"/>
      <c r="F58" s="19"/>
      <c r="G58" s="164"/>
      <c r="H58" s="98"/>
      <c r="I58" s="143"/>
      <c r="J58" s="98"/>
      <c r="K58" s="98"/>
      <c r="L58" s="98"/>
      <c r="M58" s="98"/>
      <c r="N58" s="147"/>
      <c r="O58" s="176">
        <v>3</v>
      </c>
      <c r="P58" s="177">
        <v>6.65</v>
      </c>
      <c r="Q58" s="177">
        <v>7.061</v>
      </c>
      <c r="R58" s="117">
        <f>(Q58-P58)*1000</f>
        <v>410.9999999999996</v>
      </c>
      <c r="S58" s="175" t="s">
        <v>36</v>
      </c>
      <c r="T58" s="179">
        <v>3</v>
      </c>
      <c r="U58" s="183">
        <v>6.978</v>
      </c>
      <c r="V58" s="183">
        <v>7.038</v>
      </c>
      <c r="W58" s="117">
        <f>(V58-U58)*1000</f>
        <v>60.0000000000005</v>
      </c>
      <c r="X58" s="20">
        <v>3</v>
      </c>
      <c r="Y58" s="182">
        <v>7.112</v>
      </c>
      <c r="Z58" s="124">
        <v>-51</v>
      </c>
      <c r="AA58" s="101">
        <f>Y58+(Z58/1000)</f>
        <v>7.061</v>
      </c>
      <c r="AB58" s="19" t="s">
        <v>17</v>
      </c>
      <c r="AC58" s="164" t="s">
        <v>51</v>
      </c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57"/>
      <c r="C59" s="186"/>
      <c r="D59" s="124"/>
      <c r="E59" s="101"/>
      <c r="F59" s="19"/>
      <c r="G59" s="164"/>
      <c r="H59" s="98"/>
      <c r="I59" s="143"/>
      <c r="J59" s="98"/>
      <c r="K59" s="98"/>
      <c r="L59" s="98"/>
      <c r="M59" s="98"/>
      <c r="N59" s="147"/>
      <c r="O59" s="108"/>
      <c r="P59" s="109"/>
      <c r="Q59" s="109"/>
      <c r="R59" s="118"/>
      <c r="S59" s="175">
        <v>2014</v>
      </c>
      <c r="T59" s="179"/>
      <c r="U59" s="183"/>
      <c r="V59" s="183"/>
      <c r="W59" s="117">
        <f>(V59-U59)*1000</f>
        <v>0</v>
      </c>
      <c r="X59" s="127">
        <v>4</v>
      </c>
      <c r="Y59" s="181">
        <v>7.142</v>
      </c>
      <c r="Z59" s="124">
        <v>-37</v>
      </c>
      <c r="AA59" s="101">
        <f>Y59+(Z59/1000)</f>
        <v>7.105</v>
      </c>
      <c r="AB59" s="19" t="s">
        <v>17</v>
      </c>
      <c r="AC59" s="164" t="s">
        <v>50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9"/>
      <c r="O60" s="150"/>
      <c r="P60" s="151"/>
      <c r="Q60" s="151"/>
      <c r="R60" s="152"/>
      <c r="S60" s="153"/>
      <c r="T60" s="150"/>
      <c r="U60" s="154"/>
      <c r="V60" s="151"/>
      <c r="W60" s="155"/>
      <c r="X60" s="119"/>
      <c r="Y60" s="120"/>
      <c r="Z60" s="24"/>
      <c r="AA60" s="120"/>
      <c r="AB60" s="24"/>
      <c r="AC60" s="122"/>
      <c r="AD60" s="122"/>
      <c r="AE60" s="122"/>
      <c r="AF60" s="122"/>
      <c r="AG60" s="156"/>
      <c r="AH60" s="156"/>
      <c r="AI60" s="122"/>
      <c r="AJ60" s="123"/>
    </row>
  </sheetData>
  <sheetProtection password="E5AD" sheet="1" objects="1" scenarios="1"/>
  <mergeCells count="23">
    <mergeCell ref="J8:K8"/>
    <mergeCell ref="J9:K9"/>
    <mergeCell ref="N9:O9"/>
    <mergeCell ref="L8:M8"/>
    <mergeCell ref="L9:M9"/>
    <mergeCell ref="W4:AB4"/>
    <mergeCell ref="AA5:AB5"/>
    <mergeCell ref="J4:O4"/>
    <mergeCell ref="J5:K5"/>
    <mergeCell ref="N5:O5"/>
    <mergeCell ref="L5:M5"/>
    <mergeCell ref="W5:X5"/>
    <mergeCell ref="Y5:Z5"/>
    <mergeCell ref="W8:X8"/>
    <mergeCell ref="Y8:Z8"/>
    <mergeCell ref="AA8:AB8"/>
    <mergeCell ref="W9:X9"/>
    <mergeCell ref="Y9:Z9"/>
    <mergeCell ref="AA9:AB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2014-11-21T08:40:10Z</cp:lastPrinted>
  <dcterms:created xsi:type="dcterms:W3CDTF">2003-09-08T10:21:05Z</dcterms:created>
  <dcterms:modified xsi:type="dcterms:W3CDTF">2014-12-09T08:29:00Z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