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05" windowWidth="28770" windowHeight="1860" tabRatio="599" activeTab="1"/>
  </bookViews>
  <sheets>
    <sheet name="titul-výhled" sheetId="1" r:id="rId1"/>
    <sheet name="Výh Prokopské údolí-výhled" sheetId="2" r:id="rId2"/>
  </sheets>
  <definedNames/>
  <calcPr fullCalcOnLoad="1"/>
</workbook>
</file>

<file path=xl/sharedStrings.xml><?xml version="1.0" encoding="utf-8"?>
<sst xmlns="http://schemas.openxmlformats.org/spreadsheetml/2006/main" count="135" uniqueCount="88">
  <si>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</si>
  <si>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</si>
  <si>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</si>
  <si>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</si>
  <si>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</si>
  <si>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</si>
  <si>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</si>
  <si>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</si>
  <si>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</si>
  <si>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</si>
  <si>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</si>
  <si>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</si>
  <si>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</si>
  <si>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</si>
  <si>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</si>
  <si>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</si>
  <si>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</si>
  <si>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</si>
  <si>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</si>
  <si>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</si>
  <si>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</si>
  <si>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</si>
  <si>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</si>
  <si>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</si>
  <si>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</si>
  <si>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</si>
  <si>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</si>
  <si>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</si>
  <si>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</si>
  <si>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</si>
  <si>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</si>
  <si>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</si>
  <si>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</si>
  <si>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</si>
  <si>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</si>
  <si>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</si>
  <si>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</si>
  <si>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</si>
  <si>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</si>
  <si>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</si>
  <si>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</si>
  <si>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</si>
  <si>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</si>
  <si>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</si>
  <si>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</si>
  <si>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</si>
  <si>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</si>
  <si>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</si>
  <si>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520 A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</si>
  <si>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</si>
  <si>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</si>
  <si>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</si>
  <si>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</si>
  <si>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</si>
  <si>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</si>
  <si>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</si>
  <si>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č. I,  úrovňové, vnější</t>
  </si>
  <si>
    <t>směr Praha-Smíchov</t>
  </si>
  <si>
    <t>a Praha-Řeporyje</t>
  </si>
  <si>
    <t>S 3</t>
  </si>
  <si>
    <t>Směr  :  Praha - Smíchov</t>
  </si>
  <si>
    <t>( bez návěstního bodu )</t>
  </si>
  <si>
    <t>Směr  :  Praha - Řeporyje</t>
  </si>
  <si>
    <t>L 3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</si>
  <si>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</si>
  <si>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</si>
  <si>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</si>
  <si>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</si>
  <si>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Obvod  DOZ</t>
  </si>
  <si>
    <t>dálková obsluha výpravčím DOZ z ŽST Beroun</t>
  </si>
  <si>
    <t>KANGO</t>
  </si>
  <si>
    <t>Se 3</t>
  </si>
  <si>
    <t>Se 4</t>
  </si>
  <si>
    <t>TK</t>
  </si>
  <si>
    <t>Nástupiště  u  koleje  Praha - Hlubočepy z</t>
  </si>
  <si>
    <t>Poznámka: zobrazeno v měřítku od v.č.1 po v.č.2</t>
  </si>
  <si>
    <t>Upozornění !</t>
  </si>
  <si>
    <t>Uvedená data jsou zpracována podle projektové dokumentace,</t>
  </si>
  <si>
    <t>při skutečné realizaci mohou být některé polohy mírně upraveny.</t>
  </si>
  <si>
    <t>Hlavní  kolej</t>
  </si>
  <si>
    <t>( posun vpravo kvůli zobrazení Praha-Hlubočepy z )</t>
  </si>
  <si>
    <t>OPřL1</t>
  </si>
  <si>
    <t>OPřL3</t>
  </si>
  <si>
    <t>Km  4,161</t>
  </si>
  <si>
    <t>Opakovací</t>
  </si>
  <si>
    <t>VIII.  /  2015</t>
  </si>
  <si>
    <t>L 3 *)</t>
  </si>
  <si>
    <r>
      <rPr>
        <sz val="14"/>
        <color indexed="10"/>
        <rFont val="Times New Roman CE"/>
        <family val="0"/>
      </rPr>
      <t>*)</t>
    </r>
    <r>
      <rPr>
        <sz val="14"/>
        <rFont val="Times New Roman CE"/>
        <family val="1"/>
      </rPr>
      <t xml:space="preserve"> náv. L3 je umístěno vlevo u koleje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</si>
</sst>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46" fillId="0" borderId="0" xfId="49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0" fillId="0" borderId="0" xfId="48" applyNumberFormat="1" applyFont="1" applyAlignment="1">
      <alignment horizontal="left"/>
      <protection/>
    </xf>
    <xf numFmtId="0" fontId="7" fillId="0" borderId="0" xfId="0" applyFont="1" applyAlignment="1">
      <alignment horizontal="left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31" fillId="0" borderId="64" xfId="0" applyNumberFormat="1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3" fillId="0" borderId="0" xfId="49" applyFont="1" applyFill="1" applyAlignment="1">
      <alignment horizontal="center" vertical="center"/>
      <protection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top"/>
    </xf>
    <xf numFmtId="0" fontId="0" fillId="35" borderId="48" xfId="0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33" xfId="0" applyFill="1" applyBorder="1" applyAlignment="1">
      <alignment/>
    </xf>
    <xf numFmtId="0" fontId="47" fillId="35" borderId="33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36" xfId="0" applyFill="1" applyBorder="1" applyAlignment="1">
      <alignment/>
    </xf>
    <xf numFmtId="0" fontId="4" fillId="35" borderId="36" xfId="0" applyFont="1" applyFill="1" applyBorder="1" applyAlignment="1">
      <alignment horizontal="center"/>
    </xf>
    <xf numFmtId="0" fontId="0" fillId="35" borderId="53" xfId="0" applyFill="1" applyBorder="1" applyAlignment="1">
      <alignment/>
    </xf>
    <xf numFmtId="0" fontId="2" fillId="34" borderId="67" xfId="0" applyFont="1" applyFill="1" applyBorder="1" applyAlignment="1">
      <alignment vertical="center"/>
    </xf>
    <xf numFmtId="0" fontId="2" fillId="34" borderId="66" xfId="0" applyFont="1" applyFill="1" applyBorder="1" applyAlignment="1">
      <alignment vertical="center"/>
    </xf>
    <xf numFmtId="164" fontId="0" fillId="0" borderId="32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4" fillId="34" borderId="67" xfId="0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35" fillId="0" borderId="0" xfId="0" applyFont="1" applyFill="1" applyBorder="1" applyAlignment="1">
      <alignment horizontal="right" vertical="center"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75" xfId="49" applyFont="1" applyFill="1" applyBorder="1" applyAlignment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14" fillId="36" borderId="54" xfId="49" applyFont="1" applyFill="1" applyBorder="1" applyAlignment="1">
      <alignment horizontal="center" vertical="center"/>
      <protection/>
    </xf>
    <xf numFmtId="0" fontId="14" fillId="36" borderId="56" xfId="49" applyFont="1" applyFill="1" applyBorder="1" applyAlignment="1">
      <alignment horizontal="center" vertical="center"/>
      <protection/>
    </xf>
    <xf numFmtId="0" fontId="2" fillId="34" borderId="78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 Prokopské údolí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8859500" y="6429375"/>
          <a:ext cx="1352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75</xdr:col>
      <xdr:colOff>0</xdr:colOff>
      <xdr:row>25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429375"/>
          <a:ext cx="2244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 Prokopské údolí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57</xdr:col>
      <xdr:colOff>219075</xdr:colOff>
      <xdr:row>33</xdr:row>
      <xdr:rowOff>180975</xdr:rowOff>
    </xdr:from>
    <xdr:to>
      <xdr:col>58</xdr:col>
      <xdr:colOff>952500</xdr:colOff>
      <xdr:row>35</xdr:row>
      <xdr:rowOff>190500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43425" y="83248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762000</xdr:colOff>
      <xdr:row>26</xdr:row>
      <xdr:rowOff>0</xdr:rowOff>
    </xdr:from>
    <xdr:to>
      <xdr:col>24</xdr:col>
      <xdr:colOff>19050</xdr:colOff>
      <xdr:row>26</xdr:row>
      <xdr:rowOff>114300</xdr:rowOff>
    </xdr:to>
    <xdr:sp>
      <xdr:nvSpPr>
        <xdr:cNvPr id="47" name="Line 1921"/>
        <xdr:cNvSpPr>
          <a:spLocks/>
        </xdr:cNvSpPr>
      </xdr:nvSpPr>
      <xdr:spPr>
        <a:xfrm flipH="1">
          <a:off x="16649700" y="6543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19050</xdr:colOff>
      <xdr:row>25</xdr:row>
      <xdr:rowOff>152400</xdr:rowOff>
    </xdr:from>
    <xdr:to>
      <xdr:col>24</xdr:col>
      <xdr:colOff>762000</xdr:colOff>
      <xdr:row>26</xdr:row>
      <xdr:rowOff>0</xdr:rowOff>
    </xdr:to>
    <xdr:sp>
      <xdr:nvSpPr>
        <xdr:cNvPr id="48" name="Line 1922"/>
        <xdr:cNvSpPr>
          <a:spLocks/>
        </xdr:cNvSpPr>
      </xdr:nvSpPr>
      <xdr:spPr>
        <a:xfrm flipV="1">
          <a:off x="173926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762000</xdr:colOff>
      <xdr:row>25</xdr:row>
      <xdr:rowOff>114300</xdr:rowOff>
    </xdr:from>
    <xdr:to>
      <xdr:col>26</xdr:col>
      <xdr:colOff>19050</xdr:colOff>
      <xdr:row>25</xdr:row>
      <xdr:rowOff>152400</xdr:rowOff>
    </xdr:to>
    <xdr:sp>
      <xdr:nvSpPr>
        <xdr:cNvPr id="49" name="Line 1923"/>
        <xdr:cNvSpPr>
          <a:spLocks/>
        </xdr:cNvSpPr>
      </xdr:nvSpPr>
      <xdr:spPr>
        <a:xfrm flipV="1">
          <a:off x="181356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114300</xdr:rowOff>
    </xdr:from>
    <xdr:to>
      <xdr:col>22</xdr:col>
      <xdr:colOff>762000</xdr:colOff>
      <xdr:row>29</xdr:row>
      <xdr:rowOff>114300</xdr:rowOff>
    </xdr:to>
    <xdr:sp>
      <xdr:nvSpPr>
        <xdr:cNvPr id="50" name="Line 1924"/>
        <xdr:cNvSpPr>
          <a:spLocks/>
        </xdr:cNvSpPr>
      </xdr:nvSpPr>
      <xdr:spPr>
        <a:xfrm flipV="1">
          <a:off x="12677775" y="6657975"/>
          <a:ext cx="39719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438150</xdr:colOff>
      <xdr:row>28</xdr:row>
      <xdr:rowOff>57150</xdr:rowOff>
    </xdr:from>
    <xdr:to>
      <xdr:col>86</xdr:col>
      <xdr:colOff>914400</xdr:colOff>
      <xdr:row>28</xdr:row>
      <xdr:rowOff>171450</xdr:rowOff>
    </xdr:to>
    <xdr:grpSp>
      <xdr:nvGrpSpPr>
        <xdr:cNvPr id="51" name="Group 2001"/>
        <xdr:cNvGrpSpPr>
          <a:grpSpLocks noChangeAspect="1"/>
        </xdr:cNvGrpSpPr>
      </xdr:nvGrpSpPr>
      <xdr:grpSpPr>
        <a:xfrm>
          <a:off x="63665100" y="7058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5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3" name="Line 200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200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200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200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200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200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00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29</xdr:row>
      <xdr:rowOff>190500</xdr:rowOff>
    </xdr:from>
    <xdr:to>
      <xdr:col>6</xdr:col>
      <xdr:colOff>809625</xdr:colOff>
      <xdr:row>31</xdr:row>
      <xdr:rowOff>38100</xdr:rowOff>
    </xdr:to>
    <xdr:grpSp>
      <xdr:nvGrpSpPr>
        <xdr:cNvPr id="60" name="Group 2011"/>
        <xdr:cNvGrpSpPr>
          <a:grpSpLocks/>
        </xdr:cNvGrpSpPr>
      </xdr:nvGrpSpPr>
      <xdr:grpSpPr>
        <a:xfrm>
          <a:off x="2514600" y="7419975"/>
          <a:ext cx="2295525" cy="304800"/>
          <a:chOff x="89" y="95"/>
          <a:chExt cx="408" cy="32"/>
        </a:xfrm>
        <a:solidFill>
          <a:srgbClr val="FFFFFF"/>
        </a:solidFill>
      </xdr:grpSpPr>
      <xdr:sp>
        <xdr:nvSpPr>
          <xdr:cNvPr id="61" name="Rectangle 2012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01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01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01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01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01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01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30</xdr:row>
      <xdr:rowOff>0</xdr:rowOff>
    </xdr:from>
    <xdr:to>
      <xdr:col>6</xdr:col>
      <xdr:colOff>0</xdr:colOff>
      <xdr:row>31</xdr:row>
      <xdr:rowOff>0</xdr:rowOff>
    </xdr:to>
    <xdr:sp>
      <xdr:nvSpPr>
        <xdr:cNvPr id="68" name="text 7125"/>
        <xdr:cNvSpPr txBox="1">
          <a:spLocks noChangeArrowheads="1"/>
        </xdr:cNvSpPr>
      </xdr:nvSpPr>
      <xdr:spPr>
        <a:xfrm>
          <a:off x="3486150" y="7458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 editAs="absolute">
    <xdr:from>
      <xdr:col>26</xdr:col>
      <xdr:colOff>895350</xdr:colOff>
      <xdr:row>24</xdr:row>
      <xdr:rowOff>57150</xdr:rowOff>
    </xdr:from>
    <xdr:to>
      <xdr:col>28</xdr:col>
      <xdr:colOff>276225</xdr:colOff>
      <xdr:row>24</xdr:row>
      <xdr:rowOff>171450</xdr:rowOff>
    </xdr:to>
    <xdr:grpSp>
      <xdr:nvGrpSpPr>
        <xdr:cNvPr id="69" name="Group 2062"/>
        <xdr:cNvGrpSpPr>
          <a:grpSpLocks noChangeAspect="1"/>
        </xdr:cNvGrpSpPr>
      </xdr:nvGrpSpPr>
      <xdr:grpSpPr>
        <a:xfrm>
          <a:off x="19754850" y="6143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7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" name="Line 206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06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06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06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06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06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28</xdr:row>
      <xdr:rowOff>57150</xdr:rowOff>
    </xdr:from>
    <xdr:to>
      <xdr:col>28</xdr:col>
      <xdr:colOff>923925</xdr:colOff>
      <xdr:row>28</xdr:row>
      <xdr:rowOff>171450</xdr:rowOff>
    </xdr:to>
    <xdr:grpSp>
      <xdr:nvGrpSpPr>
        <xdr:cNvPr id="77" name="Group 2070"/>
        <xdr:cNvGrpSpPr>
          <a:grpSpLocks noChangeAspect="1"/>
        </xdr:cNvGrpSpPr>
      </xdr:nvGrpSpPr>
      <xdr:grpSpPr>
        <a:xfrm>
          <a:off x="206978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8" name="Line 207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07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207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07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07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238125</xdr:colOff>
      <xdr:row>26</xdr:row>
      <xdr:rowOff>114300</xdr:rowOff>
    </xdr:from>
    <xdr:to>
      <xdr:col>83</xdr:col>
      <xdr:colOff>266700</xdr:colOff>
      <xdr:row>29</xdr:row>
      <xdr:rowOff>114300</xdr:rowOff>
    </xdr:to>
    <xdr:sp>
      <xdr:nvSpPr>
        <xdr:cNvPr id="83" name="Line 2076"/>
        <xdr:cNvSpPr>
          <a:spLocks/>
        </xdr:cNvSpPr>
      </xdr:nvSpPr>
      <xdr:spPr>
        <a:xfrm flipH="1" flipV="1">
          <a:off x="58035825" y="6657975"/>
          <a:ext cx="39719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228600</xdr:colOff>
      <xdr:row>25</xdr:row>
      <xdr:rowOff>152400</xdr:rowOff>
    </xdr:from>
    <xdr:to>
      <xdr:col>77</xdr:col>
      <xdr:colOff>0</xdr:colOff>
      <xdr:row>26</xdr:row>
      <xdr:rowOff>0</xdr:rowOff>
    </xdr:to>
    <xdr:sp>
      <xdr:nvSpPr>
        <xdr:cNvPr id="84" name="Line 2077"/>
        <xdr:cNvSpPr>
          <a:spLocks/>
        </xdr:cNvSpPr>
      </xdr:nvSpPr>
      <xdr:spPr>
        <a:xfrm flipH="1" flipV="1">
          <a:off x="565404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9525</xdr:colOff>
      <xdr:row>25</xdr:row>
      <xdr:rowOff>114300</xdr:rowOff>
    </xdr:from>
    <xdr:to>
      <xdr:col>76</xdr:col>
      <xdr:colOff>238125</xdr:colOff>
      <xdr:row>25</xdr:row>
      <xdr:rowOff>152400</xdr:rowOff>
    </xdr:to>
    <xdr:sp>
      <xdr:nvSpPr>
        <xdr:cNvPr id="85" name="Line 2078"/>
        <xdr:cNvSpPr>
          <a:spLocks/>
        </xdr:cNvSpPr>
      </xdr:nvSpPr>
      <xdr:spPr>
        <a:xfrm flipH="1" flipV="1">
          <a:off x="55806975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26</xdr:row>
      <xdr:rowOff>0</xdr:rowOff>
    </xdr:from>
    <xdr:to>
      <xdr:col>78</xdr:col>
      <xdr:colOff>238125</xdr:colOff>
      <xdr:row>26</xdr:row>
      <xdr:rowOff>114300</xdr:rowOff>
    </xdr:to>
    <xdr:sp>
      <xdr:nvSpPr>
        <xdr:cNvPr id="86" name="Line 2079"/>
        <xdr:cNvSpPr>
          <a:spLocks/>
        </xdr:cNvSpPr>
      </xdr:nvSpPr>
      <xdr:spPr>
        <a:xfrm flipH="1" flipV="1">
          <a:off x="57283350" y="65436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390525</xdr:colOff>
      <xdr:row>30</xdr:row>
      <xdr:rowOff>57150</xdr:rowOff>
    </xdr:from>
    <xdr:to>
      <xdr:col>76</xdr:col>
      <xdr:colOff>962025</xdr:colOff>
      <xdr:row>30</xdr:row>
      <xdr:rowOff>171450</xdr:rowOff>
    </xdr:to>
    <xdr:grpSp>
      <xdr:nvGrpSpPr>
        <xdr:cNvPr id="87" name="Group 2080"/>
        <xdr:cNvGrpSpPr>
          <a:grpSpLocks noChangeAspect="1"/>
        </xdr:cNvGrpSpPr>
      </xdr:nvGrpSpPr>
      <xdr:grpSpPr>
        <a:xfrm>
          <a:off x="567023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88" name="Line 208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08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08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08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08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57150</xdr:colOff>
      <xdr:row>24</xdr:row>
      <xdr:rowOff>66675</xdr:rowOff>
    </xdr:from>
    <xdr:to>
      <xdr:col>72</xdr:col>
      <xdr:colOff>400050</xdr:colOff>
      <xdr:row>24</xdr:row>
      <xdr:rowOff>180975</xdr:rowOff>
    </xdr:to>
    <xdr:grpSp>
      <xdr:nvGrpSpPr>
        <xdr:cNvPr id="93" name="Group 2086"/>
        <xdr:cNvGrpSpPr>
          <a:grpSpLocks noChangeAspect="1"/>
        </xdr:cNvGrpSpPr>
      </xdr:nvGrpSpPr>
      <xdr:grpSpPr>
        <a:xfrm>
          <a:off x="52882800" y="615315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9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5" name="Line 208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08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09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09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09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09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219075</xdr:rowOff>
    </xdr:from>
    <xdr:to>
      <xdr:col>17</xdr:col>
      <xdr:colOff>419100</xdr:colOff>
      <xdr:row>29</xdr:row>
      <xdr:rowOff>114300</xdr:rowOff>
    </xdr:to>
    <xdr:grpSp>
      <xdr:nvGrpSpPr>
        <xdr:cNvPr id="101" name="Group 2095"/>
        <xdr:cNvGrpSpPr>
          <a:grpSpLocks noChangeAspect="1"/>
        </xdr:cNvGrpSpPr>
      </xdr:nvGrpSpPr>
      <xdr:grpSpPr>
        <a:xfrm>
          <a:off x="125063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2" name="Line 20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0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27</xdr:row>
      <xdr:rowOff>219075</xdr:rowOff>
    </xdr:from>
    <xdr:to>
      <xdr:col>83</xdr:col>
      <xdr:colOff>419100</xdr:colOff>
      <xdr:row>29</xdr:row>
      <xdr:rowOff>114300</xdr:rowOff>
    </xdr:to>
    <xdr:grpSp>
      <xdr:nvGrpSpPr>
        <xdr:cNvPr id="104" name="Group 2098"/>
        <xdr:cNvGrpSpPr>
          <a:grpSpLocks noChangeAspect="1"/>
        </xdr:cNvGrpSpPr>
      </xdr:nvGrpSpPr>
      <xdr:grpSpPr>
        <a:xfrm>
          <a:off x="618458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20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1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219075</xdr:colOff>
      <xdr:row>30</xdr:row>
      <xdr:rowOff>57150</xdr:rowOff>
    </xdr:from>
    <xdr:to>
      <xdr:col>4</xdr:col>
      <xdr:colOff>695325</xdr:colOff>
      <xdr:row>30</xdr:row>
      <xdr:rowOff>171450</xdr:rowOff>
    </xdr:to>
    <xdr:grpSp>
      <xdr:nvGrpSpPr>
        <xdr:cNvPr id="107" name="Group 2101"/>
        <xdr:cNvGrpSpPr>
          <a:grpSpLocks noChangeAspect="1"/>
        </xdr:cNvGrpSpPr>
      </xdr:nvGrpSpPr>
      <xdr:grpSpPr>
        <a:xfrm>
          <a:off x="2219325" y="7515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" name="Line 210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10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10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10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10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10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10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</xdr:col>
      <xdr:colOff>428625</xdr:colOff>
      <xdr:row>25</xdr:row>
      <xdr:rowOff>0</xdr:rowOff>
    </xdr:from>
    <xdr:ext cx="971550" cy="457200"/>
    <xdr:sp>
      <xdr:nvSpPr>
        <xdr:cNvPr id="116" name="text 774"/>
        <xdr:cNvSpPr txBox="1">
          <a:spLocks noChangeArrowheads="1"/>
        </xdr:cNvSpPr>
      </xdr:nvSpPr>
      <xdr:spPr>
        <a:xfrm>
          <a:off x="5400675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2222 - 3ZBI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3,522</a:t>
          </a:r>
        </a:p>
      </xdr:txBody>
    </xdr:sp>
    <xdr:clientData/>
  </xdr:oneCellAnchor>
  <xdr:twoCellAnchor>
    <xdr:from>
      <xdr:col>8</xdr:col>
      <xdr:colOff>400050</xdr:colOff>
      <xdr:row>27</xdr:row>
      <xdr:rowOff>9525</xdr:rowOff>
    </xdr:from>
    <xdr:to>
      <xdr:col>8</xdr:col>
      <xdr:colOff>400050</xdr:colOff>
      <xdr:row>32</xdr:row>
      <xdr:rowOff>9525</xdr:rowOff>
    </xdr:to>
    <xdr:sp>
      <xdr:nvSpPr>
        <xdr:cNvPr id="117" name="Line 2111"/>
        <xdr:cNvSpPr>
          <a:spLocks/>
        </xdr:cNvSpPr>
      </xdr:nvSpPr>
      <xdr:spPr>
        <a:xfrm>
          <a:off x="5886450" y="67818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9525</xdr:rowOff>
    </xdr:from>
    <xdr:to>
      <xdr:col>11</xdr:col>
      <xdr:colOff>9525</xdr:colOff>
      <xdr:row>38</xdr:row>
      <xdr:rowOff>9525</xdr:rowOff>
    </xdr:to>
    <xdr:sp>
      <xdr:nvSpPr>
        <xdr:cNvPr id="118" name="Line 2119"/>
        <xdr:cNvSpPr>
          <a:spLocks/>
        </xdr:cNvSpPr>
      </xdr:nvSpPr>
      <xdr:spPr>
        <a:xfrm flipH="1">
          <a:off x="69723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9525</xdr:rowOff>
    </xdr:from>
    <xdr:to>
      <xdr:col>11</xdr:col>
      <xdr:colOff>9525</xdr:colOff>
      <xdr:row>38</xdr:row>
      <xdr:rowOff>9525</xdr:rowOff>
    </xdr:to>
    <xdr:sp>
      <xdr:nvSpPr>
        <xdr:cNvPr id="119" name="Line 2120"/>
        <xdr:cNvSpPr>
          <a:spLocks/>
        </xdr:cNvSpPr>
      </xdr:nvSpPr>
      <xdr:spPr>
        <a:xfrm flipH="1">
          <a:off x="69723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9525</xdr:rowOff>
    </xdr:from>
    <xdr:to>
      <xdr:col>11</xdr:col>
      <xdr:colOff>9525</xdr:colOff>
      <xdr:row>38</xdr:row>
      <xdr:rowOff>9525</xdr:rowOff>
    </xdr:to>
    <xdr:sp>
      <xdr:nvSpPr>
        <xdr:cNvPr id="120" name="Line 2121"/>
        <xdr:cNvSpPr>
          <a:spLocks/>
        </xdr:cNvSpPr>
      </xdr:nvSpPr>
      <xdr:spPr>
        <a:xfrm flipH="1">
          <a:off x="69723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9525</xdr:rowOff>
    </xdr:from>
    <xdr:to>
      <xdr:col>11</xdr:col>
      <xdr:colOff>9525</xdr:colOff>
      <xdr:row>38</xdr:row>
      <xdr:rowOff>9525</xdr:rowOff>
    </xdr:to>
    <xdr:sp>
      <xdr:nvSpPr>
        <xdr:cNvPr id="121" name="Line 2122"/>
        <xdr:cNvSpPr>
          <a:spLocks/>
        </xdr:cNvSpPr>
      </xdr:nvSpPr>
      <xdr:spPr>
        <a:xfrm flipH="1">
          <a:off x="69723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9525</xdr:rowOff>
    </xdr:from>
    <xdr:to>
      <xdr:col>11</xdr:col>
      <xdr:colOff>9525</xdr:colOff>
      <xdr:row>38</xdr:row>
      <xdr:rowOff>9525</xdr:rowOff>
    </xdr:to>
    <xdr:sp>
      <xdr:nvSpPr>
        <xdr:cNvPr id="122" name="Line 2123"/>
        <xdr:cNvSpPr>
          <a:spLocks/>
        </xdr:cNvSpPr>
      </xdr:nvSpPr>
      <xdr:spPr>
        <a:xfrm flipH="1">
          <a:off x="69723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9525</xdr:rowOff>
    </xdr:from>
    <xdr:to>
      <xdr:col>11</xdr:col>
      <xdr:colOff>9525</xdr:colOff>
      <xdr:row>38</xdr:row>
      <xdr:rowOff>9525</xdr:rowOff>
    </xdr:to>
    <xdr:sp>
      <xdr:nvSpPr>
        <xdr:cNvPr id="123" name="Line 2124"/>
        <xdr:cNvSpPr>
          <a:spLocks/>
        </xdr:cNvSpPr>
      </xdr:nvSpPr>
      <xdr:spPr>
        <a:xfrm flipH="1">
          <a:off x="69723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9525</xdr:rowOff>
    </xdr:from>
    <xdr:to>
      <xdr:col>11</xdr:col>
      <xdr:colOff>9525</xdr:colOff>
      <xdr:row>38</xdr:row>
      <xdr:rowOff>9525</xdr:rowOff>
    </xdr:to>
    <xdr:sp>
      <xdr:nvSpPr>
        <xdr:cNvPr id="124" name="Line 2125"/>
        <xdr:cNvSpPr>
          <a:spLocks/>
        </xdr:cNvSpPr>
      </xdr:nvSpPr>
      <xdr:spPr>
        <a:xfrm flipH="1">
          <a:off x="69723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9525</xdr:rowOff>
    </xdr:from>
    <xdr:to>
      <xdr:col>11</xdr:col>
      <xdr:colOff>9525</xdr:colOff>
      <xdr:row>38</xdr:row>
      <xdr:rowOff>9525</xdr:rowOff>
    </xdr:to>
    <xdr:sp>
      <xdr:nvSpPr>
        <xdr:cNvPr id="125" name="Line 2126"/>
        <xdr:cNvSpPr>
          <a:spLocks/>
        </xdr:cNvSpPr>
      </xdr:nvSpPr>
      <xdr:spPr>
        <a:xfrm flipH="1">
          <a:off x="69723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26" name="Line 2127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27" name="Line 2128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28" name="Line 2129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29" name="Line 2130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30" name="Line 2131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31" name="Line 2132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32" name="Line 2133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33" name="Line 2134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34" name="Line 2135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35" name="Line 2136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36" name="Line 2137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37" name="Line 2138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38" name="Line 2139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139" name="Line 2140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266700</xdr:colOff>
      <xdr:row>32</xdr:row>
      <xdr:rowOff>123825</xdr:rowOff>
    </xdr:from>
    <xdr:ext cx="2600325" cy="333375"/>
    <xdr:sp>
      <xdr:nvSpPr>
        <xdr:cNvPr id="140" name="text 54"/>
        <xdr:cNvSpPr>
          <a:spLocks/>
        </xdr:cNvSpPr>
      </xdr:nvSpPr>
      <xdr:spPr>
        <a:xfrm>
          <a:off x="2266950" y="8039100"/>
          <a:ext cx="2600325" cy="33337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27432" bIns="32004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Praha-Hlubočepy z - km 3,485</a:t>
          </a:r>
        </a:p>
      </xdr:txBody>
    </xdr:sp>
    <xdr:clientData/>
  </xdr:oneCellAnchor>
  <xdr:twoCellAnchor>
    <xdr:from>
      <xdr:col>29</xdr:col>
      <xdr:colOff>47625</xdr:colOff>
      <xdr:row>26</xdr:row>
      <xdr:rowOff>57150</xdr:rowOff>
    </xdr:from>
    <xdr:to>
      <xdr:col>29</xdr:col>
      <xdr:colOff>485775</xdr:colOff>
      <xdr:row>26</xdr:row>
      <xdr:rowOff>171450</xdr:rowOff>
    </xdr:to>
    <xdr:grpSp>
      <xdr:nvGrpSpPr>
        <xdr:cNvPr id="141" name="Group 2154"/>
        <xdr:cNvGrpSpPr>
          <a:grpSpLocks/>
        </xdr:cNvGrpSpPr>
      </xdr:nvGrpSpPr>
      <xdr:grpSpPr>
        <a:xfrm>
          <a:off x="21364575" y="6600825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142" name="Line 2155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156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157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158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47625</xdr:colOff>
      <xdr:row>30</xdr:row>
      <xdr:rowOff>66675</xdr:rowOff>
    </xdr:from>
    <xdr:to>
      <xdr:col>30</xdr:col>
      <xdr:colOff>95250</xdr:colOff>
      <xdr:row>30</xdr:row>
      <xdr:rowOff>180975</xdr:rowOff>
    </xdr:to>
    <xdr:grpSp>
      <xdr:nvGrpSpPr>
        <xdr:cNvPr id="146" name="Group 2159"/>
        <xdr:cNvGrpSpPr>
          <a:grpSpLocks/>
        </xdr:cNvGrpSpPr>
      </xdr:nvGrpSpPr>
      <xdr:grpSpPr>
        <a:xfrm>
          <a:off x="21364575" y="7524750"/>
          <a:ext cx="561975" cy="114300"/>
          <a:chOff x="29" y="527"/>
          <a:chExt cx="52" cy="12"/>
        </a:xfrm>
        <a:solidFill>
          <a:srgbClr val="FFFFFF"/>
        </a:solidFill>
      </xdr:grpSpPr>
      <xdr:sp>
        <xdr:nvSpPr>
          <xdr:cNvPr id="147" name="Line 2160"/>
          <xdr:cNvSpPr>
            <a:spLocks noChangeAspect="1"/>
          </xdr:cNvSpPr>
        </xdr:nvSpPr>
        <xdr:spPr>
          <a:xfrm>
            <a:off x="32" y="53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161"/>
          <xdr:cNvSpPr>
            <a:spLocks noChangeAspect="1"/>
          </xdr:cNvSpPr>
        </xdr:nvSpPr>
        <xdr:spPr>
          <a:xfrm>
            <a:off x="57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162"/>
          <xdr:cNvSpPr>
            <a:spLocks noChangeAspect="1"/>
          </xdr:cNvSpPr>
        </xdr:nvSpPr>
        <xdr:spPr>
          <a:xfrm>
            <a:off x="69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163"/>
          <xdr:cNvSpPr>
            <a:spLocks noChangeAspect="1"/>
          </xdr:cNvSpPr>
        </xdr:nvSpPr>
        <xdr:spPr>
          <a:xfrm>
            <a:off x="45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164"/>
          <xdr:cNvSpPr>
            <a:spLocks noChangeAspect="1"/>
          </xdr:cNvSpPr>
        </xdr:nvSpPr>
        <xdr:spPr>
          <a:xfrm>
            <a:off x="29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123825</xdr:colOff>
      <xdr:row>30</xdr:row>
      <xdr:rowOff>57150</xdr:rowOff>
    </xdr:from>
    <xdr:to>
      <xdr:col>17</xdr:col>
      <xdr:colOff>419100</xdr:colOff>
      <xdr:row>30</xdr:row>
      <xdr:rowOff>171450</xdr:rowOff>
    </xdr:to>
    <xdr:grpSp>
      <xdr:nvGrpSpPr>
        <xdr:cNvPr id="152" name="Group 2165"/>
        <xdr:cNvGrpSpPr>
          <a:grpSpLocks noChangeAspect="1"/>
        </xdr:cNvGrpSpPr>
      </xdr:nvGrpSpPr>
      <xdr:grpSpPr>
        <a:xfrm>
          <a:off x="1252537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3" name="Oval 21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1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1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190500</xdr:colOff>
      <xdr:row>28</xdr:row>
      <xdr:rowOff>66675</xdr:rowOff>
    </xdr:from>
    <xdr:to>
      <xdr:col>12</xdr:col>
      <xdr:colOff>628650</xdr:colOff>
      <xdr:row>28</xdr:row>
      <xdr:rowOff>180975</xdr:rowOff>
    </xdr:to>
    <xdr:grpSp>
      <xdr:nvGrpSpPr>
        <xdr:cNvPr id="156" name="Group 2173"/>
        <xdr:cNvGrpSpPr>
          <a:grpSpLocks noChangeAspect="1"/>
        </xdr:cNvGrpSpPr>
      </xdr:nvGrpSpPr>
      <xdr:grpSpPr>
        <a:xfrm>
          <a:off x="8648700" y="7067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7" name="Line 217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17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17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17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409575</xdr:colOff>
      <xdr:row>28</xdr:row>
      <xdr:rowOff>57150</xdr:rowOff>
    </xdr:from>
    <xdr:to>
      <xdr:col>84</xdr:col>
      <xdr:colOff>323850</xdr:colOff>
      <xdr:row>28</xdr:row>
      <xdr:rowOff>171450</xdr:rowOff>
    </xdr:to>
    <xdr:grpSp>
      <xdr:nvGrpSpPr>
        <xdr:cNvPr id="161" name="Group 2178"/>
        <xdr:cNvGrpSpPr>
          <a:grpSpLocks noChangeAspect="1"/>
        </xdr:cNvGrpSpPr>
      </xdr:nvGrpSpPr>
      <xdr:grpSpPr>
        <a:xfrm>
          <a:off x="62150625" y="705802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162" name="Line 21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1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1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1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200025</xdr:colOff>
      <xdr:row>30</xdr:row>
      <xdr:rowOff>66675</xdr:rowOff>
    </xdr:from>
    <xdr:to>
      <xdr:col>86</xdr:col>
      <xdr:colOff>123825</xdr:colOff>
      <xdr:row>30</xdr:row>
      <xdr:rowOff>180975</xdr:rowOff>
    </xdr:to>
    <xdr:grpSp>
      <xdr:nvGrpSpPr>
        <xdr:cNvPr id="166" name="Group 2183"/>
        <xdr:cNvGrpSpPr>
          <a:grpSpLocks noChangeAspect="1"/>
        </xdr:cNvGrpSpPr>
      </xdr:nvGrpSpPr>
      <xdr:grpSpPr>
        <a:xfrm>
          <a:off x="63426975" y="7524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7" name="Line 218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18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18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18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</xdr:colOff>
      <xdr:row>26</xdr:row>
      <xdr:rowOff>9525</xdr:rowOff>
    </xdr:from>
    <xdr:to>
      <xdr:col>71</xdr:col>
      <xdr:colOff>409575</xdr:colOff>
      <xdr:row>26</xdr:row>
      <xdr:rowOff>180975</xdr:rowOff>
    </xdr:to>
    <xdr:grpSp>
      <xdr:nvGrpSpPr>
        <xdr:cNvPr id="171" name="Group 1795"/>
        <xdr:cNvGrpSpPr>
          <a:grpSpLocks/>
        </xdr:cNvGrpSpPr>
      </xdr:nvGrpSpPr>
      <xdr:grpSpPr>
        <a:xfrm>
          <a:off x="52873275" y="6553200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172" name="Group 1796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173" name="Rectangle 1797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4" name="AutoShape 1798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75" name="Group 1799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176" name="Line 1800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7" name="Rectangle 1801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2" customWidth="1"/>
    <col min="2" max="2" width="11.25390625" style="180" customWidth="1"/>
    <col min="3" max="18" width="11.25390625" style="103" customWidth="1"/>
    <col min="19" max="19" width="4.75390625" style="102" customWidth="1"/>
    <col min="20" max="20" width="1.75390625" style="102" customWidth="1"/>
    <col min="21" max="16384" width="9.125" style="103" customWidth="1"/>
  </cols>
  <sheetData>
    <row r="1" spans="1:20" s="101" customFormat="1" ht="9.75" customHeight="1">
      <c r="A1" s="98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S1" s="98"/>
      <c r="T1" s="98"/>
    </row>
    <row r="2" spans="2:18" ht="36" customHeight="1">
      <c r="B2" s="103"/>
      <c r="D2" s="104"/>
      <c r="E2" s="104"/>
      <c r="F2" s="104"/>
      <c r="G2" s="104"/>
      <c r="H2" s="104"/>
      <c r="I2" s="104"/>
      <c r="J2" s="104"/>
      <c r="K2" s="104"/>
      <c r="L2" s="104"/>
      <c r="R2" s="105"/>
    </row>
    <row r="3" spans="2:12" s="102" customFormat="1" ht="18" customHeight="1">
      <c r="B3" s="106"/>
      <c r="C3" s="106"/>
      <c r="D3" s="106"/>
      <c r="J3" s="107"/>
      <c r="K3" s="106"/>
      <c r="L3" s="106"/>
    </row>
    <row r="4" spans="1:22" s="114" customFormat="1" ht="22.5" customHeight="1">
      <c r="A4" s="108"/>
      <c r="B4" s="39" t="s">
        <v>32</v>
      </c>
      <c r="C4" s="109" t="s">
        <v>48</v>
      </c>
      <c r="D4" s="110"/>
      <c r="E4" s="108"/>
      <c r="F4" s="108"/>
      <c r="G4" s="108"/>
      <c r="H4" s="108"/>
      <c r="I4" s="110"/>
      <c r="J4" s="299" t="s">
        <v>83</v>
      </c>
      <c r="K4" s="110"/>
      <c r="L4" s="111"/>
      <c r="M4" s="110"/>
      <c r="N4" s="110"/>
      <c r="O4" s="110"/>
      <c r="P4" s="110"/>
      <c r="Q4" s="112" t="s">
        <v>33</v>
      </c>
      <c r="R4" s="298">
        <v>581876</v>
      </c>
      <c r="S4" s="110"/>
      <c r="T4" s="110"/>
      <c r="U4" s="113"/>
      <c r="V4" s="113"/>
    </row>
    <row r="5" spans="2:22" s="115" customFormat="1" ht="18" customHeight="1" thickBot="1">
      <c r="B5" s="116"/>
      <c r="C5" s="117"/>
      <c r="D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s="123" customFormat="1" ht="21" customHeight="1">
      <c r="A6" s="118"/>
      <c r="B6" s="119"/>
      <c r="C6" s="120"/>
      <c r="D6" s="119"/>
      <c r="E6" s="121"/>
      <c r="F6" s="121"/>
      <c r="G6" s="121"/>
      <c r="H6" s="121"/>
      <c r="I6" s="121"/>
      <c r="J6" s="119"/>
      <c r="K6" s="119"/>
      <c r="L6" s="119"/>
      <c r="M6" s="119"/>
      <c r="N6" s="119"/>
      <c r="O6" s="119"/>
      <c r="P6" s="119"/>
      <c r="Q6" s="119"/>
      <c r="R6" s="119"/>
      <c r="S6" s="122"/>
      <c r="T6" s="107"/>
      <c r="U6" s="107"/>
      <c r="V6" s="107"/>
    </row>
    <row r="7" spans="1:21" ht="21" customHeight="1">
      <c r="A7" s="124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  <c r="S7" s="128"/>
      <c r="T7" s="106"/>
      <c r="U7" s="104"/>
    </row>
    <row r="8" spans="1:21" ht="24.75" customHeight="1">
      <c r="A8" s="124"/>
      <c r="B8" s="129"/>
      <c r="C8" s="130" t="s">
        <v>9</v>
      </c>
      <c r="D8" s="131"/>
      <c r="E8" s="131"/>
      <c r="F8" s="131"/>
      <c r="G8" s="131"/>
      <c r="H8" s="233"/>
      <c r="I8" s="233"/>
      <c r="J8" s="60" t="s">
        <v>52</v>
      </c>
      <c r="K8" s="233"/>
      <c r="L8" s="233"/>
      <c r="M8" s="131"/>
      <c r="N8" s="131"/>
      <c r="O8" s="131"/>
      <c r="P8" s="131"/>
      <c r="Q8" s="131"/>
      <c r="R8" s="132"/>
      <c r="S8" s="128"/>
      <c r="T8" s="106"/>
      <c r="U8" s="104"/>
    </row>
    <row r="9" spans="1:21" ht="24.75" customHeight="1">
      <c r="A9" s="124"/>
      <c r="B9" s="129"/>
      <c r="C9" s="59" t="s">
        <v>8</v>
      </c>
      <c r="D9" s="131"/>
      <c r="E9" s="131"/>
      <c r="F9" s="131"/>
      <c r="G9" s="131"/>
      <c r="H9" s="131"/>
      <c r="I9" s="131"/>
      <c r="J9" s="133" t="s">
        <v>49</v>
      </c>
      <c r="K9" s="131"/>
      <c r="L9" s="131"/>
      <c r="M9" s="131"/>
      <c r="N9" s="131"/>
      <c r="O9" s="131"/>
      <c r="P9" s="342" t="s">
        <v>50</v>
      </c>
      <c r="Q9" s="342"/>
      <c r="R9" s="134"/>
      <c r="S9" s="128"/>
      <c r="T9" s="106"/>
      <c r="U9" s="104"/>
    </row>
    <row r="10" spans="1:21" ht="24.75" customHeight="1">
      <c r="A10" s="124"/>
      <c r="B10" s="129"/>
      <c r="C10" s="59" t="s">
        <v>10</v>
      </c>
      <c r="D10" s="131"/>
      <c r="E10" s="131"/>
      <c r="F10" s="131"/>
      <c r="G10" s="131"/>
      <c r="H10" s="131"/>
      <c r="I10" s="131"/>
      <c r="J10" s="133" t="s">
        <v>51</v>
      </c>
      <c r="K10" s="131"/>
      <c r="L10" s="131"/>
      <c r="M10" s="131"/>
      <c r="N10" s="131"/>
      <c r="O10" s="131"/>
      <c r="P10" s="342"/>
      <c r="Q10" s="342"/>
      <c r="R10" s="132"/>
      <c r="S10" s="128"/>
      <c r="T10" s="106"/>
      <c r="U10" s="104"/>
    </row>
    <row r="11" spans="1:21" ht="21" customHeight="1">
      <c r="A11" s="124"/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7"/>
      <c r="S11" s="128"/>
      <c r="T11" s="106"/>
      <c r="U11" s="104"/>
    </row>
    <row r="12" spans="1:21" ht="21" customHeight="1">
      <c r="A12" s="124"/>
      <c r="B12" s="129"/>
      <c r="C12" s="131"/>
      <c r="D12" s="131"/>
      <c r="E12" s="131"/>
      <c r="F12" s="131"/>
      <c r="G12" s="131"/>
      <c r="H12" s="131"/>
      <c r="I12" s="131"/>
      <c r="J12" s="138"/>
      <c r="K12" s="138"/>
      <c r="L12" s="131"/>
      <c r="M12" s="131"/>
      <c r="N12" s="131"/>
      <c r="O12" s="131"/>
      <c r="P12" s="131"/>
      <c r="Q12" s="131"/>
      <c r="R12" s="132"/>
      <c r="S12" s="128"/>
      <c r="T12" s="106"/>
      <c r="U12" s="104"/>
    </row>
    <row r="13" spans="1:21" ht="21" customHeight="1">
      <c r="A13" s="124"/>
      <c r="B13" s="129"/>
      <c r="C13" s="71" t="s">
        <v>15</v>
      </c>
      <c r="D13" s="131"/>
      <c r="E13" s="131"/>
      <c r="F13" s="131"/>
      <c r="G13" s="138"/>
      <c r="H13" s="131"/>
      <c r="I13" s="131"/>
      <c r="J13" s="138" t="s">
        <v>16</v>
      </c>
      <c r="K13" s="212"/>
      <c r="M13" s="138"/>
      <c r="N13" s="131"/>
      <c r="O13" s="138"/>
      <c r="P13" s="139"/>
      <c r="Q13" s="131"/>
      <c r="R13" s="132"/>
      <c r="S13" s="128"/>
      <c r="T13" s="106"/>
      <c r="U13" s="104"/>
    </row>
    <row r="14" spans="1:21" ht="21" customHeight="1">
      <c r="A14" s="124"/>
      <c r="B14" s="129"/>
      <c r="C14" s="70" t="s">
        <v>17</v>
      </c>
      <c r="D14" s="131"/>
      <c r="E14" s="131"/>
      <c r="F14" s="131"/>
      <c r="G14" s="234"/>
      <c r="H14" s="131"/>
      <c r="I14" s="131"/>
      <c r="J14" s="300">
        <v>4.161</v>
      </c>
      <c r="K14" s="86"/>
      <c r="M14" s="234"/>
      <c r="N14" s="131"/>
      <c r="O14" s="234"/>
      <c r="P14" s="139"/>
      <c r="Q14" s="131"/>
      <c r="R14" s="132"/>
      <c r="S14" s="128"/>
      <c r="T14" s="106"/>
      <c r="U14" s="104"/>
    </row>
    <row r="15" spans="1:21" ht="21" customHeight="1">
      <c r="A15" s="124"/>
      <c r="B15" s="129"/>
      <c r="C15" s="70" t="s">
        <v>18</v>
      </c>
      <c r="D15" s="131"/>
      <c r="E15" s="131"/>
      <c r="F15" s="131"/>
      <c r="G15" s="235"/>
      <c r="H15" s="131"/>
      <c r="I15" s="131"/>
      <c r="J15" s="278" t="s">
        <v>69</v>
      </c>
      <c r="K15" s="235"/>
      <c r="N15" s="131"/>
      <c r="O15" s="235"/>
      <c r="P15" s="131"/>
      <c r="Q15" s="131"/>
      <c r="R15" s="132"/>
      <c r="S15" s="128"/>
      <c r="T15" s="106"/>
      <c r="U15" s="104"/>
    </row>
    <row r="16" spans="1:21" ht="21" customHeight="1">
      <c r="A16" s="124"/>
      <c r="B16" s="129"/>
      <c r="C16" s="131"/>
      <c r="D16" s="131"/>
      <c r="E16" s="131"/>
      <c r="F16" s="131"/>
      <c r="G16" s="131"/>
      <c r="H16" s="131"/>
      <c r="I16" s="131"/>
      <c r="J16" s="279" t="s">
        <v>53</v>
      </c>
      <c r="K16" s="221"/>
      <c r="L16" s="131"/>
      <c r="M16" s="131"/>
      <c r="N16" s="131"/>
      <c r="O16" s="131"/>
      <c r="P16" s="131"/>
      <c r="Q16" s="131"/>
      <c r="R16" s="132"/>
      <c r="S16" s="128"/>
      <c r="T16" s="106"/>
      <c r="U16" s="104"/>
    </row>
    <row r="17" spans="1:21" ht="21" customHeight="1">
      <c r="A17" s="124"/>
      <c r="B17" s="135"/>
      <c r="C17" s="136"/>
      <c r="D17" s="136"/>
      <c r="E17" s="136"/>
      <c r="F17" s="136"/>
      <c r="G17" s="136"/>
      <c r="H17" s="295"/>
      <c r="I17" s="295"/>
      <c r="J17" s="296"/>
      <c r="K17" s="296"/>
      <c r="L17" s="295"/>
      <c r="M17" s="295"/>
      <c r="N17" s="136"/>
      <c r="O17" s="136"/>
      <c r="P17" s="136"/>
      <c r="Q17" s="136"/>
      <c r="R17" s="137"/>
      <c r="S17" s="128"/>
      <c r="T17" s="106"/>
      <c r="U17" s="104"/>
    </row>
    <row r="18" spans="1:21" ht="21" customHeight="1">
      <c r="A18" s="124"/>
      <c r="B18" s="129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2"/>
      <c r="S18" s="128"/>
      <c r="T18" s="106"/>
      <c r="U18" s="104"/>
    </row>
    <row r="19" spans="1:21" ht="21" customHeight="1">
      <c r="A19" s="124"/>
      <c r="B19" s="129"/>
      <c r="C19" s="70" t="s">
        <v>34</v>
      </c>
      <c r="D19" s="131"/>
      <c r="E19" s="131"/>
      <c r="F19" s="131"/>
      <c r="G19" s="131"/>
      <c r="H19" s="131"/>
      <c r="J19" s="140" t="s">
        <v>44</v>
      </c>
      <c r="L19" s="131"/>
      <c r="M19" s="139"/>
      <c r="N19" s="139"/>
      <c r="O19" s="131"/>
      <c r="P19" s="342" t="s">
        <v>54</v>
      </c>
      <c r="Q19" s="342"/>
      <c r="R19" s="132"/>
      <c r="S19" s="128"/>
      <c r="T19" s="106"/>
      <c r="U19" s="104"/>
    </row>
    <row r="20" spans="1:21" ht="21" customHeight="1">
      <c r="A20" s="124"/>
      <c r="B20" s="129"/>
      <c r="C20" s="70" t="s">
        <v>35</v>
      </c>
      <c r="D20" s="131"/>
      <c r="E20" s="131"/>
      <c r="F20" s="131"/>
      <c r="G20" s="131"/>
      <c r="H20" s="131"/>
      <c r="J20" s="141" t="s">
        <v>45</v>
      </c>
      <c r="L20" s="131"/>
      <c r="M20" s="139"/>
      <c r="N20" s="139"/>
      <c r="O20" s="131"/>
      <c r="P20" s="342" t="s">
        <v>55</v>
      </c>
      <c r="Q20" s="342"/>
      <c r="R20" s="132"/>
      <c r="S20" s="128"/>
      <c r="T20" s="106"/>
      <c r="U20" s="104"/>
    </row>
    <row r="21" spans="1:21" ht="21" customHeight="1">
      <c r="A21" s="124"/>
      <c r="B21" s="142"/>
      <c r="C21" s="143"/>
      <c r="D21" s="143"/>
      <c r="E21" s="143"/>
      <c r="F21" s="143"/>
      <c r="G21" s="143"/>
      <c r="H21" s="143"/>
      <c r="I21" s="143"/>
      <c r="J21" s="242"/>
      <c r="K21" s="143"/>
      <c r="L21" s="143"/>
      <c r="M21" s="143"/>
      <c r="N21" s="143"/>
      <c r="O21" s="143"/>
      <c r="P21" s="143"/>
      <c r="Q21" s="143"/>
      <c r="R21" s="144"/>
      <c r="S21" s="128"/>
      <c r="T21" s="106"/>
      <c r="U21" s="104"/>
    </row>
    <row r="22" spans="1:21" ht="21" customHeight="1">
      <c r="A22" s="124"/>
      <c r="B22" s="145"/>
      <c r="C22" s="146"/>
      <c r="D22" s="146"/>
      <c r="E22" s="147"/>
      <c r="F22" s="147"/>
      <c r="G22" s="147"/>
      <c r="H22" s="147"/>
      <c r="I22" s="146"/>
      <c r="J22" s="148"/>
      <c r="K22" s="146"/>
      <c r="L22" s="146"/>
      <c r="M22" s="146"/>
      <c r="N22" s="146"/>
      <c r="O22" s="146"/>
      <c r="P22" s="146"/>
      <c r="Q22" s="146"/>
      <c r="R22" s="146"/>
      <c r="S22" s="128"/>
      <c r="T22" s="106"/>
      <c r="U22" s="104"/>
    </row>
    <row r="23" spans="1:19" ht="30" customHeight="1">
      <c r="A23" s="149"/>
      <c r="B23" s="150"/>
      <c r="C23" s="151"/>
      <c r="D23" s="343" t="s">
        <v>36</v>
      </c>
      <c r="E23" s="344"/>
      <c r="F23" s="344"/>
      <c r="G23" s="344"/>
      <c r="H23" s="151"/>
      <c r="I23" s="152"/>
      <c r="J23" s="153"/>
      <c r="K23" s="348" t="s">
        <v>74</v>
      </c>
      <c r="L23" s="343"/>
      <c r="M23" s="343"/>
      <c r="N23" s="343"/>
      <c r="O23" s="343"/>
      <c r="P23" s="343"/>
      <c r="Q23" s="343"/>
      <c r="R23" s="349"/>
      <c r="S23" s="128"/>
    </row>
    <row r="24" spans="1:20" s="158" customFormat="1" ht="21" customHeight="1" thickBot="1">
      <c r="A24" s="154"/>
      <c r="B24" s="155" t="s">
        <v>22</v>
      </c>
      <c r="C24" s="96" t="s">
        <v>23</v>
      </c>
      <c r="D24" s="96" t="s">
        <v>24</v>
      </c>
      <c r="E24" s="156" t="s">
        <v>25</v>
      </c>
      <c r="F24" s="345" t="s">
        <v>26</v>
      </c>
      <c r="G24" s="346"/>
      <c r="H24" s="346"/>
      <c r="I24" s="347"/>
      <c r="J24" s="153"/>
      <c r="K24" s="155" t="s">
        <v>22</v>
      </c>
      <c r="L24" s="96" t="s">
        <v>23</v>
      </c>
      <c r="M24" s="96" t="s">
        <v>24</v>
      </c>
      <c r="N24" s="156" t="s">
        <v>25</v>
      </c>
      <c r="O24" s="345" t="s">
        <v>26</v>
      </c>
      <c r="P24" s="346"/>
      <c r="Q24" s="346"/>
      <c r="R24" s="347"/>
      <c r="S24" s="157"/>
      <c r="T24" s="102"/>
    </row>
    <row r="25" spans="1:20" s="114" customFormat="1" ht="21" customHeight="1" thickTop="1">
      <c r="A25" s="149"/>
      <c r="B25" s="159"/>
      <c r="C25" s="160"/>
      <c r="D25" s="161"/>
      <c r="E25" s="162"/>
      <c r="F25" s="163"/>
      <c r="G25" s="164"/>
      <c r="H25" s="164"/>
      <c r="I25" s="165"/>
      <c r="J25" s="153"/>
      <c r="K25" s="159"/>
      <c r="L25" s="160"/>
      <c r="M25" s="161"/>
      <c r="N25" s="162"/>
      <c r="O25" s="163"/>
      <c r="P25" s="164"/>
      <c r="Q25" s="164"/>
      <c r="R25" s="165"/>
      <c r="S25" s="128"/>
      <c r="T25" s="102"/>
    </row>
    <row r="26" spans="1:20" s="114" customFormat="1" ht="21" customHeight="1">
      <c r="A26" s="149"/>
      <c r="B26" s="166">
        <v>1</v>
      </c>
      <c r="C26" s="167">
        <v>3.929</v>
      </c>
      <c r="D26" s="167">
        <v>4.3</v>
      </c>
      <c r="E26" s="168">
        <f>(D26-C26)*1000</f>
        <v>371</v>
      </c>
      <c r="F26" s="339" t="s">
        <v>79</v>
      </c>
      <c r="G26" s="340"/>
      <c r="H26" s="340"/>
      <c r="I26" s="341"/>
      <c r="J26" s="153"/>
      <c r="K26" s="166"/>
      <c r="L26" s="169"/>
      <c r="M26" s="169"/>
      <c r="N26" s="168">
        <f>(M26-L26)*1000</f>
        <v>0</v>
      </c>
      <c r="O26" s="336"/>
      <c r="P26" s="337"/>
      <c r="Q26" s="337"/>
      <c r="R26" s="338"/>
      <c r="S26" s="128"/>
      <c r="T26" s="102"/>
    </row>
    <row r="27" spans="1:20" s="114" customFormat="1" ht="21" customHeight="1">
      <c r="A27" s="149"/>
      <c r="B27" s="159"/>
      <c r="C27" s="160"/>
      <c r="D27" s="161"/>
      <c r="E27" s="162"/>
      <c r="F27" s="268" t="s">
        <v>57</v>
      </c>
      <c r="G27" s="269"/>
      <c r="H27" s="269"/>
      <c r="I27" s="270"/>
      <c r="J27" s="153"/>
      <c r="K27" s="166"/>
      <c r="L27" s="169"/>
      <c r="M27" s="169"/>
      <c r="N27" s="168"/>
      <c r="O27" s="336"/>
      <c r="P27" s="337"/>
      <c r="Q27" s="337"/>
      <c r="R27" s="338"/>
      <c r="S27" s="128"/>
      <c r="T27" s="102"/>
    </row>
    <row r="28" spans="1:20" s="114" customFormat="1" ht="21" customHeight="1">
      <c r="A28" s="149"/>
      <c r="B28" s="166"/>
      <c r="C28" s="167"/>
      <c r="D28" s="167"/>
      <c r="E28" s="168">
        <f>(D28-C28)*1000</f>
        <v>0</v>
      </c>
      <c r="F28" s="268" t="s">
        <v>58</v>
      </c>
      <c r="G28" s="269"/>
      <c r="H28" s="269"/>
      <c r="I28" s="270"/>
      <c r="J28" s="153"/>
      <c r="K28" s="166" t="s">
        <v>73</v>
      </c>
      <c r="L28" s="169">
        <v>3.408</v>
      </c>
      <c r="M28" s="169">
        <v>3.498</v>
      </c>
      <c r="N28" s="168">
        <f>(M28-L28)*1000</f>
        <v>90.0000000000003</v>
      </c>
      <c r="O28" s="333" t="s">
        <v>56</v>
      </c>
      <c r="P28" s="334"/>
      <c r="Q28" s="334"/>
      <c r="R28" s="335"/>
      <c r="S28" s="128"/>
      <c r="T28" s="102"/>
    </row>
    <row r="29" spans="1:20" s="114" customFormat="1" ht="21" customHeight="1">
      <c r="A29" s="149"/>
      <c r="B29" s="166">
        <v>3</v>
      </c>
      <c r="C29" s="167">
        <v>3.914</v>
      </c>
      <c r="D29" s="167">
        <v>4.26</v>
      </c>
      <c r="E29" s="168">
        <f>(D29-C29)*1000</f>
        <v>345.99999999999966</v>
      </c>
      <c r="F29" s="333" t="s">
        <v>37</v>
      </c>
      <c r="G29" s="334"/>
      <c r="H29" s="334"/>
      <c r="I29" s="335"/>
      <c r="J29" s="153"/>
      <c r="K29" s="166"/>
      <c r="L29" s="169"/>
      <c r="M29" s="169"/>
      <c r="N29" s="168"/>
      <c r="O29" s="333"/>
      <c r="P29" s="334"/>
      <c r="Q29" s="334"/>
      <c r="R29" s="335"/>
      <c r="S29" s="128"/>
      <c r="T29" s="102"/>
    </row>
    <row r="30" spans="1:20" s="114" customFormat="1" ht="21" customHeight="1">
      <c r="A30" s="149"/>
      <c r="B30" s="166"/>
      <c r="C30" s="167"/>
      <c r="D30" s="167"/>
      <c r="E30" s="168"/>
      <c r="F30" s="333"/>
      <c r="G30" s="334"/>
      <c r="H30" s="334"/>
      <c r="I30" s="335"/>
      <c r="J30" s="153"/>
      <c r="K30" s="166"/>
      <c r="L30" s="169"/>
      <c r="M30" s="169"/>
      <c r="N30" s="168">
        <f>(M30-L30)*1000</f>
        <v>0</v>
      </c>
      <c r="O30" s="336"/>
      <c r="P30" s="337"/>
      <c r="Q30" s="337"/>
      <c r="R30" s="338"/>
      <c r="S30" s="128"/>
      <c r="T30" s="102"/>
    </row>
    <row r="31" spans="1:20" s="108" customFormat="1" ht="21" customHeight="1">
      <c r="A31" s="149"/>
      <c r="B31" s="170"/>
      <c r="C31" s="171"/>
      <c r="D31" s="172"/>
      <c r="E31" s="173"/>
      <c r="F31" s="174"/>
      <c r="G31" s="175"/>
      <c r="H31" s="175"/>
      <c r="I31" s="176"/>
      <c r="J31" s="153"/>
      <c r="K31" s="170"/>
      <c r="L31" s="171"/>
      <c r="M31" s="172"/>
      <c r="N31" s="173"/>
      <c r="O31" s="174"/>
      <c r="P31" s="175"/>
      <c r="Q31" s="175"/>
      <c r="R31" s="176"/>
      <c r="S31" s="128"/>
      <c r="T31" s="102"/>
    </row>
    <row r="32" spans="1:19" ht="21" customHeight="1" thickBot="1">
      <c r="A32" s="177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9"/>
    </row>
  </sheetData>
  <sheetProtection password="E5AD" sheet="1"/>
  <mergeCells count="16">
    <mergeCell ref="P10:Q10"/>
    <mergeCell ref="O30:R30"/>
    <mergeCell ref="P9:Q9"/>
    <mergeCell ref="D23:G23"/>
    <mergeCell ref="F24:I24"/>
    <mergeCell ref="O24:R24"/>
    <mergeCell ref="P19:Q19"/>
    <mergeCell ref="P20:Q20"/>
    <mergeCell ref="F30:I30"/>
    <mergeCell ref="K23:R23"/>
    <mergeCell ref="O29:R29"/>
    <mergeCell ref="O26:R26"/>
    <mergeCell ref="F26:I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3"/>
      <c r="C2" s="184"/>
      <c r="D2" s="184"/>
      <c r="E2" s="184"/>
      <c r="F2" s="184"/>
      <c r="G2" s="97" t="s">
        <v>60</v>
      </c>
      <c r="H2" s="184"/>
      <c r="I2" s="184"/>
      <c r="J2" s="184"/>
      <c r="K2" s="184"/>
      <c r="L2" s="185"/>
      <c r="R2" s="34"/>
      <c r="S2" s="35"/>
      <c r="T2" s="35"/>
      <c r="U2" s="35"/>
      <c r="V2" s="356" t="s">
        <v>4</v>
      </c>
      <c r="W2" s="356"/>
      <c r="X2" s="356"/>
      <c r="Y2" s="356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56" t="s">
        <v>4</v>
      </c>
      <c r="BO2" s="356"/>
      <c r="BP2" s="356"/>
      <c r="BQ2" s="356"/>
      <c r="BR2" s="35"/>
      <c r="BS2" s="35"/>
      <c r="BT2" s="35"/>
      <c r="BU2" s="36"/>
      <c r="BY2" s="31"/>
      <c r="BZ2" s="183"/>
      <c r="CA2" s="184"/>
      <c r="CB2" s="184"/>
      <c r="CC2" s="184"/>
      <c r="CD2" s="184"/>
      <c r="CE2" s="97" t="s">
        <v>62</v>
      </c>
      <c r="CF2" s="184"/>
      <c r="CG2" s="184"/>
      <c r="CH2" s="184"/>
      <c r="CI2" s="184"/>
      <c r="CJ2" s="185"/>
    </row>
    <row r="3" spans="18:77" ht="21" customHeight="1" thickBot="1" thickTop="1">
      <c r="R3" s="350" t="s">
        <v>5</v>
      </c>
      <c r="S3" s="351"/>
      <c r="T3" s="37"/>
      <c r="U3" s="38"/>
      <c r="V3" s="243" t="s">
        <v>41</v>
      </c>
      <c r="W3" s="243"/>
      <c r="X3" s="243"/>
      <c r="Y3" s="244"/>
      <c r="Z3" s="37"/>
      <c r="AA3" s="38"/>
      <c r="AB3" s="352" t="s">
        <v>6</v>
      </c>
      <c r="AC3" s="353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7" t="s">
        <v>6</v>
      </c>
      <c r="BK3" s="358"/>
      <c r="BL3" s="359"/>
      <c r="BM3" s="360"/>
      <c r="BN3" s="327" t="s">
        <v>84</v>
      </c>
      <c r="BO3" s="244"/>
      <c r="BP3" s="323" t="s">
        <v>41</v>
      </c>
      <c r="BQ3" s="324"/>
      <c r="BR3" s="222"/>
      <c r="BS3" s="223"/>
      <c r="BT3" s="354" t="s">
        <v>5</v>
      </c>
      <c r="BU3" s="355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0" t="s">
        <v>68</v>
      </c>
      <c r="W4" s="190"/>
      <c r="X4" s="190"/>
      <c r="Y4" s="190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99" t="s">
        <v>83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0" t="s">
        <v>68</v>
      </c>
      <c r="BO4" s="190"/>
      <c r="BP4" s="190"/>
      <c r="BQ4" s="190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5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325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42</v>
      </c>
      <c r="H6" s="50"/>
      <c r="I6" s="50"/>
      <c r="J6" s="51"/>
      <c r="K6" s="58" t="s">
        <v>43</v>
      </c>
      <c r="L6" s="52"/>
      <c r="Q6" s="192"/>
      <c r="R6" s="207" t="s">
        <v>3</v>
      </c>
      <c r="S6" s="30">
        <v>2.549</v>
      </c>
      <c r="T6" s="8"/>
      <c r="U6" s="10"/>
      <c r="V6" s="9"/>
      <c r="W6" s="236"/>
      <c r="X6" s="237"/>
      <c r="Y6" s="246"/>
      <c r="Z6" s="8"/>
      <c r="AA6" s="10"/>
      <c r="AB6" s="301" t="s">
        <v>46</v>
      </c>
      <c r="AC6" s="302">
        <v>3.66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1" t="s">
        <v>70</v>
      </c>
      <c r="AS6" s="84" t="s">
        <v>27</v>
      </c>
      <c r="AT6" s="182" t="s">
        <v>38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1" t="s">
        <v>71</v>
      </c>
      <c r="BK6" s="206">
        <v>4.354</v>
      </c>
      <c r="BL6" s="232"/>
      <c r="BM6" s="215"/>
      <c r="BN6" s="216" t="s">
        <v>81</v>
      </c>
      <c r="BO6" s="215">
        <v>3.929</v>
      </c>
      <c r="BP6" s="232" t="s">
        <v>40</v>
      </c>
      <c r="BQ6" s="326">
        <v>4.3</v>
      </c>
      <c r="BR6" s="216"/>
      <c r="BS6" s="215"/>
      <c r="BT6" s="21" t="s">
        <v>2</v>
      </c>
      <c r="BU6" s="29">
        <v>5.356</v>
      </c>
      <c r="BY6" s="31"/>
      <c r="BZ6" s="47"/>
      <c r="CA6" s="48" t="s">
        <v>8</v>
      </c>
      <c r="CB6" s="49"/>
      <c r="CC6" s="50"/>
      <c r="CD6" s="50"/>
      <c r="CE6" s="57" t="s">
        <v>42</v>
      </c>
      <c r="CF6" s="50"/>
      <c r="CG6" s="50"/>
      <c r="CH6" s="51"/>
      <c r="CI6" s="58" t="s">
        <v>43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61</v>
      </c>
      <c r="H7" s="50"/>
      <c r="I7" s="50"/>
      <c r="J7" s="49"/>
      <c r="K7" s="49"/>
      <c r="L7" s="61"/>
      <c r="Q7" s="192"/>
      <c r="R7" s="21"/>
      <c r="S7" s="206"/>
      <c r="T7" s="8"/>
      <c r="U7" s="10"/>
      <c r="V7" s="232" t="s">
        <v>39</v>
      </c>
      <c r="W7" s="247">
        <v>3.929</v>
      </c>
      <c r="X7" s="237" t="s">
        <v>59</v>
      </c>
      <c r="Y7" s="246">
        <v>3.914</v>
      </c>
      <c r="Z7" s="8"/>
      <c r="AA7" s="10"/>
      <c r="AB7" s="280"/>
      <c r="AC7" s="205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1"/>
      <c r="BK7" s="206"/>
      <c r="BL7" s="237"/>
      <c r="BM7" s="30"/>
      <c r="BN7" s="232"/>
      <c r="BO7" s="326"/>
      <c r="BP7" s="237"/>
      <c r="BQ7" s="246"/>
      <c r="BR7" s="11"/>
      <c r="BS7" s="215"/>
      <c r="BT7" s="21"/>
      <c r="BU7" s="205"/>
      <c r="BY7" s="31"/>
      <c r="BZ7" s="47"/>
      <c r="CA7" s="48" t="s">
        <v>10</v>
      </c>
      <c r="CB7" s="49"/>
      <c r="CC7" s="50"/>
      <c r="CD7" s="50"/>
      <c r="CE7" s="62" t="s">
        <v>61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2"/>
      <c r="R8" s="16" t="s">
        <v>0</v>
      </c>
      <c r="S8" s="19">
        <v>3.41</v>
      </c>
      <c r="T8" s="8"/>
      <c r="U8" s="10"/>
      <c r="V8" s="232"/>
      <c r="W8" s="247"/>
      <c r="X8" s="237"/>
      <c r="Y8" s="246"/>
      <c r="Z8" s="8"/>
      <c r="AA8" s="10"/>
      <c r="AB8" s="280" t="s">
        <v>47</v>
      </c>
      <c r="AC8" s="205">
        <v>3.833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97" t="s">
        <v>85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03" t="s">
        <v>72</v>
      </c>
      <c r="BK8" s="304">
        <v>4.604</v>
      </c>
      <c r="BL8" s="232"/>
      <c r="BM8" s="215"/>
      <c r="BN8" s="216" t="s">
        <v>82</v>
      </c>
      <c r="BO8" s="215">
        <v>3.929</v>
      </c>
      <c r="BP8" s="237" t="s">
        <v>86</v>
      </c>
      <c r="BQ8" s="246">
        <v>4.26</v>
      </c>
      <c r="BR8" s="228"/>
      <c r="BS8" s="229"/>
      <c r="BT8" s="16" t="s">
        <v>1</v>
      </c>
      <c r="BU8" s="17">
        <v>4.655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49"/>
      <c r="W9" s="238"/>
      <c r="X9" s="250"/>
      <c r="Y9" s="251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5"/>
      <c r="BN9" s="24"/>
      <c r="BO9" s="23"/>
      <c r="BP9" s="250"/>
      <c r="BQ9" s="251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44</v>
      </c>
      <c r="H10" s="49"/>
      <c r="I10" s="49"/>
      <c r="J10" s="70" t="s">
        <v>12</v>
      </c>
      <c r="K10" s="256">
        <v>90</v>
      </c>
      <c r="L10" s="52"/>
      <c r="V10" s="9"/>
      <c r="W10" s="248"/>
      <c r="X10" s="237"/>
      <c r="Y10" s="197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08" t="s">
        <v>75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U10" s="332" t="s">
        <v>87</v>
      </c>
      <c r="BY10" s="31"/>
      <c r="BZ10" s="47"/>
      <c r="CA10" s="68" t="s">
        <v>11</v>
      </c>
      <c r="CB10" s="49"/>
      <c r="CC10" s="49"/>
      <c r="CD10" s="51"/>
      <c r="CE10" s="69" t="s">
        <v>44</v>
      </c>
      <c r="CF10" s="49"/>
      <c r="CG10" s="49"/>
      <c r="CH10" s="70" t="s">
        <v>12</v>
      </c>
      <c r="CI10" s="256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45</v>
      </c>
      <c r="H11" s="49"/>
      <c r="I11" s="11"/>
      <c r="J11" s="70" t="s">
        <v>14</v>
      </c>
      <c r="K11" s="256">
        <v>30</v>
      </c>
      <c r="L11" s="52"/>
      <c r="V11" s="9"/>
      <c r="W11" s="248"/>
      <c r="X11" s="9"/>
      <c r="Y11" s="24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S11" s="308" t="s">
        <v>80</v>
      </c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45</v>
      </c>
      <c r="CF11" s="49"/>
      <c r="CG11" s="11"/>
      <c r="CH11" s="70" t="s">
        <v>14</v>
      </c>
      <c r="CI11" s="256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0"/>
      <c r="AQ12" s="311"/>
      <c r="AR12" s="312"/>
      <c r="AS12" s="313" t="s">
        <v>76</v>
      </c>
      <c r="AT12" s="312"/>
      <c r="AU12" s="312"/>
      <c r="AV12" s="314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315"/>
      <c r="AQ13" s="316"/>
      <c r="AR13" s="316"/>
      <c r="AS13" s="317" t="s">
        <v>77</v>
      </c>
      <c r="AT13" s="316"/>
      <c r="AU13" s="316"/>
      <c r="AV13" s="318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9"/>
      <c r="AQ14" s="320"/>
      <c r="AR14" s="320"/>
      <c r="AS14" s="321" t="s">
        <v>78</v>
      </c>
      <c r="AT14" s="320"/>
      <c r="AU14" s="320"/>
      <c r="AV14" s="322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7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8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3"/>
      <c r="BI17" s="198"/>
    </row>
    <row r="18" spans="25:67" ht="18" customHeight="1">
      <c r="Y18" s="31"/>
      <c r="AU18" s="202"/>
      <c r="AX18" s="241"/>
      <c r="BA18" s="241"/>
      <c r="BI18" s="198"/>
      <c r="BL18" s="239"/>
      <c r="BO18" s="94"/>
    </row>
    <row r="19" spans="47:61" ht="18" customHeight="1">
      <c r="AU19" s="31"/>
      <c r="AW19" s="202"/>
      <c r="BE19" s="31"/>
      <c r="BI19" s="187"/>
    </row>
    <row r="20" spans="43:65" ht="18" customHeight="1">
      <c r="AQ20" s="202"/>
      <c r="AW20" s="31"/>
      <c r="AZ20" s="31"/>
      <c r="BC20" s="31"/>
      <c r="BF20" s="31"/>
      <c r="BG20" s="220"/>
      <c r="BM20" s="202"/>
    </row>
    <row r="21" spans="43:65" ht="18" customHeight="1">
      <c r="AQ21" s="31"/>
      <c r="AS21" s="31"/>
      <c r="AZ21" s="31"/>
      <c r="BD21" s="186"/>
      <c r="BE21" s="186"/>
      <c r="BM21" s="31"/>
    </row>
    <row r="22" spans="8:73" ht="18" customHeight="1">
      <c r="H22" s="219"/>
      <c r="S22" s="186"/>
      <c r="AC22" s="220"/>
      <c r="AO22" s="198"/>
      <c r="BD22" s="31"/>
      <c r="BE22" s="31"/>
      <c r="BF22" s="231"/>
      <c r="BI22" s="209"/>
      <c r="BK22" s="259"/>
      <c r="BO22" s="31"/>
      <c r="BP22" s="31"/>
      <c r="BU22" s="231"/>
    </row>
    <row r="23" spans="17:88" ht="18" customHeight="1">
      <c r="Q23" s="186"/>
      <c r="AG23" s="202"/>
      <c r="AO23" s="94"/>
      <c r="AZ23" s="31"/>
      <c r="BB23" s="31"/>
      <c r="BC23" s="31"/>
      <c r="BK23" s="258"/>
      <c r="BX23" s="31"/>
      <c r="BY23" s="31"/>
      <c r="BZ23" s="198"/>
      <c r="CA23" s="31"/>
      <c r="CB23" s="76"/>
      <c r="CC23" s="76"/>
      <c r="CE23" s="76"/>
      <c r="CF23" s="76"/>
      <c r="CG23" s="76"/>
      <c r="CI23" s="76"/>
      <c r="CJ23" s="76"/>
    </row>
    <row r="24" spans="29:84" ht="18" customHeight="1">
      <c r="AC24" s="330" t="s">
        <v>59</v>
      </c>
      <c r="AG24" s="31"/>
      <c r="AS24" s="31"/>
      <c r="AY24" s="220"/>
      <c r="BK24" s="31"/>
      <c r="BP24" s="209"/>
      <c r="BR24" s="31"/>
      <c r="BT24" s="330" t="s">
        <v>63</v>
      </c>
      <c r="BU24" s="31"/>
      <c r="BV24" s="31"/>
      <c r="BW24" s="31"/>
      <c r="BZ24" s="199"/>
      <c r="CE24" s="76"/>
      <c r="CF24" s="76"/>
    </row>
    <row r="25" spans="12:85" ht="18" customHeight="1">
      <c r="L25" s="186"/>
      <c r="Q25" s="31"/>
      <c r="T25" s="202"/>
      <c r="U25" s="31"/>
      <c r="V25" s="186"/>
      <c r="W25" s="31"/>
      <c r="Z25" s="210"/>
      <c r="AA25" s="220"/>
      <c r="AB25" s="202"/>
      <c r="AC25" s="226"/>
      <c r="AD25" s="189"/>
      <c r="AF25" s="31"/>
      <c r="AH25" s="31"/>
      <c r="AS25" s="31"/>
      <c r="AW25" s="186"/>
      <c r="BG25" s="31"/>
      <c r="BZ25" s="31"/>
      <c r="CD25" s="76"/>
      <c r="CF25" s="76"/>
      <c r="CG25" s="31"/>
    </row>
    <row r="26" spans="11:84" ht="18" customHeight="1">
      <c r="K26" s="186"/>
      <c r="L26" s="31"/>
      <c r="N26" s="31"/>
      <c r="P26" s="198"/>
      <c r="Q26" s="31"/>
      <c r="S26" s="31"/>
      <c r="T26" s="31"/>
      <c r="V26" s="31"/>
      <c r="W26" s="186"/>
      <c r="AA26" s="31"/>
      <c r="AB26" s="31"/>
      <c r="AN26" s="31"/>
      <c r="AO26" s="31"/>
      <c r="AR26" s="31"/>
      <c r="AS26" s="31"/>
      <c r="AT26" s="31"/>
      <c r="BB26" s="79"/>
      <c r="BH26" s="203"/>
      <c r="BI26" s="31"/>
      <c r="BN26" s="31"/>
      <c r="BO26" s="186"/>
      <c r="BR26" s="31"/>
      <c r="BU26" s="198"/>
      <c r="BV26" s="31"/>
      <c r="BY26" s="186"/>
      <c r="BZ26" s="31"/>
      <c r="CD26" s="76"/>
      <c r="CF26" s="76"/>
    </row>
    <row r="27" spans="1:89" ht="18" customHeight="1">
      <c r="A27" s="81"/>
      <c r="H27" s="31"/>
      <c r="K27" s="31"/>
      <c r="M27" s="31"/>
      <c r="N27" s="186"/>
      <c r="O27" s="31"/>
      <c r="P27" s="199"/>
      <c r="R27" s="31"/>
      <c r="S27" s="31"/>
      <c r="V27" s="31"/>
      <c r="W27" s="31"/>
      <c r="AI27" s="31"/>
      <c r="AY27" s="31"/>
      <c r="BH27" s="31"/>
      <c r="BJ27" s="31"/>
      <c r="BK27" s="31"/>
      <c r="BL27" s="31"/>
      <c r="BM27" s="31"/>
      <c r="BN27" s="31"/>
      <c r="BO27" s="186"/>
      <c r="BP27" s="31"/>
      <c r="BQ27" s="31"/>
      <c r="BR27" s="31"/>
      <c r="BS27" s="31"/>
      <c r="BU27" s="199"/>
      <c r="BV27" s="31"/>
      <c r="BW27" s="282"/>
      <c r="BY27" s="31"/>
      <c r="CC27" s="191"/>
      <c r="CF27" s="31"/>
      <c r="CK27" s="81"/>
    </row>
    <row r="28" spans="1:87" ht="18" customHeight="1">
      <c r="A28" s="81"/>
      <c r="M28" s="307" t="s">
        <v>46</v>
      </c>
      <c r="N28" s="31"/>
      <c r="P28" s="31"/>
      <c r="S28" s="31"/>
      <c r="U28" s="31"/>
      <c r="AA28" s="31"/>
      <c r="AC28" s="226" t="s">
        <v>39</v>
      </c>
      <c r="AD28" s="331" t="s">
        <v>82</v>
      </c>
      <c r="AF28" s="31"/>
      <c r="AG28" s="31"/>
      <c r="AH28" s="31"/>
      <c r="AM28" s="202"/>
      <c r="AZ28" s="31"/>
      <c r="BA28" s="31"/>
      <c r="BB28" s="31"/>
      <c r="BC28" s="31"/>
      <c r="BG28" s="31"/>
      <c r="BH28" s="31"/>
      <c r="BJ28" s="31"/>
      <c r="BU28" s="31"/>
      <c r="BV28" s="31"/>
      <c r="CC28" s="191"/>
      <c r="CG28" s="283" t="s">
        <v>71</v>
      </c>
      <c r="CI28" s="82" t="s">
        <v>1</v>
      </c>
    </row>
    <row r="29" spans="1:89" ht="18" customHeight="1">
      <c r="A29" s="81"/>
      <c r="M29" s="31"/>
      <c r="N29" s="31"/>
      <c r="O29" s="186"/>
      <c r="R29" s="186">
        <v>1</v>
      </c>
      <c r="S29" s="186"/>
      <c r="U29" s="186"/>
      <c r="V29" s="31"/>
      <c r="X29" s="80"/>
      <c r="AF29" s="226"/>
      <c r="AG29" s="31"/>
      <c r="AI29" s="31"/>
      <c r="AM29" s="31"/>
      <c r="AR29" s="31"/>
      <c r="AS29" s="31"/>
      <c r="AT29" s="31"/>
      <c r="AZ29" s="31"/>
      <c r="BA29" s="31"/>
      <c r="BB29" s="31"/>
      <c r="BH29" s="31"/>
      <c r="BI29" s="254"/>
      <c r="BJ29" s="189"/>
      <c r="BO29" s="31"/>
      <c r="BS29" s="31"/>
      <c r="BU29" s="227"/>
      <c r="BV29" s="186"/>
      <c r="CC29" s="195"/>
      <c r="CF29" s="186">
        <v>2</v>
      </c>
      <c r="CK29" s="81"/>
    </row>
    <row r="30" spans="2:88" ht="18" customHeight="1">
      <c r="B30" s="81"/>
      <c r="E30" s="204"/>
      <c r="J30" s="202"/>
      <c r="O30" s="31"/>
      <c r="R30" s="31"/>
      <c r="S30" s="31"/>
      <c r="V30" s="186"/>
      <c r="W30" s="31"/>
      <c r="X30" s="31"/>
      <c r="Y30" s="31"/>
      <c r="AG30" s="31"/>
      <c r="AO30" s="328"/>
      <c r="AR30" s="31"/>
      <c r="AS30" s="79"/>
      <c r="AT30" s="31"/>
      <c r="AV30" s="80"/>
      <c r="AZ30" s="31"/>
      <c r="BB30" s="31"/>
      <c r="BK30" s="31"/>
      <c r="BQ30" s="31"/>
      <c r="BR30" s="186"/>
      <c r="BS30" s="186"/>
      <c r="BV30" s="31"/>
      <c r="BW30" s="31"/>
      <c r="BX30" s="186"/>
      <c r="BZ30" s="31"/>
      <c r="CC30" s="196"/>
      <c r="CF30" s="31"/>
      <c r="CG30" s="31"/>
      <c r="CJ30" s="81"/>
    </row>
    <row r="31" spans="7:85" ht="18" customHeight="1">
      <c r="G31" s="31"/>
      <c r="J31" s="31"/>
      <c r="L31" s="31"/>
      <c r="N31" s="31"/>
      <c r="O31" s="186"/>
      <c r="S31" s="31"/>
      <c r="T31" s="204"/>
      <c r="X31" s="186"/>
      <c r="AB31" s="31"/>
      <c r="AG31" s="31"/>
      <c r="AH31" s="79"/>
      <c r="AO31" s="328"/>
      <c r="AW31" s="31"/>
      <c r="AX31" s="31"/>
      <c r="AZ31" s="31"/>
      <c r="BB31" s="31"/>
      <c r="BC31" s="31"/>
      <c r="BG31" s="31"/>
      <c r="BI31" s="31"/>
      <c r="BK31" s="186"/>
      <c r="BN31" s="31"/>
      <c r="BP31" s="31"/>
      <c r="BQ31" s="186"/>
      <c r="BR31" s="31"/>
      <c r="BS31" s="31"/>
      <c r="BT31" s="31"/>
      <c r="BV31" s="31"/>
      <c r="BW31" s="186"/>
      <c r="BX31" s="31"/>
      <c r="BY31" s="31"/>
      <c r="CC31" s="218"/>
      <c r="CE31" s="217"/>
      <c r="CG31" s="218"/>
    </row>
    <row r="32" spans="4:86" ht="18" customHeight="1">
      <c r="D32" s="329" t="s">
        <v>0</v>
      </c>
      <c r="I32" s="31"/>
      <c r="O32" s="186"/>
      <c r="R32" s="94" t="s">
        <v>47</v>
      </c>
      <c r="AB32" s="186"/>
      <c r="AD32" s="331" t="s">
        <v>81</v>
      </c>
      <c r="AG32" s="31"/>
      <c r="AI32" s="31"/>
      <c r="AU32" s="31"/>
      <c r="AZ32" s="31"/>
      <c r="BA32" s="31"/>
      <c r="BB32" s="31"/>
      <c r="BC32" s="31"/>
      <c r="BF32" s="31"/>
      <c r="BI32" s="186"/>
      <c r="BR32" s="186"/>
      <c r="BS32" s="227"/>
      <c r="BY32" s="227" t="s">
        <v>40</v>
      </c>
      <c r="CC32" s="197"/>
      <c r="CH32" s="309" t="s">
        <v>72</v>
      </c>
    </row>
    <row r="33" spans="15:75" ht="18" customHeight="1">
      <c r="O33" s="31"/>
      <c r="S33" s="31"/>
      <c r="AD33" s="31"/>
      <c r="AG33" s="224"/>
      <c r="AU33" s="186"/>
      <c r="AZ33" s="189"/>
      <c r="BE33" s="31"/>
      <c r="BF33" s="186"/>
      <c r="BH33" s="31"/>
      <c r="BI33" s="186"/>
      <c r="BN33" s="31"/>
      <c r="BO33" s="31"/>
      <c r="BU33" s="31"/>
      <c r="BV33" s="31"/>
      <c r="BW33" s="186"/>
    </row>
    <row r="34" spans="30:75" ht="18" customHeight="1">
      <c r="AD34" s="189"/>
      <c r="BG34" s="31"/>
      <c r="BI34" s="200"/>
      <c r="BK34" s="31"/>
      <c r="BN34" s="31"/>
      <c r="BO34" s="211"/>
      <c r="BP34" s="31"/>
      <c r="BQ34" s="31"/>
      <c r="BS34" s="220"/>
      <c r="BT34" s="31"/>
      <c r="BU34" s="31"/>
      <c r="BW34" s="31"/>
    </row>
    <row r="35" spans="9:73" ht="18" customHeight="1">
      <c r="I35" s="31"/>
      <c r="J35" s="75"/>
      <c r="K35" s="75"/>
      <c r="Q35" s="225"/>
      <c r="R35" s="198"/>
      <c r="AE35" s="200"/>
      <c r="AU35" s="31"/>
      <c r="AW35" s="31"/>
      <c r="BG35" s="189"/>
      <c r="BK35" s="189"/>
      <c r="BU35" s="187"/>
    </row>
    <row r="36" spans="10:73" ht="18" customHeight="1">
      <c r="J36" s="75"/>
      <c r="K36" s="75"/>
      <c r="R36" s="199"/>
      <c r="Y36" s="230"/>
      <c r="AA36" s="230"/>
      <c r="AJ36" s="239"/>
      <c r="BK36" s="95"/>
      <c r="BL36" s="239"/>
      <c r="BU36" s="198"/>
    </row>
    <row r="37" spans="31:73" ht="18" customHeight="1">
      <c r="AE37" s="31"/>
      <c r="AU37" s="189"/>
      <c r="AW37" s="188"/>
      <c r="BU37" s="199"/>
    </row>
    <row r="38" spans="35:80" ht="18" customHeight="1">
      <c r="AI38" s="240"/>
      <c r="AX38" s="31"/>
      <c r="AY38" s="31"/>
      <c r="BT38" s="31"/>
      <c r="BX38" s="31"/>
      <c r="CB38" s="208"/>
    </row>
    <row r="39" spans="11:42" ht="18" customHeight="1">
      <c r="K39" s="305"/>
      <c r="AP39" s="225"/>
    </row>
    <row r="40" spans="39:45" ht="18" customHeight="1">
      <c r="AM40" s="31"/>
      <c r="AS40" s="31"/>
    </row>
    <row r="41" spans="39:49" ht="18" customHeight="1">
      <c r="AM41" s="189"/>
      <c r="AW41" s="198"/>
    </row>
    <row r="42" spans="11:49" ht="18" customHeight="1">
      <c r="K42" s="31"/>
      <c r="AW42" s="94"/>
    </row>
    <row r="43" ht="18" customHeight="1">
      <c r="K43" s="306"/>
    </row>
    <row r="44" spans="13:20" ht="18" customHeight="1">
      <c r="M44" s="191"/>
      <c r="N44" s="191"/>
      <c r="O44" s="191"/>
      <c r="P44" s="191"/>
      <c r="Q44" s="191"/>
      <c r="R44" s="191"/>
      <c r="S44" s="191"/>
      <c r="T44" s="191"/>
    </row>
    <row r="45" spans="13:88" ht="18" customHeight="1">
      <c r="M45" s="196"/>
      <c r="N45" s="196"/>
      <c r="O45" s="196"/>
      <c r="P45" s="196"/>
      <c r="Q45" s="196"/>
      <c r="R45" s="196"/>
      <c r="S45" s="196"/>
      <c r="T45" s="196"/>
      <c r="CJ45" s="191"/>
    </row>
    <row r="46" spans="11:88" ht="18" customHeight="1">
      <c r="K46" s="31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19</v>
      </c>
      <c r="BR46" s="191"/>
      <c r="BS46" s="191"/>
      <c r="BT46" s="191"/>
      <c r="BU46" s="191"/>
      <c r="BV46" s="191"/>
      <c r="BW46" s="191"/>
      <c r="BX46" s="191"/>
      <c r="BY46" s="191"/>
      <c r="CC46" s="75"/>
      <c r="CD46" s="75"/>
      <c r="CE46" s="75"/>
      <c r="CF46" s="75"/>
      <c r="CG46" s="75"/>
      <c r="CH46" s="75"/>
      <c r="CI46" s="75"/>
      <c r="CJ46" s="191"/>
    </row>
    <row r="47" spans="2:88" ht="21" customHeight="1" thickBot="1">
      <c r="B47" s="271" t="s">
        <v>22</v>
      </c>
      <c r="C47" s="272" t="s">
        <v>28</v>
      </c>
      <c r="D47" s="272" t="s">
        <v>29</v>
      </c>
      <c r="E47" s="272" t="s">
        <v>30</v>
      </c>
      <c r="F47" s="291" t="s">
        <v>31</v>
      </c>
      <c r="G47" s="9"/>
      <c r="H47" s="58"/>
      <c r="I47" s="58"/>
      <c r="J47" s="31"/>
      <c r="L47" s="58"/>
      <c r="M47" s="262"/>
      <c r="N47" s="191"/>
      <c r="O47" s="191"/>
      <c r="P47" s="191"/>
      <c r="Q47" s="191"/>
      <c r="R47" s="191"/>
      <c r="S47" s="191"/>
      <c r="T47" s="191"/>
      <c r="AS47" s="78" t="s">
        <v>20</v>
      </c>
      <c r="BR47" s="191"/>
      <c r="BS47" s="191"/>
      <c r="BT47" s="191"/>
      <c r="BU47" s="191"/>
      <c r="BV47" s="191"/>
      <c r="BW47" s="191"/>
      <c r="BX47" s="191"/>
      <c r="BY47" s="191"/>
      <c r="BZ47" s="58"/>
      <c r="CA47" s="58"/>
      <c r="CB47" s="58"/>
      <c r="CC47" s="58"/>
      <c r="CD47" s="58"/>
      <c r="CE47" s="9"/>
      <c r="CF47" s="271" t="s">
        <v>22</v>
      </c>
      <c r="CG47" s="272" t="s">
        <v>28</v>
      </c>
      <c r="CH47" s="272" t="s">
        <v>29</v>
      </c>
      <c r="CI47" s="272" t="s">
        <v>30</v>
      </c>
      <c r="CJ47" s="273" t="s">
        <v>31</v>
      </c>
    </row>
    <row r="48" spans="2:88" ht="21" customHeight="1" thickTop="1">
      <c r="B48" s="85"/>
      <c r="C48" s="4"/>
      <c r="D48" s="3" t="s">
        <v>68</v>
      </c>
      <c r="E48" s="4"/>
      <c r="F48" s="292"/>
      <c r="G48" s="58"/>
      <c r="H48" s="58"/>
      <c r="I48" s="51"/>
      <c r="K48" s="227"/>
      <c r="L48" s="51"/>
      <c r="M48" s="262"/>
      <c r="N48" s="191"/>
      <c r="O48" s="191"/>
      <c r="P48" s="191"/>
      <c r="Q48" s="191"/>
      <c r="R48" s="191"/>
      <c r="S48" s="191"/>
      <c r="T48" s="191"/>
      <c r="AS48" s="78" t="s">
        <v>64</v>
      </c>
      <c r="BR48" s="58"/>
      <c r="BS48" s="58"/>
      <c r="BT48" s="58"/>
      <c r="BU48" s="58"/>
      <c r="BV48" s="58"/>
      <c r="BW48" s="196"/>
      <c r="BX48" s="196"/>
      <c r="BY48" s="196"/>
      <c r="BZ48" s="58"/>
      <c r="CA48" s="51"/>
      <c r="CB48" s="58"/>
      <c r="CC48" s="51"/>
      <c r="CD48" s="51"/>
      <c r="CE48" s="58"/>
      <c r="CF48" s="275"/>
      <c r="CG48" s="4"/>
      <c r="CH48" s="3" t="s">
        <v>68</v>
      </c>
      <c r="CI48" s="4"/>
      <c r="CJ48" s="5"/>
    </row>
    <row r="49" spans="2:88" ht="21" customHeight="1">
      <c r="B49" s="213"/>
      <c r="C49" s="87"/>
      <c r="D49" s="87"/>
      <c r="E49" s="87"/>
      <c r="F49" s="293"/>
      <c r="G49" s="9"/>
      <c r="H49" s="287"/>
      <c r="I49" s="288"/>
      <c r="K49" s="31"/>
      <c r="L49" s="9"/>
      <c r="M49" s="262"/>
      <c r="N49" s="191"/>
      <c r="O49" s="191"/>
      <c r="P49" s="191"/>
      <c r="Q49" s="191"/>
      <c r="R49" s="191"/>
      <c r="S49" s="191"/>
      <c r="T49" s="191"/>
      <c r="BR49" s="51"/>
      <c r="BS49" s="51"/>
      <c r="BT49" s="51"/>
      <c r="BU49" s="51"/>
      <c r="BV49" s="58"/>
      <c r="BW49" s="58"/>
      <c r="BX49" s="58"/>
      <c r="BY49" s="51"/>
      <c r="BZ49" s="287"/>
      <c r="CA49" s="288"/>
      <c r="CB49" s="260"/>
      <c r="CC49" s="261"/>
      <c r="CD49" s="9"/>
      <c r="CE49" s="9"/>
      <c r="CF49" s="214"/>
      <c r="CG49" s="90"/>
      <c r="CH49" s="88"/>
      <c r="CI49" s="89"/>
      <c r="CJ49" s="276"/>
    </row>
    <row r="50" spans="2:88" ht="21" customHeight="1">
      <c r="B50" s="214"/>
      <c r="C50" s="90"/>
      <c r="D50" s="88"/>
      <c r="E50" s="89"/>
      <c r="F50" s="14"/>
      <c r="G50" s="51"/>
      <c r="H50" s="263"/>
      <c r="I50" s="252"/>
      <c r="J50" s="260"/>
      <c r="K50" s="261"/>
      <c r="L50" s="9"/>
      <c r="M50" s="262"/>
      <c r="N50" s="191"/>
      <c r="O50" s="191"/>
      <c r="P50" s="191"/>
      <c r="Q50" s="191"/>
      <c r="R50" s="191"/>
      <c r="S50" s="191"/>
      <c r="T50" s="191"/>
      <c r="AS50" s="83" t="s">
        <v>21</v>
      </c>
      <c r="BR50" s="263"/>
      <c r="BS50" s="252"/>
      <c r="BT50" s="260"/>
      <c r="BU50" s="261"/>
      <c r="BV50" s="9"/>
      <c r="BW50" s="262"/>
      <c r="BX50" s="191"/>
      <c r="BY50" s="191"/>
      <c r="BZ50" s="264"/>
      <c r="CA50" s="261"/>
      <c r="CB50" s="260"/>
      <c r="CC50" s="261"/>
      <c r="CD50" s="9"/>
      <c r="CE50" s="51"/>
      <c r="CF50" s="214"/>
      <c r="CG50" s="90"/>
      <c r="CH50" s="88"/>
      <c r="CI50" s="89">
        <f>CG50+CH50*0.001</f>
        <v>0</v>
      </c>
      <c r="CJ50" s="201"/>
    </row>
    <row r="51" spans="2:88" ht="21" customHeight="1">
      <c r="B51" s="290">
        <v>1</v>
      </c>
      <c r="C51" s="284">
        <v>3.835</v>
      </c>
      <c r="D51" s="88">
        <v>65</v>
      </c>
      <c r="E51" s="285">
        <f>C51+D51*0.001</f>
        <v>3.9</v>
      </c>
      <c r="F51" s="293" t="s">
        <v>67</v>
      </c>
      <c r="G51" s="51"/>
      <c r="H51" s="263"/>
      <c r="I51" s="252"/>
      <c r="J51" s="260"/>
      <c r="K51" s="261"/>
      <c r="L51" s="9"/>
      <c r="M51" s="262"/>
      <c r="N51" s="191"/>
      <c r="O51" s="191"/>
      <c r="P51" s="191"/>
      <c r="Q51" s="191"/>
      <c r="R51" s="191"/>
      <c r="S51" s="191"/>
      <c r="T51" s="191"/>
      <c r="AS51" s="78" t="s">
        <v>65</v>
      </c>
      <c r="BR51" s="263"/>
      <c r="BS51" s="252"/>
      <c r="BT51" s="260"/>
      <c r="BU51" s="261"/>
      <c r="BV51" s="9"/>
      <c r="BW51" s="262"/>
      <c r="BX51" s="191"/>
      <c r="BY51" s="191"/>
      <c r="BZ51" s="263"/>
      <c r="CA51" s="252"/>
      <c r="CB51" s="260"/>
      <c r="CC51" s="261"/>
      <c r="CD51" s="9"/>
      <c r="CE51" s="51"/>
      <c r="CF51" s="290">
        <v>2</v>
      </c>
      <c r="CG51" s="284">
        <v>4.369</v>
      </c>
      <c r="CH51" s="88">
        <v>-59</v>
      </c>
      <c r="CI51" s="285">
        <f>CG51+CH51*0.001</f>
        <v>4.31</v>
      </c>
      <c r="CJ51" s="286" t="s">
        <v>67</v>
      </c>
    </row>
    <row r="52" spans="2:88" ht="21" customHeight="1">
      <c r="B52" s="257"/>
      <c r="C52" s="15"/>
      <c r="D52" s="88"/>
      <c r="E52" s="89"/>
      <c r="F52" s="14"/>
      <c r="G52" s="51"/>
      <c r="H52" s="264"/>
      <c r="I52" s="261"/>
      <c r="J52" s="260"/>
      <c r="K52" s="261"/>
      <c r="L52" s="9"/>
      <c r="M52" s="262"/>
      <c r="N52" s="191"/>
      <c r="O52" s="191"/>
      <c r="P52" s="191"/>
      <c r="Q52" s="191"/>
      <c r="R52" s="191"/>
      <c r="S52" s="191"/>
      <c r="T52" s="191"/>
      <c r="AS52" s="78" t="s">
        <v>66</v>
      </c>
      <c r="BR52" s="264"/>
      <c r="BS52" s="261"/>
      <c r="BT52" s="260"/>
      <c r="BU52" s="261"/>
      <c r="BV52" s="9"/>
      <c r="BW52" s="262"/>
      <c r="BX52" s="191"/>
      <c r="BY52" s="191"/>
      <c r="BZ52" s="263"/>
      <c r="CA52" s="252"/>
      <c r="CB52" s="260"/>
      <c r="CC52" s="261"/>
      <c r="CD52" s="9"/>
      <c r="CE52" s="51"/>
      <c r="CF52" s="294"/>
      <c r="CG52" s="89"/>
      <c r="CH52" s="88"/>
      <c r="CI52" s="89"/>
      <c r="CJ52" s="201"/>
    </row>
    <row r="53" spans="2:88" ht="21" customHeight="1" thickBot="1">
      <c r="B53" s="91"/>
      <c r="C53" s="92"/>
      <c r="D53" s="93"/>
      <c r="E53" s="93"/>
      <c r="F53" s="18"/>
      <c r="G53" s="51"/>
      <c r="H53" s="289"/>
      <c r="I53" s="252"/>
      <c r="J53" s="260"/>
      <c r="K53" s="261"/>
      <c r="L53" s="9"/>
      <c r="M53" s="266"/>
      <c r="N53" s="191"/>
      <c r="O53" s="191"/>
      <c r="P53" s="191"/>
      <c r="Q53" s="191"/>
      <c r="R53" s="191"/>
      <c r="S53" s="191"/>
      <c r="T53" s="191"/>
      <c r="AD53" s="32"/>
      <c r="AE53" s="33"/>
      <c r="BG53" s="32"/>
      <c r="BH53" s="33"/>
      <c r="BR53" s="265"/>
      <c r="BS53" s="261"/>
      <c r="BT53" s="260"/>
      <c r="BU53" s="261"/>
      <c r="BV53" s="9"/>
      <c r="BW53" s="266"/>
      <c r="BX53" s="191"/>
      <c r="BY53" s="191"/>
      <c r="BZ53" s="289"/>
      <c r="CA53" s="252"/>
      <c r="CB53" s="260"/>
      <c r="CC53" s="261"/>
      <c r="CD53" s="9"/>
      <c r="CE53" s="51"/>
      <c r="CF53" s="277"/>
      <c r="CG53" s="274"/>
      <c r="CH53" s="194"/>
      <c r="CI53" s="193"/>
      <c r="CJ53" s="253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2015-02-08T10:14:21Z</cp:lastPrinted>
  <dcterms:created xsi:type="dcterms:W3CDTF">2003-01-10T15:39:03Z</dcterms:created>
  <dcterms:modified xsi:type="dcterms:W3CDTF">2015-09-22T11:39:25Z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