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Rudná u Prahy" sheetId="2" r:id="rId2"/>
    <sheet name="titul-výhled" sheetId="3" r:id="rId3"/>
    <sheet name="Rudná u Prahy-výhled" sheetId="4" r:id="rId4"/>
  </sheets>
  <definedNames/>
  <calcPr fullCalcOnLoad="1"/>
</workbook>
</file>

<file path=xl/sharedStrings.xml><?xml version="1.0" encoding="utf-8"?>
<sst xmlns="http://schemas.openxmlformats.org/spreadsheetml/2006/main" count="479" uniqueCount="224">
  <si>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</si>
  <si>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</si>
  <si>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</si>
  <si>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</si>
  <si>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</si>
  <si>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</si>
  <si>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</si>
  <si>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</si>
  <si>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</si>
  <si>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</si>
  <si>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</si>
  <si>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</si>
  <si>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</si>
  <si>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</si>
  <si>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</si>
  <si>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</si>
  <si>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</si>
  <si>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</si>
  <si>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</si>
  <si>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</si>
  <si>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</si>
  <si>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</si>
  <si>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</si>
  <si>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</si>
  <si>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</si>
  <si>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</si>
  <si>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</si>
  <si>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</si>
  <si>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</si>
  <si>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</si>
  <si>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</si>
  <si>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</si>
  <si>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</si>
  <si>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</si>
  <si>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</si>
  <si>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</si>
  <si>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</si>
  <si>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</si>
  <si>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</si>
  <si>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</si>
  <si>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</si>
  <si>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</si>
  <si>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</si>
  <si>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</si>
  <si>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</si>
  <si>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</si>
  <si>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</si>
  <si>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</si>
  <si>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</si>
  <si>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</si>
  <si>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</si>
  <si>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</si>
  <si>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</si>
  <si>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</si>
  <si>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</si>
  <si>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</si>
  <si>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</si>
  <si>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</si>
  <si>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>Směr  :  Praha - Řeporyje</t>
  </si>
  <si>
    <t xml:space="preserve">Vzájemně vyloučeny jsou pouze protisměrné </t>
  </si>
  <si>
    <t>jízdní cesty na tutéž kolej</t>
  </si>
  <si>
    <t>elm.</t>
  </si>
  <si>
    <t>S 2</t>
  </si>
  <si>
    <t>S 4</t>
  </si>
  <si>
    <t>L 2</t>
  </si>
  <si>
    <t>L 4</t>
  </si>
  <si>
    <t>=</t>
  </si>
  <si>
    <t>Př HS</t>
  </si>
  <si>
    <t>HS</t>
  </si>
  <si>
    <t>Se 3</t>
  </si>
  <si>
    <r>
      <t xml:space="preserve">Hlavní  staniční  kolej, </t>
    </r>
    <r>
      <rPr>
        <sz val="14"/>
        <rFont val="Arial CE"/>
        <family val="0"/>
      </rPr>
      <t>směr</t>
    </r>
  </si>
  <si>
    <t>Praha-Řeporyje a Odb Jeneček</t>
  </si>
  <si>
    <t>směr Nučice</t>
  </si>
  <si>
    <t>3 a</t>
  </si>
  <si>
    <t>Z  Nučic</t>
  </si>
  <si>
    <t>Z  Odb. Jeneček</t>
  </si>
  <si>
    <t>Obvod  DOZ</t>
  </si>
  <si>
    <t>Směr  :  Nučice  //  Odbočka Jeneček</t>
  </si>
  <si>
    <t>oba směry:</t>
  </si>
  <si>
    <t>Obvod  posunu</t>
  </si>
  <si>
    <t>ručně</t>
  </si>
  <si>
    <t>Se 4</t>
  </si>
  <si>
    <t>PSt.1</t>
  </si>
  <si>
    <t>všechny směry :</t>
  </si>
  <si>
    <t>dálková obsluha výpravčím DOZ z ŽST Beroun</t>
  </si>
  <si>
    <t>KANGO</t>
  </si>
  <si>
    <t>I1</t>
  </si>
  <si>
    <t>Se 5</t>
  </si>
  <si>
    <t>Se 8</t>
  </si>
  <si>
    <t>Se 7</t>
  </si>
  <si>
    <t>Se 6</t>
  </si>
  <si>
    <t>Sc 3a</t>
  </si>
  <si>
    <t>Sc 1a</t>
  </si>
  <si>
    <t>L 1a</t>
  </si>
  <si>
    <t>L 3a</t>
  </si>
  <si>
    <t>při jízdě do odbočky - není-li uvedeno jinak, rychlost 50 km/h</t>
  </si>
  <si>
    <t>Poznámka: zobrazeno v měřítku od v.č.1 po v.č.10</t>
  </si>
  <si>
    <t>1 a</t>
  </si>
  <si>
    <t>č. II,  úrovňové, oboustranné</t>
  </si>
  <si>
    <t>( 3 + 3a = 286m )</t>
  </si>
  <si>
    <t>Př S</t>
  </si>
  <si>
    <t>S</t>
  </si>
  <si>
    <t>Cestová</t>
  </si>
  <si>
    <t>Lc 1</t>
  </si>
  <si>
    <t>Lc 3</t>
  </si>
  <si>
    <t>poznámka</t>
  </si>
  <si>
    <t xml:space="preserve">  odtlačný kontrolní výměnový zámek,</t>
  </si>
  <si>
    <t xml:space="preserve">  klíč je držen v kontrolním výkolejkovém zámku Vk 1</t>
  </si>
  <si>
    <t xml:space="preserve">  klíč je držen v kontrolním  zámku v.č.I1</t>
  </si>
  <si>
    <t xml:space="preserve">  kontrolní výměnový zámek,</t>
  </si>
  <si>
    <t xml:space="preserve">  klíč I1/11t/11 je držen v EZ v PSt.2 v kolejišti</t>
  </si>
  <si>
    <t xml:space="preserve">  kontrolní VZ, klíč Vk1/4t/4 je držen v EZ v PSt.1 v kolejišti</t>
  </si>
  <si>
    <t>( Vk1/4t/4 )</t>
  </si>
  <si>
    <t>PSt.2</t>
  </si>
  <si>
    <t>( I1/11t/11 )</t>
  </si>
  <si>
    <t>8     9</t>
  </si>
  <si>
    <t>Vlečka č: V1270</t>
  </si>
  <si>
    <t>z / na</t>
  </si>
  <si>
    <t>na / z  k.č.</t>
  </si>
  <si>
    <t>přes  vyhybky</t>
  </si>
  <si>
    <t>9, 8</t>
  </si>
  <si>
    <t>Upozornění !</t>
  </si>
  <si>
    <t>Uvedená data jsou zpracována podle projektové dokumentace,</t>
  </si>
  <si>
    <t>při skutečné realizaci mohou být některé polohy mírně upraveny.</t>
  </si>
  <si>
    <t>( posun vlevo kvůli zobrazení v.č.I1 a 11 )</t>
  </si>
  <si>
    <t>520 C / A</t>
  </si>
  <si>
    <t>*) v km trati Rudná - Beroun TTP 520A</t>
  </si>
  <si>
    <t>nučickohostivické  zhlaví</t>
  </si>
  <si>
    <t>TK Nučice</t>
  </si>
  <si>
    <t>16,902*)</t>
  </si>
  <si>
    <t>16,489*)</t>
  </si>
  <si>
    <t>16,554*)</t>
  </si>
  <si>
    <t>Km  15,891 = 17,178</t>
  </si>
  <si>
    <t>Km  15,891</t>
  </si>
  <si>
    <t>II.  /  2015</t>
  </si>
  <si>
    <t>15,544 *)</t>
  </si>
  <si>
    <t>16,246 *)</t>
  </si>
  <si>
    <t>16,455 *)</t>
  </si>
  <si>
    <t>16,846 *)</t>
  </si>
  <si>
    <t>16,822 *)</t>
  </si>
  <si>
    <t>16,900 *)</t>
  </si>
  <si>
    <t xml:space="preserve">  S 1</t>
  </si>
  <si>
    <t>1 a + 2</t>
  </si>
  <si>
    <t>1 + 1 a</t>
  </si>
  <si>
    <t>520 A / C</t>
  </si>
  <si>
    <t>Km  15,882 = 17,183</t>
  </si>
  <si>
    <t>Elektromechanické</t>
  </si>
  <si>
    <t>2. kategorie</t>
  </si>
  <si>
    <t>Kód :  5</t>
  </si>
  <si>
    <t>závislá stavědla St.1 a St.2</t>
  </si>
  <si>
    <t>St. 1</t>
  </si>
  <si>
    <t>St. 2</t>
  </si>
  <si>
    <t>PSt.V</t>
  </si>
  <si>
    <t>Signalista - 1</t>
  </si>
  <si>
    <t>Výpravčí  -  1</t>
  </si>
  <si>
    <t>neobsazeno</t>
  </si>
  <si>
    <t>Výprava vlaků s přepravou cestujících návěstí Odjezd</t>
  </si>
  <si>
    <t>směr : Praha - Řeporyje</t>
  </si>
  <si>
    <t>směr : Nučice a Odb Jeneček</t>
  </si>
  <si>
    <t>signalista St.1 hlásí obsluhou</t>
  </si>
  <si>
    <t>zast. - 20</t>
  </si>
  <si>
    <t>signalista St.2 hlásí obsluhou</t>
  </si>
  <si>
    <t>proj. - 10</t>
  </si>
  <si>
    <t>+</t>
  </si>
  <si>
    <t>konstrukce SUDOP T + desky K1230</t>
  </si>
  <si>
    <t>č. I,  úrovňové, jednostranné</t>
  </si>
  <si>
    <t>přístup na N po přechodu v km 15,870</t>
  </si>
  <si>
    <t>Odjezdová skupinová</t>
  </si>
  <si>
    <t>Obvod  signalisty  St. 1</t>
  </si>
  <si>
    <t>Km  15,882</t>
  </si>
  <si>
    <t>Obvod  PSt.</t>
  </si>
  <si>
    <t>Obvod  signalisty  St. 2</t>
  </si>
  <si>
    <t>Telefonické  dorozumívání</t>
  </si>
  <si>
    <t>Kód : 1</t>
  </si>
  <si>
    <t>S 3 - 4</t>
  </si>
  <si>
    <t>Zhlaví  bez</t>
  </si>
  <si>
    <t>16,451 *)</t>
  </si>
  <si>
    <t>L 3</t>
  </si>
  <si>
    <t>L 1 - 4</t>
  </si>
  <si>
    <t>Př NS</t>
  </si>
  <si>
    <t>15,515 *)</t>
  </si>
  <si>
    <t>provoz podle D - 2</t>
  </si>
  <si>
    <t>ZZV</t>
  </si>
  <si>
    <t>595 m</t>
  </si>
  <si>
    <t>seřaďovacích</t>
  </si>
  <si>
    <t>návěstidel</t>
  </si>
  <si>
    <t>II. / 2014</t>
  </si>
  <si>
    <t>17,069 *)</t>
  </si>
  <si>
    <t>17,029 *)</t>
  </si>
  <si>
    <t>NS</t>
  </si>
  <si>
    <t>16,240 *)</t>
  </si>
  <si>
    <t>*) v km trati Rudná - Beroun tj. 520A</t>
  </si>
  <si>
    <t>vlaku  ze  směru :</t>
  </si>
  <si>
    <t>přechod v km 15,870</t>
  </si>
  <si>
    <t>přerušovaná čára</t>
  </si>
  <si>
    <t>S 3- 4</t>
  </si>
  <si>
    <t>úsek není v měřítku</t>
  </si>
  <si>
    <t>D1</t>
  </si>
  <si>
    <t>D2</t>
  </si>
  <si>
    <t>Vk D2</t>
  </si>
  <si>
    <t>Vk D1</t>
  </si>
  <si>
    <t>L 1- 4</t>
  </si>
  <si>
    <t xml:space="preserve">  St. 1</t>
  </si>
  <si>
    <t>Obvod  signalisty  St.1</t>
  </si>
  <si>
    <t>Obvod  signalisty  St.2</t>
  </si>
  <si>
    <t>Obvod  PSt.V (VkD1,VkD2/D2/D1/D1s)</t>
  </si>
  <si>
    <t xml:space="preserve">  výměnový zámek, klíč je držen v pákovém zámku na St.1</t>
  </si>
  <si>
    <t>v celé ŽST - rychlost 40 km/h</t>
  </si>
  <si>
    <t>nučicko-hostivické  zhlaví</t>
  </si>
  <si>
    <t xml:space="preserve">  výměnový zámek, klíč je držen v kontrolním zámku v.č.8</t>
  </si>
  <si>
    <t xml:space="preserve">  výměnový zámek, klíč je držen v kontrolním zámku v.č.10</t>
  </si>
  <si>
    <t>16,515*)</t>
  </si>
  <si>
    <t xml:space="preserve">  výměnový zámek, klíč je držen v kontrolním zámku Vk1</t>
  </si>
  <si>
    <t>přes  výhybky</t>
  </si>
  <si>
    <t xml:space="preserve">  výměnový zámek, klíč je držen v EZ2 na St.2</t>
  </si>
  <si>
    <t>16,980*)</t>
  </si>
  <si>
    <t xml:space="preserve">  kontrolní výkolejkový zámek,</t>
  </si>
  <si>
    <t xml:space="preserve">  výměnový zámek, klíč je držen v EZ3 na St.2</t>
  </si>
  <si>
    <t xml:space="preserve">  kontrolní výměnový zámek, klíč 10/9 je držen v EZ5 na St.2</t>
  </si>
  <si>
    <t>16,485*)</t>
  </si>
  <si>
    <t xml:space="preserve">  klíč Vk1/4 je držen v zástrčkovém zámku na St.1</t>
  </si>
  <si>
    <t>Viz  "Tabulka současně dovolených vlakových cest"</t>
  </si>
  <si>
    <t xml:space="preserve">  kontrolní výměnový zámek, klíč 8/5 je držen v EZ4 na St.2</t>
  </si>
  <si>
    <t>16,900*)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</si>
</sst>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53"/>
      <name val="Arial CE"/>
      <family val="2"/>
    </font>
    <font>
      <b/>
      <u val="single"/>
      <sz val="12"/>
      <name val="Arial CE"/>
      <family val="2"/>
    </font>
    <font>
      <b/>
      <sz val="13"/>
      <color indexed="16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2"/>
      <color indexed="14"/>
      <name val="Times New Roman CE"/>
      <family val="1"/>
    </font>
    <font>
      <sz val="12"/>
      <color indexed="53"/>
      <name val="Times New Roman CE"/>
      <family val="1"/>
    </font>
    <font>
      <b/>
      <sz val="12"/>
      <name val="Times New Roman CE"/>
      <family val="0"/>
    </font>
    <font>
      <i/>
      <sz val="14"/>
      <name val="Arial CE"/>
      <family val="2"/>
    </font>
    <font>
      <sz val="12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3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5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0" xfId="49" applyFont="1" applyAlignment="1">
      <alignment horizontal="center" vertical="center"/>
      <protection/>
    </xf>
    <xf numFmtId="0" fontId="6" fillId="0" borderId="20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3" xfId="49" applyFont="1" applyBorder="1" applyAlignment="1">
      <alignment horizontal="centerContinuous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49" fontId="34" fillId="0" borderId="57" xfId="49" applyNumberFormat="1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2" fillId="0" borderId="46" xfId="0" applyFont="1" applyBorder="1" applyAlignment="1">
      <alignment horizontal="centerContinuous" vertical="center"/>
    </xf>
    <xf numFmtId="0" fontId="42" fillId="0" borderId="38" xfId="0" applyFont="1" applyBorder="1" applyAlignment="1">
      <alignment horizontal="centerContinuous" vertical="center"/>
    </xf>
    <xf numFmtId="0" fontId="42" fillId="0" borderId="75" xfId="0" applyFont="1" applyBorder="1" applyAlignment="1">
      <alignment horizontal="centerContinuous" vertical="center"/>
    </xf>
    <xf numFmtId="0" fontId="47" fillId="0" borderId="15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34" borderId="77" xfId="0" applyFont="1" applyFill="1" applyBorder="1" applyAlignment="1">
      <alignment horizontal="centerContinuous" vertical="center"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48" fillId="0" borderId="27" xfId="0" applyFont="1" applyBorder="1" applyAlignment="1">
      <alignment horizontal="center" vertical="center"/>
    </xf>
    <xf numFmtId="0" fontId="29" fillId="0" borderId="38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27" fillId="0" borderId="38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33" xfId="49" applyFont="1" applyFill="1" applyBorder="1" applyAlignment="1">
      <alignment horizontal="center" vertical="center"/>
      <protection/>
    </xf>
    <xf numFmtId="0" fontId="0" fillId="0" borderId="33" xfId="49" applyBorder="1">
      <alignment/>
      <protection/>
    </xf>
    <xf numFmtId="49" fontId="20" fillId="0" borderId="33" xfId="49" applyNumberFormat="1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1" fillId="0" borderId="0" xfId="49" applyFont="1" applyFill="1" applyBorder="1" applyAlignment="1">
      <alignment horizontal="center" vertical="top"/>
      <protection/>
    </xf>
    <xf numFmtId="0" fontId="0" fillId="0" borderId="49" xfId="49" applyFont="1" applyFill="1" applyBorder="1">
      <alignment/>
      <protection/>
    </xf>
    <xf numFmtId="0" fontId="4" fillId="0" borderId="49" xfId="49" applyFont="1" applyFill="1" applyBorder="1" applyAlignment="1">
      <alignment horizontal="center" vertical="center"/>
      <protection/>
    </xf>
    <xf numFmtId="0" fontId="12" fillId="34" borderId="79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4" fillId="35" borderId="8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7" fillId="0" borderId="64" xfId="0" applyNumberFormat="1" applyFont="1" applyBorder="1" applyAlignment="1">
      <alignment horizontal="center" vertical="center"/>
    </xf>
    <xf numFmtId="164" fontId="50" fillId="0" borderId="38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7" fillId="0" borderId="39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35" borderId="8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84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7" fillId="0" borderId="0" xfId="0" applyFont="1" applyFill="1" applyAlignment="1">
      <alignment horizontal="center" vertical="top"/>
    </xf>
    <xf numFmtId="0" fontId="3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164" fontId="7" fillId="0" borderId="0" xfId="48" applyNumberFormat="1" applyFont="1" applyAlignment="1">
      <alignment horizontal="right"/>
      <protection/>
    </xf>
    <xf numFmtId="0" fontId="0" fillId="35" borderId="46" xfId="0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7" xfId="0" applyFill="1" applyBorder="1" applyAlignment="1">
      <alignment/>
    </xf>
    <xf numFmtId="0" fontId="51" fillId="35" borderId="47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33" xfId="0" applyFill="1" applyBorder="1" applyAlignment="1">
      <alignment/>
    </xf>
    <xf numFmtId="0" fontId="4" fillId="35" borderId="33" xfId="0" applyFont="1" applyFill="1" applyBorder="1" applyAlignment="1">
      <alignment horizontal="center"/>
    </xf>
    <xf numFmtId="0" fontId="0" fillId="35" borderId="52" xfId="0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3" fillId="0" borderId="0" xfId="49" applyFont="1" applyBorder="1" applyAlignment="1">
      <alignment horizontal="left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20" fillId="0" borderId="49" xfId="0" applyFont="1" applyFill="1" applyBorder="1" applyAlignment="1">
      <alignment horizontal="center" vertical="top"/>
    </xf>
    <xf numFmtId="164" fontId="38" fillId="0" borderId="0" xfId="49" applyNumberFormat="1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center"/>
      <protection/>
    </xf>
    <xf numFmtId="0" fontId="0" fillId="0" borderId="49" xfId="49" applyBorder="1">
      <alignment/>
      <protection/>
    </xf>
    <xf numFmtId="0" fontId="6" fillId="0" borderId="49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Continuous" vertical="center"/>
      <protection/>
    </xf>
    <xf numFmtId="0" fontId="14" fillId="36" borderId="54" xfId="49" applyFont="1" applyFill="1" applyBorder="1" applyAlignment="1" quotePrefix="1">
      <alignment horizontal="centerContinuous" vertical="center"/>
      <protection/>
    </xf>
    <xf numFmtId="0" fontId="4" fillId="36" borderId="87" xfId="49" applyFont="1" applyFill="1" applyBorder="1" applyAlignment="1">
      <alignment horizontal="centerContinuous" vertical="center"/>
      <protection/>
    </xf>
    <xf numFmtId="0" fontId="4" fillId="36" borderId="88" xfId="49" applyFont="1" applyFill="1" applyBorder="1" applyAlignment="1">
      <alignment horizontal="centerContinuous" vertical="center"/>
      <protection/>
    </xf>
    <xf numFmtId="0" fontId="4" fillId="36" borderId="89" xfId="49" applyFont="1" applyFill="1" applyBorder="1" applyAlignment="1">
      <alignment horizontal="centerContinuous" vertical="center"/>
      <protection/>
    </xf>
    <xf numFmtId="164" fontId="52" fillId="0" borderId="38" xfId="49" applyNumberFormat="1" applyFont="1" applyFill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Continuous" vertical="center"/>
      <protection/>
    </xf>
    <xf numFmtId="0" fontId="3" fillId="0" borderId="0" xfId="49" applyFont="1" applyBorder="1" applyAlignment="1">
      <alignment horizontal="centerContinuous" vertical="center"/>
      <protection/>
    </xf>
    <xf numFmtId="0" fontId="3" fillId="0" borderId="13" xfId="49" applyFont="1" applyBorder="1" applyAlignment="1">
      <alignment horizontal="centerContinuous" vertical="center"/>
      <protection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34" borderId="79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vertical="center"/>
    </xf>
    <xf numFmtId="0" fontId="2" fillId="34" borderId="66" xfId="0" applyFont="1" applyFill="1" applyBorder="1" applyAlignment="1">
      <alignment vertical="center"/>
    </xf>
    <xf numFmtId="0" fontId="12" fillId="34" borderId="90" xfId="0" applyFont="1" applyFill="1" applyBorder="1" applyAlignment="1">
      <alignment horizontal="centerContinuous" vertical="center"/>
    </xf>
    <xf numFmtId="0" fontId="12" fillId="34" borderId="77" xfId="0" applyFont="1" applyFill="1" applyBorder="1" applyAlignment="1">
      <alignment horizontal="centerContinuous" vertical="center"/>
    </xf>
    <xf numFmtId="0" fontId="12" fillId="34" borderId="79" xfId="0" applyFont="1" applyFill="1" applyBorder="1" applyAlignment="1">
      <alignment horizontal="centerContinuous" vertical="center"/>
    </xf>
    <xf numFmtId="0" fontId="12" fillId="34" borderId="66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91" xfId="0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Font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164" fontId="33" fillId="0" borderId="0" xfId="0" applyNumberFormat="1" applyFont="1" applyBorder="1" applyAlignment="1">
      <alignment vertical="center"/>
    </xf>
    <xf numFmtId="164" fontId="33" fillId="0" borderId="13" xfId="0" applyNumberFormat="1" applyFont="1" applyBorder="1" applyAlignment="1">
      <alignment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5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0" fontId="0" fillId="0" borderId="33" xfId="0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54" fillId="0" borderId="0" xfId="49" applyFont="1" applyFill="1" applyBorder="1" applyAlignment="1">
      <alignment vertical="center"/>
      <protection/>
    </xf>
    <xf numFmtId="0" fontId="47" fillId="0" borderId="0" xfId="0" applyFont="1" applyBorder="1" applyAlignment="1">
      <alignment vertical="center"/>
    </xf>
    <xf numFmtId="0" fontId="55" fillId="0" borderId="0" xfId="49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48" applyNumberFormat="1" applyFont="1" applyAlignment="1">
      <alignment horizontal="center"/>
      <protection/>
    </xf>
    <xf numFmtId="164" fontId="7" fillId="0" borderId="0" xfId="48" applyNumberFormat="1" applyFont="1" applyAlignment="1">
      <alignment horizontal="center"/>
      <protection/>
    </xf>
    <xf numFmtId="0" fontId="56" fillId="0" borderId="0" xfId="0" applyFont="1" applyFill="1" applyBorder="1" applyAlignment="1">
      <alignment horizontal="center"/>
    </xf>
    <xf numFmtId="164" fontId="0" fillId="0" borderId="0" xfId="48" applyNumberFormat="1" applyFont="1" applyAlignment="1">
      <alignment horizontal="center" vertical="top"/>
      <protection/>
    </xf>
    <xf numFmtId="49" fontId="42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41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0" fontId="6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7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7" fillId="0" borderId="0" xfId="48" applyNumberFormat="1" applyFont="1" applyAlignment="1">
      <alignment horizontal="left"/>
      <protection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center"/>
    </xf>
    <xf numFmtId="164" fontId="0" fillId="0" borderId="0" xfId="48" applyNumberFormat="1" applyFont="1" applyAlignment="1">
      <alignment horizontal="left" vertical="center"/>
      <protection/>
    </xf>
    <xf numFmtId="49" fontId="0" fillId="0" borderId="0" xfId="48" applyNumberFormat="1" applyFont="1" applyAlignment="1">
      <alignment vertical="top"/>
      <protection/>
    </xf>
    <xf numFmtId="0" fontId="0" fillId="0" borderId="0" xfId="0" applyFont="1" applyAlignment="1">
      <alignment horizontal="left" vertical="center"/>
    </xf>
    <xf numFmtId="0" fontId="61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29" fillId="0" borderId="93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left" vertical="center"/>
    </xf>
    <xf numFmtId="0" fontId="29" fillId="0" borderId="64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9" fontId="31" fillId="0" borderId="64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3" fillId="0" borderId="51" xfId="49" applyFont="1" applyBorder="1" applyAlignment="1">
      <alignment horizontal="center" vertical="center"/>
      <protection/>
    </xf>
    <xf numFmtId="0" fontId="33" fillId="0" borderId="33" xfId="49" applyFont="1" applyBorder="1" applyAlignment="1">
      <alignment horizontal="center" vertical="center"/>
      <protection/>
    </xf>
    <xf numFmtId="0" fontId="33" fillId="0" borderId="52" xfId="49" applyFont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87" xfId="49" applyFont="1" applyFill="1" applyBorder="1" applyAlignment="1">
      <alignment horizontal="center" vertical="center"/>
      <protection/>
    </xf>
    <xf numFmtId="0" fontId="4" fillId="36" borderId="88" xfId="49" applyFont="1" applyFill="1" applyBorder="1" applyAlignment="1">
      <alignment horizontal="center" vertical="center"/>
      <protection/>
    </xf>
    <xf numFmtId="0" fontId="4" fillId="36" borderId="89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33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Rudná u Prahy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657225</xdr:colOff>
      <xdr:row>25</xdr:row>
      <xdr:rowOff>0</xdr:rowOff>
    </xdr:from>
    <xdr:to>
      <xdr:col>39</xdr:col>
      <xdr:colOff>0</xdr:colOff>
      <xdr:row>33</xdr:row>
      <xdr:rowOff>28575</xdr:rowOff>
    </xdr:to>
    <xdr:sp>
      <xdr:nvSpPr>
        <xdr:cNvPr id="1" name="Rectangle 1" descr="Vodorovné cihly"/>
        <xdr:cNvSpPr>
          <a:spLocks/>
        </xdr:cNvSpPr>
      </xdr:nvSpPr>
      <xdr:spPr>
        <a:xfrm>
          <a:off x="28432125" y="6391275"/>
          <a:ext cx="314325" cy="18573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114300</xdr:rowOff>
    </xdr:from>
    <xdr:to>
      <xdr:col>67</xdr:col>
      <xdr:colOff>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7260550" y="7648575"/>
          <a:ext cx="22593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7648575"/>
          <a:ext cx="25260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Rudná  u  Prahy</a:t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5" name="Oval 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0</xdr:colOff>
      <xdr:row>50</xdr:row>
      <xdr:rowOff>0</xdr:rowOff>
    </xdr:from>
    <xdr:to>
      <xdr:col>24</xdr:col>
      <xdr:colOff>0</xdr:colOff>
      <xdr:row>52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9429750" y="12106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238750" y="7648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42</xdr:row>
      <xdr:rowOff>0</xdr:rowOff>
    </xdr:from>
    <xdr:to>
      <xdr:col>88</xdr:col>
      <xdr:colOff>0</xdr:colOff>
      <xdr:row>43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64712850" y="10277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42</xdr:row>
      <xdr:rowOff>114300</xdr:rowOff>
    </xdr:from>
    <xdr:to>
      <xdr:col>87</xdr:col>
      <xdr:colOff>447675</xdr:colOff>
      <xdr:row>42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64779525" y="10391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37</xdr:col>
      <xdr:colOff>0</xdr:colOff>
      <xdr:row>31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262890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287369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287369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87369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87369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82</xdr:col>
      <xdr:colOff>0</xdr:colOff>
      <xdr:row>51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528256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114300</xdr:rowOff>
    </xdr:from>
    <xdr:to>
      <xdr:col>73</xdr:col>
      <xdr:colOff>0</xdr:colOff>
      <xdr:row>27</xdr:row>
      <xdr:rowOff>114300</xdr:rowOff>
    </xdr:to>
    <xdr:sp>
      <xdr:nvSpPr>
        <xdr:cNvPr id="57" name="Line 57"/>
        <xdr:cNvSpPr>
          <a:spLocks/>
        </xdr:cNvSpPr>
      </xdr:nvSpPr>
      <xdr:spPr>
        <a:xfrm flipV="1">
          <a:off x="28746450" y="6962775"/>
          <a:ext cx="25565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171450</xdr:rowOff>
    </xdr:from>
    <xdr:to>
      <xdr:col>16</xdr:col>
      <xdr:colOff>847725</xdr:colOff>
      <xdr:row>30</xdr:row>
      <xdr:rowOff>114300</xdr:rowOff>
    </xdr:to>
    <xdr:sp>
      <xdr:nvSpPr>
        <xdr:cNvPr id="58" name="Line 58"/>
        <xdr:cNvSpPr>
          <a:spLocks/>
        </xdr:cNvSpPr>
      </xdr:nvSpPr>
      <xdr:spPr>
        <a:xfrm flipV="1">
          <a:off x="8210550" y="7019925"/>
          <a:ext cx="40671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60</xdr:col>
      <xdr:colOff>295275</xdr:colOff>
      <xdr:row>30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38214300" y="6962775"/>
          <a:ext cx="6505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79343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79343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79343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79343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114300</xdr:rowOff>
    </xdr:from>
    <xdr:to>
      <xdr:col>53</xdr:col>
      <xdr:colOff>266700</xdr:colOff>
      <xdr:row>34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28746450" y="8562975"/>
          <a:ext cx="1097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34</xdr:col>
      <xdr:colOff>0</xdr:colOff>
      <xdr:row>33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8210550" y="8334375"/>
          <a:ext cx="1659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114300</xdr:rowOff>
    </xdr:from>
    <xdr:to>
      <xdr:col>30</xdr:col>
      <xdr:colOff>723900</xdr:colOff>
      <xdr:row>24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17373600" y="6276975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23</xdr:row>
      <xdr:rowOff>0</xdr:rowOff>
    </xdr:from>
    <xdr:ext cx="971550" cy="457200"/>
    <xdr:sp>
      <xdr:nvSpPr>
        <xdr:cNvPr id="121" name="text 774"/>
        <xdr:cNvSpPr txBox="1">
          <a:spLocks noChangeArrowheads="1"/>
        </xdr:cNvSpPr>
      </xdr:nvSpPr>
      <xdr:spPr>
        <a:xfrm>
          <a:off x="62769750" y="5934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 DK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16,410*)</a:t>
          </a:r>
        </a:p>
      </xdr:txBody>
    </xdr:sp>
    <xdr:clientData/>
  </xdr:oneCellAnchor>
  <xdr:twoCellAnchor>
    <xdr:from>
      <xdr:col>85</xdr:col>
      <xdr:colOff>47625</xdr:colOff>
      <xdr:row>25</xdr:row>
      <xdr:rowOff>0</xdr:rowOff>
    </xdr:from>
    <xdr:to>
      <xdr:col>85</xdr:col>
      <xdr:colOff>47625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63274575" y="6391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23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53340000" y="5934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 DK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16,832*)</a:t>
          </a:r>
        </a:p>
      </xdr:txBody>
    </xdr:sp>
    <xdr:clientData/>
  </xdr:oneCellAnchor>
  <xdr:twoCellAnchor>
    <xdr:from>
      <xdr:col>72</xdr:col>
      <xdr:colOff>466725</xdr:colOff>
      <xdr:row>25</xdr:row>
      <xdr:rowOff>0</xdr:rowOff>
    </xdr:from>
    <xdr:to>
      <xdr:col>72</xdr:col>
      <xdr:colOff>466725</xdr:colOff>
      <xdr:row>28</xdr:row>
      <xdr:rowOff>219075</xdr:rowOff>
    </xdr:to>
    <xdr:sp>
      <xdr:nvSpPr>
        <xdr:cNvPr id="128" name="Line 128"/>
        <xdr:cNvSpPr>
          <a:spLocks/>
        </xdr:cNvSpPr>
      </xdr:nvSpPr>
      <xdr:spPr>
        <a:xfrm>
          <a:off x="53806725" y="6391275"/>
          <a:ext cx="0" cy="904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0</xdr:rowOff>
    </xdr:from>
    <xdr:to>
      <xdr:col>6</xdr:col>
      <xdr:colOff>495300</xdr:colOff>
      <xdr:row>32</xdr:row>
      <xdr:rowOff>219075</xdr:rowOff>
    </xdr:to>
    <xdr:sp>
      <xdr:nvSpPr>
        <xdr:cNvPr id="129" name="Line 129"/>
        <xdr:cNvSpPr>
          <a:spLocks/>
        </xdr:cNvSpPr>
      </xdr:nvSpPr>
      <xdr:spPr>
        <a:xfrm>
          <a:off x="4495800" y="70770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26</xdr:row>
      <xdr:rowOff>9525</xdr:rowOff>
    </xdr:from>
    <xdr:to>
      <xdr:col>20</xdr:col>
      <xdr:colOff>571500</xdr:colOff>
      <xdr:row>27</xdr:row>
      <xdr:rowOff>9525</xdr:rowOff>
    </xdr:to>
    <xdr:grpSp>
      <xdr:nvGrpSpPr>
        <xdr:cNvPr id="130" name="Group 130"/>
        <xdr:cNvGrpSpPr>
          <a:grpSpLocks/>
        </xdr:cNvGrpSpPr>
      </xdr:nvGrpSpPr>
      <xdr:grpSpPr>
        <a:xfrm>
          <a:off x="14935200" y="6629400"/>
          <a:ext cx="28575" cy="228600"/>
          <a:chOff x="-40" y="-8565"/>
          <a:chExt cx="3" cy="19992"/>
        </a:xfrm>
        <a:solidFill>
          <a:srgbClr val="FFFFFF"/>
        </a:solidFill>
      </xdr:grpSpPr>
      <xdr:sp>
        <xdr:nvSpPr>
          <xdr:cNvPr id="131" name="Rectangle 131"/>
          <xdr:cNvSpPr>
            <a:spLocks/>
          </xdr:cNvSpPr>
        </xdr:nvSpPr>
        <xdr:spPr>
          <a:xfrm>
            <a:off x="-40" y="-85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>
            <a:off x="-40" y="-190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3"/>
          <xdr:cNvSpPr>
            <a:spLocks/>
          </xdr:cNvSpPr>
        </xdr:nvSpPr>
        <xdr:spPr>
          <a:xfrm>
            <a:off x="-40" y="47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114300</xdr:rowOff>
    </xdr:from>
    <xdr:to>
      <xdr:col>34</xdr:col>
      <xdr:colOff>495300</xdr:colOff>
      <xdr:row>36</xdr:row>
      <xdr:rowOff>114300</xdr:rowOff>
    </xdr:to>
    <xdr:sp>
      <xdr:nvSpPr>
        <xdr:cNvPr id="168" name="Line 168"/>
        <xdr:cNvSpPr>
          <a:spLocks/>
        </xdr:cNvSpPr>
      </xdr:nvSpPr>
      <xdr:spPr>
        <a:xfrm flipV="1">
          <a:off x="24288750" y="90201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36</xdr:row>
      <xdr:rowOff>114300</xdr:rowOff>
    </xdr:from>
    <xdr:to>
      <xdr:col>32</xdr:col>
      <xdr:colOff>0</xdr:colOff>
      <xdr:row>36</xdr:row>
      <xdr:rowOff>114300</xdr:rowOff>
    </xdr:to>
    <xdr:sp>
      <xdr:nvSpPr>
        <xdr:cNvPr id="169" name="Line 169"/>
        <xdr:cNvSpPr>
          <a:spLocks/>
        </xdr:cNvSpPr>
      </xdr:nvSpPr>
      <xdr:spPr>
        <a:xfrm flipV="1">
          <a:off x="12849225" y="9020175"/>
          <a:ext cx="1046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36</xdr:row>
      <xdr:rowOff>0</xdr:rowOff>
    </xdr:from>
    <xdr:ext cx="971550" cy="228600"/>
    <xdr:sp>
      <xdr:nvSpPr>
        <xdr:cNvPr id="170" name="text 7166"/>
        <xdr:cNvSpPr txBox="1">
          <a:spLocks noChangeArrowheads="1"/>
        </xdr:cNvSpPr>
      </xdr:nvSpPr>
      <xdr:spPr>
        <a:xfrm>
          <a:off x="23317200" y="890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31</xdr:row>
      <xdr:rowOff>19050</xdr:rowOff>
    </xdr:from>
    <xdr:ext cx="971550" cy="457200"/>
    <xdr:sp>
      <xdr:nvSpPr>
        <xdr:cNvPr id="213" name="text 774"/>
        <xdr:cNvSpPr txBox="1">
          <a:spLocks noChangeArrowheads="1"/>
        </xdr:cNvSpPr>
      </xdr:nvSpPr>
      <xdr:spPr>
        <a:xfrm>
          <a:off x="62769750" y="7781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16,655</a:t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214" name="text 774"/>
        <xdr:cNvSpPr txBox="1">
          <a:spLocks noChangeArrowheads="1"/>
        </xdr:cNvSpPr>
      </xdr:nvSpPr>
      <xdr:spPr>
        <a:xfrm>
          <a:off x="4000500" y="6619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 DK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15,557</a:t>
          </a:r>
        </a:p>
      </xdr:txBody>
    </xdr:sp>
    <xdr:clientData/>
  </xdr:oneCellAnchor>
  <xdr:oneCellAnchor>
    <xdr:from>
      <xdr:col>72</xdr:col>
      <xdr:colOff>0</xdr:colOff>
      <xdr:row>30</xdr:row>
      <xdr:rowOff>0</xdr:rowOff>
    </xdr:from>
    <xdr:ext cx="971550" cy="457200"/>
    <xdr:sp>
      <xdr:nvSpPr>
        <xdr:cNvPr id="215" name="text 774"/>
        <xdr:cNvSpPr txBox="1">
          <a:spLocks noChangeArrowheads="1"/>
        </xdr:cNvSpPr>
      </xdr:nvSpPr>
      <xdr:spPr>
        <a:xfrm>
          <a:off x="53340000" y="7534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16,233</a:t>
          </a:r>
        </a:p>
      </xdr:txBody>
    </xdr:sp>
    <xdr:clientData/>
  </xdr:one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35</xdr:row>
      <xdr:rowOff>0</xdr:rowOff>
    </xdr:from>
    <xdr:to>
      <xdr:col>77</xdr:col>
      <xdr:colOff>19050</xdr:colOff>
      <xdr:row>38</xdr:row>
      <xdr:rowOff>219075</xdr:rowOff>
    </xdr:to>
    <xdr:sp>
      <xdr:nvSpPr>
        <xdr:cNvPr id="220" name="Line 220"/>
        <xdr:cNvSpPr>
          <a:spLocks/>
        </xdr:cNvSpPr>
      </xdr:nvSpPr>
      <xdr:spPr>
        <a:xfrm flipH="1">
          <a:off x="56826150" y="8677275"/>
          <a:ext cx="476250" cy="904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514350</xdr:colOff>
      <xdr:row>33</xdr:row>
      <xdr:rowOff>0</xdr:rowOff>
    </xdr:from>
    <xdr:ext cx="971550" cy="457200"/>
    <xdr:sp>
      <xdr:nvSpPr>
        <xdr:cNvPr id="221" name="text 774"/>
        <xdr:cNvSpPr txBox="1">
          <a:spLocks noChangeArrowheads="1"/>
        </xdr:cNvSpPr>
      </xdr:nvSpPr>
      <xdr:spPr>
        <a:xfrm>
          <a:off x="568261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16,360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2" name="text 3"/>
        <xdr:cNvSpPr txBox="1">
          <a:spLocks noChangeArrowheads="1"/>
        </xdr:cNvSpPr>
      </xdr:nvSpPr>
      <xdr:spPr>
        <a:xfrm>
          <a:off x="647128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3" name="Line 223"/>
        <xdr:cNvSpPr>
          <a:spLocks/>
        </xdr:cNvSpPr>
      </xdr:nvSpPr>
      <xdr:spPr>
        <a:xfrm>
          <a:off x="64779525" y="6962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28</xdr:row>
      <xdr:rowOff>9525</xdr:rowOff>
    </xdr:from>
    <xdr:to>
      <xdr:col>12</xdr:col>
      <xdr:colOff>466725</xdr:colOff>
      <xdr:row>28</xdr:row>
      <xdr:rowOff>200025</xdr:rowOff>
    </xdr:to>
    <xdr:grpSp>
      <xdr:nvGrpSpPr>
        <xdr:cNvPr id="224" name="Group 224"/>
        <xdr:cNvGrpSpPr>
          <a:grpSpLocks/>
        </xdr:cNvGrpSpPr>
      </xdr:nvGrpSpPr>
      <xdr:grpSpPr>
        <a:xfrm>
          <a:off x="8486775" y="7086600"/>
          <a:ext cx="438150" cy="190500"/>
          <a:chOff x="-11363" y="-15727"/>
          <a:chExt cx="14840" cy="30760"/>
        </a:xfrm>
        <a:solidFill>
          <a:srgbClr val="FFFFFF"/>
        </a:solidFill>
      </xdr:grpSpPr>
      <xdr:sp>
        <xdr:nvSpPr>
          <xdr:cNvPr id="225" name="Line 225"/>
          <xdr:cNvSpPr>
            <a:spLocks/>
          </xdr:cNvSpPr>
        </xdr:nvSpPr>
        <xdr:spPr>
          <a:xfrm>
            <a:off x="-2088" y="5805"/>
            <a:ext cx="44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-10621" y="-15727"/>
            <a:ext cx="111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-11363" y="5805"/>
            <a:ext cx="55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8"/>
          <xdr:cNvSpPr>
            <a:spLocks/>
          </xdr:cNvSpPr>
        </xdr:nvSpPr>
        <xdr:spPr>
          <a:xfrm>
            <a:off x="2364" y="-347"/>
            <a:ext cx="111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9"/>
          <xdr:cNvSpPr>
            <a:spLocks/>
          </xdr:cNvSpPr>
        </xdr:nvSpPr>
        <xdr:spPr>
          <a:xfrm>
            <a:off x="-5798" y="-347"/>
            <a:ext cx="3710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-5798" y="-347"/>
            <a:ext cx="3710" cy="138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24</xdr:row>
      <xdr:rowOff>152400</xdr:rowOff>
    </xdr:from>
    <xdr:to>
      <xdr:col>21</xdr:col>
      <xdr:colOff>19050</xdr:colOff>
      <xdr:row>25</xdr:row>
      <xdr:rowOff>47625</xdr:rowOff>
    </xdr:to>
    <xdr:sp>
      <xdr:nvSpPr>
        <xdr:cNvPr id="231" name="kreslení 16"/>
        <xdr:cNvSpPr>
          <a:spLocks/>
        </xdr:cNvSpPr>
      </xdr:nvSpPr>
      <xdr:spPr>
        <a:xfrm>
          <a:off x="15049500" y="63150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114300</xdr:rowOff>
    </xdr:from>
    <xdr:to>
      <xdr:col>56</xdr:col>
      <xdr:colOff>495300</xdr:colOff>
      <xdr:row>34</xdr:row>
      <xdr:rowOff>114300</xdr:rowOff>
    </xdr:to>
    <xdr:sp>
      <xdr:nvSpPr>
        <xdr:cNvPr id="232" name="Line 232"/>
        <xdr:cNvSpPr>
          <a:spLocks/>
        </xdr:cNvSpPr>
      </xdr:nvSpPr>
      <xdr:spPr>
        <a:xfrm flipV="1">
          <a:off x="39719250" y="7648575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685800</xdr:colOff>
      <xdr:row>27</xdr:row>
      <xdr:rowOff>114300</xdr:rowOff>
    </xdr:from>
    <xdr:to>
      <xdr:col>69</xdr:col>
      <xdr:colOff>266700</xdr:colOff>
      <xdr:row>30</xdr:row>
      <xdr:rowOff>114300</xdr:rowOff>
    </xdr:to>
    <xdr:sp>
      <xdr:nvSpPr>
        <xdr:cNvPr id="233" name="Line 233"/>
        <xdr:cNvSpPr>
          <a:spLocks/>
        </xdr:cNvSpPr>
      </xdr:nvSpPr>
      <xdr:spPr>
        <a:xfrm flipV="1">
          <a:off x="45110400" y="6962775"/>
          <a:ext cx="6496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20</xdr:row>
      <xdr:rowOff>0</xdr:rowOff>
    </xdr:from>
    <xdr:to>
      <xdr:col>88</xdr:col>
      <xdr:colOff>0</xdr:colOff>
      <xdr:row>22</xdr:row>
      <xdr:rowOff>0</xdr:rowOff>
    </xdr:to>
    <xdr:sp>
      <xdr:nvSpPr>
        <xdr:cNvPr id="244" name="text 37"/>
        <xdr:cNvSpPr txBox="1">
          <a:spLocks noChangeArrowheads="1"/>
        </xdr:cNvSpPr>
      </xdr:nvSpPr>
      <xdr:spPr>
        <a:xfrm>
          <a:off x="63741300" y="5248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Nučice</a:t>
          </a:r>
        </a:p>
      </xdr:txBody>
    </xdr:sp>
    <xdr:clientData/>
  </xdr:twoCellAnchor>
  <xdr:twoCellAnchor>
    <xdr:from>
      <xdr:col>86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45" name="text 37"/>
        <xdr:cNvSpPr txBox="1">
          <a:spLocks noChangeArrowheads="1"/>
        </xdr:cNvSpPr>
      </xdr:nvSpPr>
      <xdr:spPr>
        <a:xfrm>
          <a:off x="63741300" y="10734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Jeneček</a:t>
          </a:r>
        </a:p>
      </xdr:txBody>
    </xdr:sp>
    <xdr:clientData/>
  </xdr:twoCellAnchor>
  <xdr:twoCellAnchor editAs="absolute">
    <xdr:from>
      <xdr:col>2</xdr:col>
      <xdr:colOff>57150</xdr:colOff>
      <xdr:row>31</xdr:row>
      <xdr:rowOff>19050</xdr:rowOff>
    </xdr:from>
    <xdr:to>
      <xdr:col>2</xdr:col>
      <xdr:colOff>476250</xdr:colOff>
      <xdr:row>31</xdr:row>
      <xdr:rowOff>209550</xdr:rowOff>
    </xdr:to>
    <xdr:grpSp>
      <xdr:nvGrpSpPr>
        <xdr:cNvPr id="246" name="Group 246"/>
        <xdr:cNvGrpSpPr>
          <a:grpSpLocks/>
        </xdr:cNvGrpSpPr>
      </xdr:nvGrpSpPr>
      <xdr:grpSpPr>
        <a:xfrm>
          <a:off x="1085850" y="7781925"/>
          <a:ext cx="419100" cy="190500"/>
          <a:chOff x="-34111" y="-127210"/>
          <a:chExt cx="24548" cy="133320"/>
        </a:xfrm>
        <a:solidFill>
          <a:srgbClr val="FFFFFF"/>
        </a:solidFill>
      </xdr:grpSpPr>
      <xdr:sp>
        <xdr:nvSpPr>
          <xdr:cNvPr id="247" name="Line 247"/>
          <xdr:cNvSpPr>
            <a:spLocks/>
          </xdr:cNvSpPr>
        </xdr:nvSpPr>
        <xdr:spPr>
          <a:xfrm>
            <a:off x="-32172" y="-87214"/>
            <a:ext cx="77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8"/>
          <xdr:cNvSpPr>
            <a:spLocks/>
          </xdr:cNvSpPr>
        </xdr:nvSpPr>
        <xdr:spPr>
          <a:xfrm>
            <a:off x="-12791" y="-127210"/>
            <a:ext cx="1939" cy="1333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9"/>
          <xdr:cNvSpPr>
            <a:spLocks/>
          </xdr:cNvSpPr>
        </xdr:nvSpPr>
        <xdr:spPr>
          <a:xfrm>
            <a:off x="-23132" y="-107212"/>
            <a:ext cx="3228" cy="4666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-19253" y="-87214"/>
            <a:ext cx="96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1"/>
          <xdr:cNvSpPr>
            <a:spLocks/>
          </xdr:cNvSpPr>
        </xdr:nvSpPr>
        <xdr:spPr>
          <a:xfrm>
            <a:off x="-24421" y="-40552"/>
            <a:ext cx="5812" cy="666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2"/>
          <xdr:cNvSpPr>
            <a:spLocks/>
          </xdr:cNvSpPr>
        </xdr:nvSpPr>
        <xdr:spPr>
          <a:xfrm>
            <a:off x="-34111" y="-113878"/>
            <a:ext cx="1939" cy="5999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3"/>
          <xdr:cNvSpPr>
            <a:spLocks/>
          </xdr:cNvSpPr>
        </xdr:nvSpPr>
        <xdr:spPr>
          <a:xfrm>
            <a:off x="-24421" y="-113878"/>
            <a:ext cx="5167" cy="599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27</xdr:row>
      <xdr:rowOff>114300</xdr:rowOff>
    </xdr:from>
    <xdr:to>
      <xdr:col>80</xdr:col>
      <xdr:colOff>19050</xdr:colOff>
      <xdr:row>27</xdr:row>
      <xdr:rowOff>114300</xdr:rowOff>
    </xdr:to>
    <xdr:sp>
      <xdr:nvSpPr>
        <xdr:cNvPr id="254" name="Line 254"/>
        <xdr:cNvSpPr>
          <a:spLocks/>
        </xdr:cNvSpPr>
      </xdr:nvSpPr>
      <xdr:spPr>
        <a:xfrm flipV="1">
          <a:off x="54311550" y="6962775"/>
          <a:ext cx="49911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123825</xdr:colOff>
      <xdr:row>42</xdr:row>
      <xdr:rowOff>114300</xdr:rowOff>
    </xdr:from>
    <xdr:to>
      <xdr:col>87</xdr:col>
      <xdr:colOff>0</xdr:colOff>
      <xdr:row>42</xdr:row>
      <xdr:rowOff>114300</xdr:rowOff>
    </xdr:to>
    <xdr:sp>
      <xdr:nvSpPr>
        <xdr:cNvPr id="263" name="Line 263"/>
        <xdr:cNvSpPr>
          <a:spLocks/>
        </xdr:cNvSpPr>
      </xdr:nvSpPr>
      <xdr:spPr>
        <a:xfrm flipV="1">
          <a:off x="63865125" y="10391775"/>
          <a:ext cx="847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504825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64" name="Line 264"/>
        <xdr:cNvSpPr>
          <a:spLocks/>
        </xdr:cNvSpPr>
      </xdr:nvSpPr>
      <xdr:spPr>
        <a:xfrm flipV="1">
          <a:off x="59274075" y="6962775"/>
          <a:ext cx="5438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</xdr:colOff>
      <xdr:row>37</xdr:row>
      <xdr:rowOff>142875</xdr:rowOff>
    </xdr:from>
    <xdr:to>
      <xdr:col>79</xdr:col>
      <xdr:colOff>428625</xdr:colOff>
      <xdr:row>38</xdr:row>
      <xdr:rowOff>161925</xdr:rowOff>
    </xdr:to>
    <xdr:grpSp>
      <xdr:nvGrpSpPr>
        <xdr:cNvPr id="265" name="Group 265"/>
        <xdr:cNvGrpSpPr>
          <a:grpSpLocks/>
        </xdr:cNvGrpSpPr>
      </xdr:nvGrpSpPr>
      <xdr:grpSpPr>
        <a:xfrm>
          <a:off x="58778775" y="9277350"/>
          <a:ext cx="419100" cy="247650"/>
          <a:chOff x="-16800" y="-6851"/>
          <a:chExt cx="30400" cy="21684"/>
        </a:xfrm>
        <a:solidFill>
          <a:srgbClr val="FFFFFF"/>
        </a:solidFill>
      </xdr:grpSpPr>
      <xdr:sp>
        <xdr:nvSpPr>
          <xdr:cNvPr id="266" name="Rectangle 266"/>
          <xdr:cNvSpPr>
            <a:spLocks/>
          </xdr:cNvSpPr>
        </xdr:nvSpPr>
        <xdr:spPr>
          <a:xfrm>
            <a:off x="-14398" y="-6851"/>
            <a:ext cx="2402" cy="1668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7"/>
          <xdr:cNvSpPr>
            <a:spLocks/>
          </xdr:cNvSpPr>
        </xdr:nvSpPr>
        <xdr:spPr>
          <a:xfrm>
            <a:off x="-4002" y="4826"/>
            <a:ext cx="4803" cy="583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68"/>
          <xdr:cNvSpPr>
            <a:spLocks/>
          </xdr:cNvSpPr>
        </xdr:nvSpPr>
        <xdr:spPr>
          <a:xfrm>
            <a:off x="-16800" y="5661"/>
            <a:ext cx="11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>
            <a:off x="-5598" y="1486"/>
            <a:ext cx="8801" cy="83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0"/>
          <xdr:cNvSpPr>
            <a:spLocks/>
          </xdr:cNvSpPr>
        </xdr:nvSpPr>
        <xdr:spPr>
          <a:xfrm>
            <a:off x="11198" y="7325"/>
            <a:ext cx="2402" cy="75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1"/>
          <xdr:cNvSpPr>
            <a:spLocks/>
          </xdr:cNvSpPr>
        </xdr:nvSpPr>
        <xdr:spPr>
          <a:xfrm>
            <a:off x="-5598" y="3991"/>
            <a:ext cx="7197" cy="75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1600" y="8995"/>
            <a:ext cx="10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723900</xdr:colOff>
      <xdr:row>27</xdr:row>
      <xdr:rowOff>114300</xdr:rowOff>
    </xdr:from>
    <xdr:to>
      <xdr:col>82</xdr:col>
      <xdr:colOff>495300</xdr:colOff>
      <xdr:row>33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58521600" y="6962775"/>
          <a:ext cx="274320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114300</xdr:rowOff>
    </xdr:from>
    <xdr:to>
      <xdr:col>83</xdr:col>
      <xdr:colOff>371475</xdr:colOff>
      <xdr:row>30</xdr:row>
      <xdr:rowOff>114300</xdr:rowOff>
    </xdr:to>
    <xdr:sp>
      <xdr:nvSpPr>
        <xdr:cNvPr id="290" name="Line 290"/>
        <xdr:cNvSpPr>
          <a:spLocks/>
        </xdr:cNvSpPr>
      </xdr:nvSpPr>
      <xdr:spPr>
        <a:xfrm flipV="1">
          <a:off x="59759850" y="76485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57150</xdr:colOff>
      <xdr:row>31</xdr:row>
      <xdr:rowOff>66675</xdr:rowOff>
    </xdr:from>
    <xdr:to>
      <xdr:col>81</xdr:col>
      <xdr:colOff>409575</xdr:colOff>
      <xdr:row>31</xdr:row>
      <xdr:rowOff>180975</xdr:rowOff>
    </xdr:to>
    <xdr:sp>
      <xdr:nvSpPr>
        <xdr:cNvPr id="305" name="kreslení 417"/>
        <xdr:cNvSpPr>
          <a:spLocks/>
        </xdr:cNvSpPr>
      </xdr:nvSpPr>
      <xdr:spPr>
        <a:xfrm>
          <a:off x="60312300" y="78295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58</xdr:col>
      <xdr:colOff>0</xdr:colOff>
      <xdr:row>54</xdr:row>
      <xdr:rowOff>0</xdr:rowOff>
    </xdr:to>
    <xdr:sp>
      <xdr:nvSpPr>
        <xdr:cNvPr id="306" name="text 6"/>
        <xdr:cNvSpPr txBox="1">
          <a:spLocks noChangeArrowheads="1"/>
        </xdr:cNvSpPr>
      </xdr:nvSpPr>
      <xdr:spPr>
        <a:xfrm>
          <a:off x="379666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76200</xdr:colOff>
      <xdr:row>21</xdr:row>
      <xdr:rowOff>19050</xdr:rowOff>
    </xdr:from>
    <xdr:to>
      <xdr:col>40</xdr:col>
      <xdr:colOff>819150</xdr:colOff>
      <xdr:row>23</xdr:row>
      <xdr:rowOff>19050</xdr:rowOff>
    </xdr:to>
    <xdr:pic>
      <xdr:nvPicPr>
        <xdr:cNvPr id="39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22650" y="54959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542925</xdr:colOff>
      <xdr:row>24</xdr:row>
      <xdr:rowOff>0</xdr:rowOff>
    </xdr:from>
    <xdr:to>
      <xdr:col>57</xdr:col>
      <xdr:colOff>85725</xdr:colOff>
      <xdr:row>25</xdr:row>
      <xdr:rowOff>0</xdr:rowOff>
    </xdr:to>
    <xdr:grpSp>
      <xdr:nvGrpSpPr>
        <xdr:cNvPr id="392" name="Group 393"/>
        <xdr:cNvGrpSpPr>
          <a:grpSpLocks/>
        </xdr:cNvGrpSpPr>
      </xdr:nvGrpSpPr>
      <xdr:grpSpPr>
        <a:xfrm>
          <a:off x="41995725" y="6162675"/>
          <a:ext cx="514350" cy="228600"/>
          <a:chOff x="-18640" y="431"/>
          <a:chExt cx="19975" cy="20016"/>
        </a:xfrm>
        <a:solidFill>
          <a:srgbClr val="FFFFFF"/>
        </a:solidFill>
      </xdr:grpSpPr>
      <xdr:sp>
        <xdr:nvSpPr>
          <xdr:cNvPr id="393" name="kreslení 26"/>
          <xdr:cNvSpPr>
            <a:spLocks/>
          </xdr:cNvSpPr>
        </xdr:nvSpPr>
        <xdr:spPr>
          <a:xfrm>
            <a:off x="-18640" y="43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395"/>
          <xdr:cNvSpPr>
            <a:spLocks/>
          </xdr:cNvSpPr>
        </xdr:nvSpPr>
        <xdr:spPr>
          <a:xfrm>
            <a:off x="-15239" y="4599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6"/>
          <xdr:cNvSpPr>
            <a:spLocks/>
          </xdr:cNvSpPr>
        </xdr:nvSpPr>
        <xdr:spPr>
          <a:xfrm>
            <a:off x="-10990" y="793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33</xdr:row>
      <xdr:rowOff>0</xdr:rowOff>
    </xdr:from>
    <xdr:to>
      <xdr:col>8</xdr:col>
      <xdr:colOff>762000</xdr:colOff>
      <xdr:row>34</xdr:row>
      <xdr:rowOff>0</xdr:rowOff>
    </xdr:to>
    <xdr:grpSp>
      <xdr:nvGrpSpPr>
        <xdr:cNvPr id="396" name="Group 397"/>
        <xdr:cNvGrpSpPr>
          <a:grpSpLocks/>
        </xdr:cNvGrpSpPr>
      </xdr:nvGrpSpPr>
      <xdr:grpSpPr>
        <a:xfrm>
          <a:off x="5734050" y="8220075"/>
          <a:ext cx="514350" cy="228600"/>
          <a:chOff x="-66" y="575"/>
          <a:chExt cx="47" cy="20016"/>
        </a:xfrm>
        <a:solidFill>
          <a:srgbClr val="FFFFFF"/>
        </a:solidFill>
      </xdr:grpSpPr>
      <xdr:sp>
        <xdr:nvSpPr>
          <xdr:cNvPr id="397" name="kreslení 327"/>
          <xdr:cNvSpPr>
            <a:spLocks/>
          </xdr:cNvSpPr>
        </xdr:nvSpPr>
        <xdr:spPr>
          <a:xfrm>
            <a:off x="-66" y="57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399"/>
          <xdr:cNvSpPr>
            <a:spLocks/>
          </xdr:cNvSpPr>
        </xdr:nvSpPr>
        <xdr:spPr>
          <a:xfrm>
            <a:off x="-58" y="17253"/>
            <a:ext cx="32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00"/>
          <xdr:cNvSpPr>
            <a:spLocks/>
          </xdr:cNvSpPr>
        </xdr:nvSpPr>
        <xdr:spPr>
          <a:xfrm>
            <a:off x="-48" y="4743"/>
            <a:ext cx="1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33</xdr:row>
      <xdr:rowOff>0</xdr:rowOff>
    </xdr:from>
    <xdr:ext cx="971550" cy="228600"/>
    <xdr:sp>
      <xdr:nvSpPr>
        <xdr:cNvPr id="400" name="text 774"/>
        <xdr:cNvSpPr txBox="1">
          <a:spLocks noChangeArrowheads="1"/>
        </xdr:cNvSpPr>
      </xdr:nvSpPr>
      <xdr:spPr>
        <a:xfrm>
          <a:off x="4000500" y="8220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P2230</a:t>
          </a:r>
        </a:p>
      </xdr:txBody>
    </xdr:sp>
    <xdr:clientData/>
  </xdr:oneCellAnchor>
  <xdr:twoCellAnchor>
    <xdr:from>
      <xdr:col>83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401" name="text 55"/>
        <xdr:cNvSpPr txBox="1">
          <a:spLocks noChangeArrowheads="1"/>
        </xdr:cNvSpPr>
      </xdr:nvSpPr>
      <xdr:spPr>
        <a:xfrm>
          <a:off x="61741050" y="11877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247650</xdr:colOff>
      <xdr:row>27</xdr:row>
      <xdr:rowOff>114300</xdr:rowOff>
    </xdr:from>
    <xdr:to>
      <xdr:col>38</xdr:col>
      <xdr:colOff>0</xdr:colOff>
      <xdr:row>27</xdr:row>
      <xdr:rowOff>114300</xdr:rowOff>
    </xdr:to>
    <xdr:sp>
      <xdr:nvSpPr>
        <xdr:cNvPr id="402" name="Line 403"/>
        <xdr:cNvSpPr>
          <a:spLocks/>
        </xdr:cNvSpPr>
      </xdr:nvSpPr>
      <xdr:spPr>
        <a:xfrm flipV="1">
          <a:off x="12649200" y="6962775"/>
          <a:ext cx="15125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828675</xdr:colOff>
      <xdr:row>28</xdr:row>
      <xdr:rowOff>152400</xdr:rowOff>
    </xdr:from>
    <xdr:to>
      <xdr:col>16</xdr:col>
      <xdr:colOff>876300</xdr:colOff>
      <xdr:row>29</xdr:row>
      <xdr:rowOff>152400</xdr:rowOff>
    </xdr:to>
    <xdr:grpSp>
      <xdr:nvGrpSpPr>
        <xdr:cNvPr id="403" name="Group 404"/>
        <xdr:cNvGrpSpPr>
          <a:grpSpLocks/>
        </xdr:cNvGrpSpPr>
      </xdr:nvGrpSpPr>
      <xdr:grpSpPr>
        <a:xfrm>
          <a:off x="12258675" y="7229475"/>
          <a:ext cx="47625" cy="228600"/>
          <a:chOff x="-13" y="-6161"/>
          <a:chExt cx="4" cy="20016"/>
        </a:xfrm>
        <a:solidFill>
          <a:srgbClr val="FFFFFF"/>
        </a:solidFill>
      </xdr:grpSpPr>
      <xdr:sp>
        <xdr:nvSpPr>
          <xdr:cNvPr id="404" name="Rectangle 405"/>
          <xdr:cNvSpPr>
            <a:spLocks/>
          </xdr:cNvSpPr>
        </xdr:nvSpPr>
        <xdr:spPr>
          <a:xfrm>
            <a:off x="-13" y="-6161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6"/>
          <xdr:cNvSpPr>
            <a:spLocks/>
          </xdr:cNvSpPr>
        </xdr:nvSpPr>
        <xdr:spPr>
          <a:xfrm>
            <a:off x="-13" y="509"/>
            <a:ext cx="4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7"/>
          <xdr:cNvSpPr>
            <a:spLocks/>
          </xdr:cNvSpPr>
        </xdr:nvSpPr>
        <xdr:spPr>
          <a:xfrm>
            <a:off x="-13" y="7185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407" name="Group 409"/>
        <xdr:cNvGrpSpPr>
          <a:grpSpLocks/>
        </xdr:cNvGrpSpPr>
      </xdr:nvGrpSpPr>
      <xdr:grpSpPr>
        <a:xfrm>
          <a:off x="8048625" y="8334375"/>
          <a:ext cx="304800" cy="371475"/>
          <a:chOff x="-37" y="-5583"/>
          <a:chExt cx="28" cy="16224"/>
        </a:xfrm>
        <a:solidFill>
          <a:srgbClr val="FFFFFF"/>
        </a:solidFill>
      </xdr:grpSpPr>
      <xdr:sp>
        <xdr:nvSpPr>
          <xdr:cNvPr id="408" name="Line 410"/>
          <xdr:cNvSpPr>
            <a:spLocks/>
          </xdr:cNvSpPr>
        </xdr:nvSpPr>
        <xdr:spPr>
          <a:xfrm flipH="1">
            <a:off x="-23" y="-5583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1"/>
          <xdr:cNvSpPr>
            <a:spLocks/>
          </xdr:cNvSpPr>
        </xdr:nvSpPr>
        <xdr:spPr>
          <a:xfrm>
            <a:off x="-37" y="-100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542925</xdr:colOff>
      <xdr:row>35</xdr:row>
      <xdr:rowOff>114300</xdr:rowOff>
    </xdr:to>
    <xdr:sp>
      <xdr:nvSpPr>
        <xdr:cNvPr id="410" name="Line 412"/>
        <xdr:cNvSpPr>
          <a:spLocks/>
        </xdr:cNvSpPr>
      </xdr:nvSpPr>
      <xdr:spPr>
        <a:xfrm>
          <a:off x="8210550" y="8334375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36</xdr:row>
      <xdr:rowOff>76200</xdr:rowOff>
    </xdr:from>
    <xdr:to>
      <xdr:col>17</xdr:col>
      <xdr:colOff>447675</xdr:colOff>
      <xdr:row>36</xdr:row>
      <xdr:rowOff>114300</xdr:rowOff>
    </xdr:to>
    <xdr:sp>
      <xdr:nvSpPr>
        <xdr:cNvPr id="411" name="Line 413"/>
        <xdr:cNvSpPr>
          <a:spLocks/>
        </xdr:cNvSpPr>
      </xdr:nvSpPr>
      <xdr:spPr>
        <a:xfrm>
          <a:off x="11963400" y="89820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36</xdr:row>
      <xdr:rowOff>0</xdr:rowOff>
    </xdr:from>
    <xdr:to>
      <xdr:col>16</xdr:col>
      <xdr:colOff>533400</xdr:colOff>
      <xdr:row>36</xdr:row>
      <xdr:rowOff>76200</xdr:rowOff>
    </xdr:to>
    <xdr:sp>
      <xdr:nvSpPr>
        <xdr:cNvPr id="412" name="Line 414"/>
        <xdr:cNvSpPr>
          <a:spLocks/>
        </xdr:cNvSpPr>
      </xdr:nvSpPr>
      <xdr:spPr>
        <a:xfrm>
          <a:off x="11220450" y="890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35</xdr:row>
      <xdr:rowOff>114300</xdr:rowOff>
    </xdr:from>
    <xdr:to>
      <xdr:col>15</xdr:col>
      <xdr:colOff>314325</xdr:colOff>
      <xdr:row>36</xdr:row>
      <xdr:rowOff>0</xdr:rowOff>
    </xdr:to>
    <xdr:sp>
      <xdr:nvSpPr>
        <xdr:cNvPr id="413" name="Line 415"/>
        <xdr:cNvSpPr>
          <a:spLocks/>
        </xdr:cNvSpPr>
      </xdr:nvSpPr>
      <xdr:spPr>
        <a:xfrm>
          <a:off x="10487025" y="8791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414" name="Group 416"/>
        <xdr:cNvGrpSpPr>
          <a:grpSpLocks/>
        </xdr:cNvGrpSpPr>
      </xdr:nvGrpSpPr>
      <xdr:grpSpPr>
        <a:xfrm>
          <a:off x="5076825" y="7296150"/>
          <a:ext cx="304800" cy="352425"/>
          <a:chOff x="-37" y="-927"/>
          <a:chExt cx="28" cy="15392"/>
        </a:xfrm>
        <a:solidFill>
          <a:srgbClr val="FFFFFF"/>
        </a:solidFill>
      </xdr:grpSpPr>
      <xdr:sp>
        <xdr:nvSpPr>
          <xdr:cNvPr id="415" name="Line 417"/>
          <xdr:cNvSpPr>
            <a:spLocks/>
          </xdr:cNvSpPr>
        </xdr:nvSpPr>
        <xdr:spPr>
          <a:xfrm>
            <a:off x="-23" y="10721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18"/>
          <xdr:cNvSpPr>
            <a:spLocks/>
          </xdr:cNvSpPr>
        </xdr:nvSpPr>
        <xdr:spPr>
          <a:xfrm>
            <a:off x="-37" y="-92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417" name="Group 419"/>
        <xdr:cNvGrpSpPr>
          <a:grpSpLocks/>
        </xdr:cNvGrpSpPr>
      </xdr:nvGrpSpPr>
      <xdr:grpSpPr>
        <a:xfrm>
          <a:off x="8048625" y="7296150"/>
          <a:ext cx="304800" cy="352425"/>
          <a:chOff x="-37" y="-927"/>
          <a:chExt cx="28" cy="15392"/>
        </a:xfrm>
        <a:solidFill>
          <a:srgbClr val="FFFFFF"/>
        </a:solidFill>
      </xdr:grpSpPr>
      <xdr:sp>
        <xdr:nvSpPr>
          <xdr:cNvPr id="418" name="Line 420"/>
          <xdr:cNvSpPr>
            <a:spLocks/>
          </xdr:cNvSpPr>
        </xdr:nvSpPr>
        <xdr:spPr>
          <a:xfrm>
            <a:off x="-23" y="10721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1"/>
          <xdr:cNvSpPr>
            <a:spLocks/>
          </xdr:cNvSpPr>
        </xdr:nvSpPr>
        <xdr:spPr>
          <a:xfrm>
            <a:off x="-37" y="-92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420" name="Group 422"/>
        <xdr:cNvGrpSpPr>
          <a:grpSpLocks/>
        </xdr:cNvGrpSpPr>
      </xdr:nvGrpSpPr>
      <xdr:grpSpPr>
        <a:xfrm>
          <a:off x="12506325" y="6610350"/>
          <a:ext cx="304800" cy="352425"/>
          <a:chOff x="-37" y="-879"/>
          <a:chExt cx="28" cy="15392"/>
        </a:xfrm>
        <a:solidFill>
          <a:srgbClr val="FFFFFF"/>
        </a:solidFill>
      </xdr:grpSpPr>
      <xdr:sp>
        <xdr:nvSpPr>
          <xdr:cNvPr id="421" name="Line 423"/>
          <xdr:cNvSpPr>
            <a:spLocks/>
          </xdr:cNvSpPr>
        </xdr:nvSpPr>
        <xdr:spPr>
          <a:xfrm>
            <a:off x="-23" y="10769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4"/>
          <xdr:cNvSpPr>
            <a:spLocks/>
          </xdr:cNvSpPr>
        </xdr:nvSpPr>
        <xdr:spPr>
          <a:xfrm>
            <a:off x="-37" y="-879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25</xdr:row>
      <xdr:rowOff>0</xdr:rowOff>
    </xdr:from>
    <xdr:to>
      <xdr:col>22</xdr:col>
      <xdr:colOff>19050</xdr:colOff>
      <xdr:row>25</xdr:row>
      <xdr:rowOff>114300</xdr:rowOff>
    </xdr:to>
    <xdr:sp>
      <xdr:nvSpPr>
        <xdr:cNvPr id="423" name="Line 425"/>
        <xdr:cNvSpPr>
          <a:spLocks/>
        </xdr:cNvSpPr>
      </xdr:nvSpPr>
      <xdr:spPr>
        <a:xfrm flipH="1">
          <a:off x="15163800" y="6391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152400</xdr:rowOff>
    </xdr:from>
    <xdr:to>
      <xdr:col>22</xdr:col>
      <xdr:colOff>752475</xdr:colOff>
      <xdr:row>25</xdr:row>
      <xdr:rowOff>0</xdr:rowOff>
    </xdr:to>
    <xdr:sp>
      <xdr:nvSpPr>
        <xdr:cNvPr id="424" name="Line 426"/>
        <xdr:cNvSpPr>
          <a:spLocks/>
        </xdr:cNvSpPr>
      </xdr:nvSpPr>
      <xdr:spPr>
        <a:xfrm flipV="1">
          <a:off x="15897225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24</xdr:row>
      <xdr:rowOff>114300</xdr:rowOff>
    </xdr:from>
    <xdr:to>
      <xdr:col>24</xdr:col>
      <xdr:colOff>9525</xdr:colOff>
      <xdr:row>24</xdr:row>
      <xdr:rowOff>152400</xdr:rowOff>
    </xdr:to>
    <xdr:sp>
      <xdr:nvSpPr>
        <xdr:cNvPr id="425" name="Line 427"/>
        <xdr:cNvSpPr>
          <a:spLocks/>
        </xdr:cNvSpPr>
      </xdr:nvSpPr>
      <xdr:spPr>
        <a:xfrm flipV="1">
          <a:off x="16640175" y="6276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25</xdr:row>
      <xdr:rowOff>114300</xdr:rowOff>
    </xdr:from>
    <xdr:to>
      <xdr:col>20</xdr:col>
      <xdr:colOff>762000</xdr:colOff>
      <xdr:row>27</xdr:row>
      <xdr:rowOff>114300</xdr:rowOff>
    </xdr:to>
    <xdr:sp>
      <xdr:nvSpPr>
        <xdr:cNvPr id="426" name="Line 428"/>
        <xdr:cNvSpPr>
          <a:spLocks/>
        </xdr:cNvSpPr>
      </xdr:nvSpPr>
      <xdr:spPr>
        <a:xfrm flipV="1">
          <a:off x="12639675" y="6505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838200</xdr:colOff>
      <xdr:row>27</xdr:row>
      <xdr:rowOff>114300</xdr:rowOff>
    </xdr:from>
    <xdr:to>
      <xdr:col>17</xdr:col>
      <xdr:colOff>276225</xdr:colOff>
      <xdr:row>27</xdr:row>
      <xdr:rowOff>171450</xdr:rowOff>
    </xdr:to>
    <xdr:sp>
      <xdr:nvSpPr>
        <xdr:cNvPr id="427" name="Line 429"/>
        <xdr:cNvSpPr>
          <a:spLocks/>
        </xdr:cNvSpPr>
      </xdr:nvSpPr>
      <xdr:spPr>
        <a:xfrm flipV="1">
          <a:off x="12268200" y="6962775"/>
          <a:ext cx="409575" cy="57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142875</xdr:colOff>
      <xdr:row>34</xdr:row>
      <xdr:rowOff>85725</xdr:rowOff>
    </xdr:from>
    <xdr:to>
      <xdr:col>16</xdr:col>
      <xdr:colOff>190500</xdr:colOff>
      <xdr:row>35</xdr:row>
      <xdr:rowOff>85725</xdr:rowOff>
    </xdr:to>
    <xdr:grpSp>
      <xdr:nvGrpSpPr>
        <xdr:cNvPr id="428" name="Group 430"/>
        <xdr:cNvGrpSpPr>
          <a:grpSpLocks/>
        </xdr:cNvGrpSpPr>
      </xdr:nvGrpSpPr>
      <xdr:grpSpPr>
        <a:xfrm>
          <a:off x="11572875" y="8534400"/>
          <a:ext cx="47625" cy="228600"/>
          <a:chOff x="-76" y="-11903"/>
          <a:chExt cx="4" cy="20016"/>
        </a:xfrm>
        <a:solidFill>
          <a:srgbClr val="FFFFFF"/>
        </a:solidFill>
      </xdr:grpSpPr>
      <xdr:sp>
        <xdr:nvSpPr>
          <xdr:cNvPr id="429" name="Rectangle 431"/>
          <xdr:cNvSpPr>
            <a:spLocks/>
          </xdr:cNvSpPr>
        </xdr:nvSpPr>
        <xdr:spPr>
          <a:xfrm>
            <a:off x="-76" y="-11903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32"/>
          <xdr:cNvSpPr>
            <a:spLocks/>
          </xdr:cNvSpPr>
        </xdr:nvSpPr>
        <xdr:spPr>
          <a:xfrm>
            <a:off x="-76" y="-5233"/>
            <a:ext cx="4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33"/>
          <xdr:cNvSpPr>
            <a:spLocks/>
          </xdr:cNvSpPr>
        </xdr:nvSpPr>
        <xdr:spPr>
          <a:xfrm>
            <a:off x="-76" y="1443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32</xdr:row>
      <xdr:rowOff>76200</xdr:rowOff>
    </xdr:from>
    <xdr:to>
      <xdr:col>57</xdr:col>
      <xdr:colOff>352425</xdr:colOff>
      <xdr:row>32</xdr:row>
      <xdr:rowOff>190500</xdr:rowOff>
    </xdr:to>
    <xdr:grpSp>
      <xdr:nvGrpSpPr>
        <xdr:cNvPr id="432" name="Group 434"/>
        <xdr:cNvGrpSpPr>
          <a:grpSpLocks/>
        </xdr:cNvGrpSpPr>
      </xdr:nvGrpSpPr>
      <xdr:grpSpPr>
        <a:xfrm>
          <a:off x="42510075" y="8067675"/>
          <a:ext cx="266700" cy="114300"/>
          <a:chOff x="3891" y="847"/>
          <a:chExt cx="24" cy="12"/>
        </a:xfrm>
        <a:solidFill>
          <a:srgbClr val="FFFFFF"/>
        </a:solidFill>
      </xdr:grpSpPr>
      <xdr:sp>
        <xdr:nvSpPr>
          <xdr:cNvPr id="433" name="Oval 435"/>
          <xdr:cNvSpPr>
            <a:spLocks/>
          </xdr:cNvSpPr>
        </xdr:nvSpPr>
        <xdr:spPr>
          <a:xfrm>
            <a:off x="3903" y="8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6"/>
          <xdr:cNvSpPr>
            <a:spLocks/>
          </xdr:cNvSpPr>
        </xdr:nvSpPr>
        <xdr:spPr>
          <a:xfrm>
            <a:off x="3891" y="8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923925</xdr:colOff>
      <xdr:row>32</xdr:row>
      <xdr:rowOff>76200</xdr:rowOff>
    </xdr:from>
    <xdr:to>
      <xdr:col>57</xdr:col>
      <xdr:colOff>85725</xdr:colOff>
      <xdr:row>32</xdr:row>
      <xdr:rowOff>190500</xdr:rowOff>
    </xdr:to>
    <xdr:sp>
      <xdr:nvSpPr>
        <xdr:cNvPr id="435" name="Oval 437"/>
        <xdr:cNvSpPr>
          <a:spLocks/>
        </xdr:cNvSpPr>
      </xdr:nvSpPr>
      <xdr:spPr>
        <a:xfrm>
          <a:off x="42376725" y="80676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95250</xdr:rowOff>
    </xdr:from>
    <xdr:to>
      <xdr:col>57</xdr:col>
      <xdr:colOff>66675</xdr:colOff>
      <xdr:row>32</xdr:row>
      <xdr:rowOff>171450</xdr:rowOff>
    </xdr:to>
    <xdr:sp>
      <xdr:nvSpPr>
        <xdr:cNvPr id="436" name="Line 438"/>
        <xdr:cNvSpPr>
          <a:spLocks/>
        </xdr:cNvSpPr>
      </xdr:nvSpPr>
      <xdr:spPr>
        <a:xfrm>
          <a:off x="42405300" y="80867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95250</xdr:rowOff>
    </xdr:from>
    <xdr:to>
      <xdr:col>57</xdr:col>
      <xdr:colOff>66675</xdr:colOff>
      <xdr:row>32</xdr:row>
      <xdr:rowOff>171450</xdr:rowOff>
    </xdr:to>
    <xdr:sp>
      <xdr:nvSpPr>
        <xdr:cNvPr id="437" name="Line 439"/>
        <xdr:cNvSpPr>
          <a:spLocks/>
        </xdr:cNvSpPr>
      </xdr:nvSpPr>
      <xdr:spPr>
        <a:xfrm flipV="1">
          <a:off x="42405300" y="80867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666750</xdr:colOff>
      <xdr:row>32</xdr:row>
      <xdr:rowOff>76200</xdr:rowOff>
    </xdr:from>
    <xdr:to>
      <xdr:col>56</xdr:col>
      <xdr:colOff>800100</xdr:colOff>
      <xdr:row>32</xdr:row>
      <xdr:rowOff>190500</xdr:rowOff>
    </xdr:to>
    <xdr:sp>
      <xdr:nvSpPr>
        <xdr:cNvPr id="438" name="Rectangle 440"/>
        <xdr:cNvSpPr>
          <a:spLocks/>
        </xdr:cNvSpPr>
      </xdr:nvSpPr>
      <xdr:spPr>
        <a:xfrm>
          <a:off x="42119550" y="8067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666750</xdr:colOff>
      <xdr:row>32</xdr:row>
      <xdr:rowOff>76200</xdr:rowOff>
    </xdr:from>
    <xdr:to>
      <xdr:col>56</xdr:col>
      <xdr:colOff>800100</xdr:colOff>
      <xdr:row>32</xdr:row>
      <xdr:rowOff>190500</xdr:rowOff>
    </xdr:to>
    <xdr:sp>
      <xdr:nvSpPr>
        <xdr:cNvPr id="439" name="Line 441"/>
        <xdr:cNvSpPr>
          <a:spLocks/>
        </xdr:cNvSpPr>
      </xdr:nvSpPr>
      <xdr:spPr>
        <a:xfrm>
          <a:off x="42119550" y="806767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523875</xdr:colOff>
      <xdr:row>32</xdr:row>
      <xdr:rowOff>133350</xdr:rowOff>
    </xdr:from>
    <xdr:to>
      <xdr:col>56</xdr:col>
      <xdr:colOff>666750</xdr:colOff>
      <xdr:row>32</xdr:row>
      <xdr:rowOff>142875</xdr:rowOff>
    </xdr:to>
    <xdr:sp>
      <xdr:nvSpPr>
        <xdr:cNvPr id="440" name="Line 442"/>
        <xdr:cNvSpPr>
          <a:spLocks/>
        </xdr:cNvSpPr>
      </xdr:nvSpPr>
      <xdr:spPr>
        <a:xfrm>
          <a:off x="41976675" y="81248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800100</xdr:colOff>
      <xdr:row>32</xdr:row>
      <xdr:rowOff>76200</xdr:rowOff>
    </xdr:from>
    <xdr:to>
      <xdr:col>56</xdr:col>
      <xdr:colOff>923925</xdr:colOff>
      <xdr:row>32</xdr:row>
      <xdr:rowOff>190500</xdr:rowOff>
    </xdr:to>
    <xdr:sp>
      <xdr:nvSpPr>
        <xdr:cNvPr id="441" name="Oval 443"/>
        <xdr:cNvSpPr>
          <a:spLocks/>
        </xdr:cNvSpPr>
      </xdr:nvSpPr>
      <xdr:spPr>
        <a:xfrm>
          <a:off x="42252900" y="80676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85725</xdr:rowOff>
    </xdr:from>
    <xdr:to>
      <xdr:col>56</xdr:col>
      <xdr:colOff>523875</xdr:colOff>
      <xdr:row>32</xdr:row>
      <xdr:rowOff>180975</xdr:rowOff>
    </xdr:to>
    <xdr:sp>
      <xdr:nvSpPr>
        <xdr:cNvPr id="442" name="Rectangle 444"/>
        <xdr:cNvSpPr>
          <a:spLocks/>
        </xdr:cNvSpPr>
      </xdr:nvSpPr>
      <xdr:spPr>
        <a:xfrm>
          <a:off x="41948100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</xdr:colOff>
      <xdr:row>28</xdr:row>
      <xdr:rowOff>66675</xdr:rowOff>
    </xdr:from>
    <xdr:to>
      <xdr:col>52</xdr:col>
      <xdr:colOff>228600</xdr:colOff>
      <xdr:row>28</xdr:row>
      <xdr:rowOff>180975</xdr:rowOff>
    </xdr:to>
    <xdr:grpSp>
      <xdr:nvGrpSpPr>
        <xdr:cNvPr id="443" name="Group 445"/>
        <xdr:cNvGrpSpPr>
          <a:grpSpLocks/>
        </xdr:cNvGrpSpPr>
      </xdr:nvGrpSpPr>
      <xdr:grpSpPr>
        <a:xfrm>
          <a:off x="38014275" y="7143750"/>
          <a:ext cx="695325" cy="114300"/>
          <a:chOff x="3479" y="750"/>
          <a:chExt cx="64" cy="12"/>
        </a:xfrm>
        <a:solidFill>
          <a:srgbClr val="FFFFFF"/>
        </a:solidFill>
      </xdr:grpSpPr>
      <xdr:sp>
        <xdr:nvSpPr>
          <xdr:cNvPr id="444" name="Line 446"/>
          <xdr:cNvSpPr>
            <a:spLocks/>
          </xdr:cNvSpPr>
        </xdr:nvSpPr>
        <xdr:spPr>
          <a:xfrm>
            <a:off x="3482" y="756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7"/>
          <xdr:cNvSpPr>
            <a:spLocks/>
          </xdr:cNvSpPr>
        </xdr:nvSpPr>
        <xdr:spPr>
          <a:xfrm>
            <a:off x="3519" y="75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8"/>
          <xdr:cNvSpPr>
            <a:spLocks/>
          </xdr:cNvSpPr>
        </xdr:nvSpPr>
        <xdr:spPr>
          <a:xfrm>
            <a:off x="3495" y="75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9"/>
          <xdr:cNvSpPr>
            <a:spLocks/>
          </xdr:cNvSpPr>
        </xdr:nvSpPr>
        <xdr:spPr>
          <a:xfrm>
            <a:off x="3531" y="75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0"/>
          <xdr:cNvSpPr>
            <a:spLocks/>
          </xdr:cNvSpPr>
        </xdr:nvSpPr>
        <xdr:spPr>
          <a:xfrm>
            <a:off x="3507" y="75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1"/>
          <xdr:cNvSpPr>
            <a:spLocks/>
          </xdr:cNvSpPr>
        </xdr:nvSpPr>
        <xdr:spPr>
          <a:xfrm>
            <a:off x="3479" y="75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452"/>
          <xdr:cNvSpPr>
            <a:spLocks/>
          </xdr:cNvSpPr>
        </xdr:nvSpPr>
        <xdr:spPr>
          <a:xfrm>
            <a:off x="3509" y="752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453"/>
          <xdr:cNvSpPr>
            <a:spLocks/>
          </xdr:cNvSpPr>
        </xdr:nvSpPr>
        <xdr:spPr>
          <a:xfrm flipV="1">
            <a:off x="3509" y="752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25</xdr:row>
      <xdr:rowOff>219075</xdr:rowOff>
    </xdr:from>
    <xdr:to>
      <xdr:col>51</xdr:col>
      <xdr:colOff>419100</xdr:colOff>
      <xdr:row>27</xdr:row>
      <xdr:rowOff>114300</xdr:rowOff>
    </xdr:to>
    <xdr:grpSp>
      <xdr:nvGrpSpPr>
        <xdr:cNvPr id="452" name="Group 454"/>
        <xdr:cNvGrpSpPr>
          <a:grpSpLocks/>
        </xdr:cNvGrpSpPr>
      </xdr:nvGrpSpPr>
      <xdr:grpSpPr>
        <a:xfrm>
          <a:off x="38071425" y="6610350"/>
          <a:ext cx="304800" cy="352425"/>
          <a:chOff x="3485" y="694"/>
          <a:chExt cx="28" cy="37"/>
        </a:xfrm>
        <a:solidFill>
          <a:srgbClr val="FFFFFF"/>
        </a:solidFill>
      </xdr:grpSpPr>
      <xdr:sp>
        <xdr:nvSpPr>
          <xdr:cNvPr id="453" name="Line 455"/>
          <xdr:cNvSpPr>
            <a:spLocks/>
          </xdr:cNvSpPr>
        </xdr:nvSpPr>
        <xdr:spPr>
          <a:xfrm>
            <a:off x="3499" y="722"/>
            <a:ext cx="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6"/>
          <xdr:cNvSpPr>
            <a:spLocks/>
          </xdr:cNvSpPr>
        </xdr:nvSpPr>
        <xdr:spPr>
          <a:xfrm>
            <a:off x="3485" y="69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34</xdr:row>
      <xdr:rowOff>114300</xdr:rowOff>
    </xdr:from>
    <xdr:to>
      <xdr:col>53</xdr:col>
      <xdr:colOff>419100</xdr:colOff>
      <xdr:row>36</xdr:row>
      <xdr:rowOff>28575</xdr:rowOff>
    </xdr:to>
    <xdr:grpSp>
      <xdr:nvGrpSpPr>
        <xdr:cNvPr id="455" name="Group 457"/>
        <xdr:cNvGrpSpPr>
          <a:grpSpLocks/>
        </xdr:cNvGrpSpPr>
      </xdr:nvGrpSpPr>
      <xdr:grpSpPr>
        <a:xfrm>
          <a:off x="39557325" y="8562975"/>
          <a:ext cx="304800" cy="371475"/>
          <a:chOff x="3621" y="875"/>
          <a:chExt cx="28" cy="39"/>
        </a:xfrm>
        <a:solidFill>
          <a:srgbClr val="FFFFFF"/>
        </a:solidFill>
      </xdr:grpSpPr>
      <xdr:sp>
        <xdr:nvSpPr>
          <xdr:cNvPr id="456" name="Line 458"/>
          <xdr:cNvSpPr>
            <a:spLocks/>
          </xdr:cNvSpPr>
        </xdr:nvSpPr>
        <xdr:spPr>
          <a:xfrm flipH="1">
            <a:off x="3635" y="875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59"/>
          <xdr:cNvSpPr>
            <a:spLocks/>
          </xdr:cNvSpPr>
        </xdr:nvSpPr>
        <xdr:spPr>
          <a:xfrm>
            <a:off x="3621" y="886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514350</xdr:colOff>
      <xdr:row>34</xdr:row>
      <xdr:rowOff>114300</xdr:rowOff>
    </xdr:from>
    <xdr:to>
      <xdr:col>53</xdr:col>
      <xdr:colOff>266700</xdr:colOff>
      <xdr:row>36</xdr:row>
      <xdr:rowOff>114300</xdr:rowOff>
    </xdr:to>
    <xdr:sp>
      <xdr:nvSpPr>
        <xdr:cNvPr id="458" name="Line 460"/>
        <xdr:cNvSpPr>
          <a:spLocks/>
        </xdr:cNvSpPr>
      </xdr:nvSpPr>
      <xdr:spPr>
        <a:xfrm flipV="1">
          <a:off x="37509450" y="85629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37</xdr:row>
      <xdr:rowOff>76200</xdr:rowOff>
    </xdr:from>
    <xdr:to>
      <xdr:col>48</xdr:col>
      <xdr:colOff>542925</xdr:colOff>
      <xdr:row>37</xdr:row>
      <xdr:rowOff>114300</xdr:rowOff>
    </xdr:to>
    <xdr:sp>
      <xdr:nvSpPr>
        <xdr:cNvPr id="459" name="Line 461"/>
        <xdr:cNvSpPr>
          <a:spLocks/>
        </xdr:cNvSpPr>
      </xdr:nvSpPr>
      <xdr:spPr>
        <a:xfrm flipV="1">
          <a:off x="35309175" y="9210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542925</xdr:colOff>
      <xdr:row>37</xdr:row>
      <xdr:rowOff>0</xdr:rowOff>
    </xdr:from>
    <xdr:to>
      <xdr:col>49</xdr:col>
      <xdr:colOff>314325</xdr:colOff>
      <xdr:row>37</xdr:row>
      <xdr:rowOff>76200</xdr:rowOff>
    </xdr:to>
    <xdr:sp>
      <xdr:nvSpPr>
        <xdr:cNvPr id="460" name="Line 462"/>
        <xdr:cNvSpPr>
          <a:spLocks/>
        </xdr:cNvSpPr>
      </xdr:nvSpPr>
      <xdr:spPr>
        <a:xfrm flipV="1">
          <a:off x="36052125" y="913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314325</xdr:colOff>
      <xdr:row>36</xdr:row>
      <xdr:rowOff>114300</xdr:rowOff>
    </xdr:from>
    <xdr:to>
      <xdr:col>50</xdr:col>
      <xdr:colOff>514350</xdr:colOff>
      <xdr:row>37</xdr:row>
      <xdr:rowOff>0</xdr:rowOff>
    </xdr:to>
    <xdr:sp>
      <xdr:nvSpPr>
        <xdr:cNvPr id="461" name="Line 463"/>
        <xdr:cNvSpPr>
          <a:spLocks/>
        </xdr:cNvSpPr>
      </xdr:nvSpPr>
      <xdr:spPr>
        <a:xfrm flipV="1">
          <a:off x="36795075" y="90201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30</xdr:row>
      <xdr:rowOff>114300</xdr:rowOff>
    </xdr:from>
    <xdr:to>
      <xdr:col>56</xdr:col>
      <xdr:colOff>647700</xdr:colOff>
      <xdr:row>32</xdr:row>
      <xdr:rowOff>28575</xdr:rowOff>
    </xdr:to>
    <xdr:grpSp>
      <xdr:nvGrpSpPr>
        <xdr:cNvPr id="462" name="Group 464"/>
        <xdr:cNvGrpSpPr>
          <a:grpSpLocks/>
        </xdr:cNvGrpSpPr>
      </xdr:nvGrpSpPr>
      <xdr:grpSpPr>
        <a:xfrm>
          <a:off x="41795700" y="7648575"/>
          <a:ext cx="304800" cy="371475"/>
          <a:chOff x="3825" y="803"/>
          <a:chExt cx="28" cy="39"/>
        </a:xfrm>
        <a:solidFill>
          <a:srgbClr val="FFFFFF"/>
        </a:solidFill>
      </xdr:grpSpPr>
      <xdr:sp>
        <xdr:nvSpPr>
          <xdr:cNvPr id="463" name="Line 465"/>
          <xdr:cNvSpPr>
            <a:spLocks/>
          </xdr:cNvSpPr>
        </xdr:nvSpPr>
        <xdr:spPr>
          <a:xfrm flipH="1">
            <a:off x="3839" y="80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66"/>
          <xdr:cNvSpPr>
            <a:spLocks/>
          </xdr:cNvSpPr>
        </xdr:nvSpPr>
        <xdr:spPr>
          <a:xfrm>
            <a:off x="3825" y="81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142875</xdr:colOff>
      <xdr:row>30</xdr:row>
      <xdr:rowOff>114300</xdr:rowOff>
    </xdr:from>
    <xdr:to>
      <xdr:col>60</xdr:col>
      <xdr:colOff>447675</xdr:colOff>
      <xdr:row>32</xdr:row>
      <xdr:rowOff>28575</xdr:rowOff>
    </xdr:to>
    <xdr:grpSp>
      <xdr:nvGrpSpPr>
        <xdr:cNvPr id="465" name="Group 467"/>
        <xdr:cNvGrpSpPr>
          <a:grpSpLocks/>
        </xdr:cNvGrpSpPr>
      </xdr:nvGrpSpPr>
      <xdr:grpSpPr>
        <a:xfrm>
          <a:off x="44567475" y="7648575"/>
          <a:ext cx="304800" cy="371475"/>
          <a:chOff x="4079" y="803"/>
          <a:chExt cx="28" cy="39"/>
        </a:xfrm>
        <a:solidFill>
          <a:srgbClr val="FFFFFF"/>
        </a:solidFill>
      </xdr:grpSpPr>
      <xdr:sp>
        <xdr:nvSpPr>
          <xdr:cNvPr id="466" name="Line 468"/>
          <xdr:cNvSpPr>
            <a:spLocks/>
          </xdr:cNvSpPr>
        </xdr:nvSpPr>
        <xdr:spPr>
          <a:xfrm flipH="1">
            <a:off x="4093" y="80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69"/>
          <xdr:cNvSpPr>
            <a:spLocks/>
          </xdr:cNvSpPr>
        </xdr:nvSpPr>
        <xdr:spPr>
          <a:xfrm>
            <a:off x="4079" y="81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30</xdr:row>
      <xdr:rowOff>114300</xdr:rowOff>
    </xdr:from>
    <xdr:to>
      <xdr:col>60</xdr:col>
      <xdr:colOff>838200</xdr:colOff>
      <xdr:row>32</xdr:row>
      <xdr:rowOff>28575</xdr:rowOff>
    </xdr:to>
    <xdr:grpSp>
      <xdr:nvGrpSpPr>
        <xdr:cNvPr id="468" name="Group 470"/>
        <xdr:cNvGrpSpPr>
          <a:grpSpLocks/>
        </xdr:cNvGrpSpPr>
      </xdr:nvGrpSpPr>
      <xdr:grpSpPr>
        <a:xfrm>
          <a:off x="44958000" y="7648575"/>
          <a:ext cx="304800" cy="371475"/>
          <a:chOff x="4115" y="803"/>
          <a:chExt cx="28" cy="39"/>
        </a:xfrm>
        <a:solidFill>
          <a:srgbClr val="FFFFFF"/>
        </a:solidFill>
      </xdr:grpSpPr>
      <xdr:sp>
        <xdr:nvSpPr>
          <xdr:cNvPr id="469" name="Line 471"/>
          <xdr:cNvSpPr>
            <a:spLocks/>
          </xdr:cNvSpPr>
        </xdr:nvSpPr>
        <xdr:spPr>
          <a:xfrm flipH="1">
            <a:off x="4129" y="80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2"/>
          <xdr:cNvSpPr>
            <a:spLocks/>
          </xdr:cNvSpPr>
        </xdr:nvSpPr>
        <xdr:spPr>
          <a:xfrm>
            <a:off x="4115" y="81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25</xdr:row>
      <xdr:rowOff>219075</xdr:rowOff>
    </xdr:from>
    <xdr:to>
      <xdr:col>69</xdr:col>
      <xdr:colOff>419100</xdr:colOff>
      <xdr:row>27</xdr:row>
      <xdr:rowOff>114300</xdr:rowOff>
    </xdr:to>
    <xdr:grpSp>
      <xdr:nvGrpSpPr>
        <xdr:cNvPr id="471" name="Group 473"/>
        <xdr:cNvGrpSpPr>
          <a:grpSpLocks/>
        </xdr:cNvGrpSpPr>
      </xdr:nvGrpSpPr>
      <xdr:grpSpPr>
        <a:xfrm>
          <a:off x="51444525" y="6610350"/>
          <a:ext cx="304800" cy="352425"/>
          <a:chOff x="4709" y="694"/>
          <a:chExt cx="28" cy="37"/>
        </a:xfrm>
        <a:solidFill>
          <a:srgbClr val="FFFFFF"/>
        </a:solidFill>
      </xdr:grpSpPr>
      <xdr:sp>
        <xdr:nvSpPr>
          <xdr:cNvPr id="472" name="Line 474"/>
          <xdr:cNvSpPr>
            <a:spLocks/>
          </xdr:cNvSpPr>
        </xdr:nvSpPr>
        <xdr:spPr>
          <a:xfrm>
            <a:off x="4723" y="722"/>
            <a:ext cx="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5"/>
          <xdr:cNvSpPr>
            <a:spLocks/>
          </xdr:cNvSpPr>
        </xdr:nvSpPr>
        <xdr:spPr>
          <a:xfrm>
            <a:off x="4709" y="69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30</xdr:row>
      <xdr:rowOff>0</xdr:rowOff>
    </xdr:to>
    <xdr:sp>
      <xdr:nvSpPr>
        <xdr:cNvPr id="474" name="text 774"/>
        <xdr:cNvSpPr txBox="1">
          <a:spLocks noChangeArrowheads="1"/>
        </xdr:cNvSpPr>
      </xdr:nvSpPr>
      <xdr:spPr>
        <a:xfrm>
          <a:off x="53340000" y="7305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P2221</a:t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86</xdr:col>
      <xdr:colOff>0</xdr:colOff>
      <xdr:row>31</xdr:row>
      <xdr:rowOff>19050</xdr:rowOff>
    </xdr:to>
    <xdr:sp>
      <xdr:nvSpPr>
        <xdr:cNvPr id="475" name="text 774"/>
        <xdr:cNvSpPr txBox="1">
          <a:spLocks noChangeArrowheads="1"/>
        </xdr:cNvSpPr>
      </xdr:nvSpPr>
      <xdr:spPr>
        <a:xfrm>
          <a:off x="62769750" y="755332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P2220</a:t>
          </a:r>
        </a:p>
      </xdr:txBody>
    </xdr:sp>
    <xdr:clientData/>
  </xdr:twoCellAnchor>
  <xdr:twoCellAnchor>
    <xdr:from>
      <xdr:col>76</xdr:col>
      <xdr:colOff>0</xdr:colOff>
      <xdr:row>39</xdr:row>
      <xdr:rowOff>0</xdr:rowOff>
    </xdr:from>
    <xdr:to>
      <xdr:col>77</xdr:col>
      <xdr:colOff>0</xdr:colOff>
      <xdr:row>40</xdr:row>
      <xdr:rowOff>0</xdr:rowOff>
    </xdr:to>
    <xdr:sp>
      <xdr:nvSpPr>
        <xdr:cNvPr id="476" name="text 774"/>
        <xdr:cNvSpPr txBox="1">
          <a:spLocks noChangeArrowheads="1"/>
        </xdr:cNvSpPr>
      </xdr:nvSpPr>
      <xdr:spPr>
        <a:xfrm>
          <a:off x="56311800" y="9591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P2231</a:t>
          </a:r>
        </a:p>
      </xdr:txBody>
    </xdr:sp>
    <xdr:clientData/>
  </xdr:twoCellAnchor>
  <xdr:twoCellAnchor>
    <xdr:from>
      <xdr:col>68</xdr:col>
      <xdr:colOff>228600</xdr:colOff>
      <xdr:row>30</xdr:row>
      <xdr:rowOff>152400</xdr:rowOff>
    </xdr:from>
    <xdr:to>
      <xdr:col>69</xdr:col>
      <xdr:colOff>0</xdr:colOff>
      <xdr:row>31</xdr:row>
      <xdr:rowOff>0</xdr:rowOff>
    </xdr:to>
    <xdr:sp>
      <xdr:nvSpPr>
        <xdr:cNvPr id="477" name="Line 479"/>
        <xdr:cNvSpPr>
          <a:spLocks/>
        </xdr:cNvSpPr>
      </xdr:nvSpPr>
      <xdr:spPr>
        <a:xfrm flipH="1" flipV="1">
          <a:off x="50596800" y="7686675"/>
          <a:ext cx="742950" cy="76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30</xdr:row>
      <xdr:rowOff>114300</xdr:rowOff>
    </xdr:from>
    <xdr:to>
      <xdr:col>68</xdr:col>
      <xdr:colOff>228600</xdr:colOff>
      <xdr:row>30</xdr:row>
      <xdr:rowOff>152400</xdr:rowOff>
    </xdr:to>
    <xdr:sp>
      <xdr:nvSpPr>
        <xdr:cNvPr id="478" name="Line 480"/>
        <xdr:cNvSpPr>
          <a:spLocks/>
        </xdr:cNvSpPr>
      </xdr:nvSpPr>
      <xdr:spPr>
        <a:xfrm flipH="1" flipV="1">
          <a:off x="49853850" y="7648575"/>
          <a:ext cx="742950" cy="381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31</xdr:row>
      <xdr:rowOff>0</xdr:rowOff>
    </xdr:from>
    <xdr:to>
      <xdr:col>82</xdr:col>
      <xdr:colOff>733425</xdr:colOff>
      <xdr:row>41</xdr:row>
      <xdr:rowOff>114300</xdr:rowOff>
    </xdr:to>
    <xdr:sp>
      <xdr:nvSpPr>
        <xdr:cNvPr id="479" name="Line 481"/>
        <xdr:cNvSpPr>
          <a:spLocks/>
        </xdr:cNvSpPr>
      </xdr:nvSpPr>
      <xdr:spPr>
        <a:xfrm flipH="1" flipV="1">
          <a:off x="51339750" y="7762875"/>
          <a:ext cx="10163175" cy="2400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733425</xdr:colOff>
      <xdr:row>42</xdr:row>
      <xdr:rowOff>76200</xdr:rowOff>
    </xdr:from>
    <xdr:to>
      <xdr:col>86</xdr:col>
      <xdr:colOff>133350</xdr:colOff>
      <xdr:row>42</xdr:row>
      <xdr:rowOff>114300</xdr:rowOff>
    </xdr:to>
    <xdr:sp>
      <xdr:nvSpPr>
        <xdr:cNvPr id="480" name="Line 482"/>
        <xdr:cNvSpPr>
          <a:spLocks/>
        </xdr:cNvSpPr>
      </xdr:nvSpPr>
      <xdr:spPr>
        <a:xfrm>
          <a:off x="62988825" y="10353675"/>
          <a:ext cx="885825" cy="381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504825</xdr:colOff>
      <xdr:row>42</xdr:row>
      <xdr:rowOff>0</xdr:rowOff>
    </xdr:from>
    <xdr:to>
      <xdr:col>84</xdr:col>
      <xdr:colOff>733425</xdr:colOff>
      <xdr:row>42</xdr:row>
      <xdr:rowOff>76200</xdr:rowOff>
    </xdr:to>
    <xdr:sp>
      <xdr:nvSpPr>
        <xdr:cNvPr id="481" name="Line 483"/>
        <xdr:cNvSpPr>
          <a:spLocks/>
        </xdr:cNvSpPr>
      </xdr:nvSpPr>
      <xdr:spPr>
        <a:xfrm>
          <a:off x="62245875" y="10277475"/>
          <a:ext cx="742950" cy="76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733425</xdr:colOff>
      <xdr:row>41</xdr:row>
      <xdr:rowOff>114300</xdr:rowOff>
    </xdr:from>
    <xdr:to>
      <xdr:col>83</xdr:col>
      <xdr:colOff>504825</xdr:colOff>
      <xdr:row>42</xdr:row>
      <xdr:rowOff>0</xdr:rowOff>
    </xdr:to>
    <xdr:sp>
      <xdr:nvSpPr>
        <xdr:cNvPr id="482" name="Line 484"/>
        <xdr:cNvSpPr>
          <a:spLocks/>
        </xdr:cNvSpPr>
      </xdr:nvSpPr>
      <xdr:spPr>
        <a:xfrm>
          <a:off x="61502925" y="10163175"/>
          <a:ext cx="742950" cy="114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35</xdr:row>
      <xdr:rowOff>76200</xdr:rowOff>
    </xdr:from>
    <xdr:to>
      <xdr:col>48</xdr:col>
      <xdr:colOff>771525</xdr:colOff>
      <xdr:row>36</xdr:row>
      <xdr:rowOff>76200</xdr:rowOff>
    </xdr:to>
    <xdr:grpSp>
      <xdr:nvGrpSpPr>
        <xdr:cNvPr id="483" name="Group 485"/>
        <xdr:cNvGrpSpPr>
          <a:grpSpLocks/>
        </xdr:cNvGrpSpPr>
      </xdr:nvGrpSpPr>
      <xdr:grpSpPr>
        <a:xfrm>
          <a:off x="36242625" y="8753475"/>
          <a:ext cx="47625" cy="228600"/>
          <a:chOff x="3317" y="895"/>
          <a:chExt cx="4" cy="24"/>
        </a:xfrm>
        <a:solidFill>
          <a:srgbClr val="FFFFFF"/>
        </a:solidFill>
      </xdr:grpSpPr>
      <xdr:sp>
        <xdr:nvSpPr>
          <xdr:cNvPr id="484" name="Rectangle 486"/>
          <xdr:cNvSpPr>
            <a:spLocks/>
          </xdr:cNvSpPr>
        </xdr:nvSpPr>
        <xdr:spPr>
          <a:xfrm>
            <a:off x="3317" y="895"/>
            <a:ext cx="4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87"/>
          <xdr:cNvSpPr>
            <a:spLocks/>
          </xdr:cNvSpPr>
        </xdr:nvSpPr>
        <xdr:spPr>
          <a:xfrm>
            <a:off x="3317" y="903"/>
            <a:ext cx="4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88"/>
          <xdr:cNvSpPr>
            <a:spLocks/>
          </xdr:cNvSpPr>
        </xdr:nvSpPr>
        <xdr:spPr>
          <a:xfrm>
            <a:off x="3317" y="911"/>
            <a:ext cx="4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32</xdr:row>
      <xdr:rowOff>0</xdr:rowOff>
    </xdr:from>
    <xdr:to>
      <xdr:col>52</xdr:col>
      <xdr:colOff>352425</xdr:colOff>
      <xdr:row>33</xdr:row>
      <xdr:rowOff>0</xdr:rowOff>
    </xdr:to>
    <xdr:grpSp>
      <xdr:nvGrpSpPr>
        <xdr:cNvPr id="487" name="Group 489"/>
        <xdr:cNvGrpSpPr>
          <a:grpSpLocks/>
        </xdr:cNvGrpSpPr>
      </xdr:nvGrpSpPr>
      <xdr:grpSpPr>
        <a:xfrm>
          <a:off x="38785800" y="7991475"/>
          <a:ext cx="47625" cy="228600"/>
          <a:chOff x="3550" y="827"/>
          <a:chExt cx="4" cy="24"/>
        </a:xfrm>
        <a:solidFill>
          <a:srgbClr val="FFFFFF"/>
        </a:solidFill>
      </xdr:grpSpPr>
      <xdr:sp>
        <xdr:nvSpPr>
          <xdr:cNvPr id="488" name="Rectangle 490"/>
          <xdr:cNvSpPr>
            <a:spLocks/>
          </xdr:cNvSpPr>
        </xdr:nvSpPr>
        <xdr:spPr>
          <a:xfrm>
            <a:off x="3550" y="827"/>
            <a:ext cx="4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91"/>
          <xdr:cNvSpPr>
            <a:spLocks/>
          </xdr:cNvSpPr>
        </xdr:nvSpPr>
        <xdr:spPr>
          <a:xfrm>
            <a:off x="3550" y="835"/>
            <a:ext cx="4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2"/>
          <xdr:cNvSpPr>
            <a:spLocks/>
          </xdr:cNvSpPr>
        </xdr:nvSpPr>
        <xdr:spPr>
          <a:xfrm>
            <a:off x="3550" y="843"/>
            <a:ext cx="4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29</xdr:row>
      <xdr:rowOff>0</xdr:rowOff>
    </xdr:from>
    <xdr:to>
      <xdr:col>66</xdr:col>
      <xdr:colOff>342900</xdr:colOff>
      <xdr:row>30</xdr:row>
      <xdr:rowOff>0</xdr:rowOff>
    </xdr:to>
    <xdr:grpSp>
      <xdr:nvGrpSpPr>
        <xdr:cNvPr id="491" name="Group 493"/>
        <xdr:cNvGrpSpPr>
          <a:grpSpLocks/>
        </xdr:cNvGrpSpPr>
      </xdr:nvGrpSpPr>
      <xdr:grpSpPr>
        <a:xfrm>
          <a:off x="49187100" y="7305675"/>
          <a:ext cx="28575" cy="228600"/>
          <a:chOff x="4502" y="767"/>
          <a:chExt cx="3" cy="24"/>
        </a:xfrm>
        <a:solidFill>
          <a:srgbClr val="FFFFFF"/>
        </a:solidFill>
      </xdr:grpSpPr>
      <xdr:sp>
        <xdr:nvSpPr>
          <xdr:cNvPr id="492" name="Rectangle 494"/>
          <xdr:cNvSpPr>
            <a:spLocks/>
          </xdr:cNvSpPr>
        </xdr:nvSpPr>
        <xdr:spPr>
          <a:xfrm>
            <a:off x="4502" y="76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95"/>
          <xdr:cNvSpPr>
            <a:spLocks/>
          </xdr:cNvSpPr>
        </xdr:nvSpPr>
        <xdr:spPr>
          <a:xfrm>
            <a:off x="4502" y="77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96"/>
          <xdr:cNvSpPr>
            <a:spLocks/>
          </xdr:cNvSpPr>
        </xdr:nvSpPr>
        <xdr:spPr>
          <a:xfrm>
            <a:off x="4502" y="78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5" name="Line 497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6" name="Line 498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7" name="Line 499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8" name="Line 500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9" name="Line 501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0" name="Line 502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1" name="Line 503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2" name="Line 504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3" name="Line 505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4" name="Line 506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5" name="Line 507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6" name="Line 508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7" name="Line 509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8" name="Line 510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0</xdr:rowOff>
    </xdr:to>
    <xdr:sp>
      <xdr:nvSpPr>
        <xdr:cNvPr id="509" name="text 7125"/>
        <xdr:cNvSpPr txBox="1">
          <a:spLocks noChangeArrowheads="1"/>
        </xdr:cNvSpPr>
      </xdr:nvSpPr>
      <xdr:spPr>
        <a:xfrm>
          <a:off x="19831050" y="6162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0" name="Line 512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1" name="Line 513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2" name="Line 514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3" name="Line 515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4" name="Line 516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5" name="Line 517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6" name="Line 518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7" name="Line 519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8" name="Line 520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9" name="Line 521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20" name="Line 522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21" name="Line 523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22" name="Line 524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23" name="Line 525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581025</xdr:colOff>
      <xdr:row>31</xdr:row>
      <xdr:rowOff>0</xdr:rowOff>
    </xdr:to>
    <xdr:sp>
      <xdr:nvSpPr>
        <xdr:cNvPr id="524" name="text 7125"/>
        <xdr:cNvSpPr txBox="1">
          <a:spLocks noChangeArrowheads="1"/>
        </xdr:cNvSpPr>
      </xdr:nvSpPr>
      <xdr:spPr>
        <a:xfrm>
          <a:off x="60769500" y="75342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odvrat5</a:t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5" name="Line 52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6" name="Line 52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7" name="Line 52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8" name="Line 53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9" name="Line 53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30" name="Line 53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1" name="Line 53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2" name="Line 53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3" name="Line 53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4" name="Line 53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5" name="Line 53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6" name="Line 53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7" name="Line 53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8" name="Line 54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9" name="Line 54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0" name="Line 54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1" name="Line 54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2" name="Line 54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3" name="Line 54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4" name="Line 54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5" name="Line 54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6" name="Line 54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7" name="Line 54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8" name="Line 55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9" name="Line 55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0" name="Line 55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1" name="Line 55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2" name="Line 55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3" name="Line 55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4" name="Line 55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5" name="Line 55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6" name="Line 55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7" name="Line 55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8" name="Line 56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9" name="Line 56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0" name="Line 56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1" name="Line 56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2" name="Line 56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3" name="Line 56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4" name="Line 56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5" name="Line 56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6" name="Line 56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7" name="Line 56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8" name="Line 57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9" name="Line 57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0" name="Line 57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1" name="Line 57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2" name="Line 57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3" name="Line 57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4" name="Line 57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5" name="Line 57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6" name="Line 57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7" name="Line 57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8" name="Line 58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9" name="Line 58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0" name="Line 58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1" name="Line 58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2" name="Line 58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3" name="Line 58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4" name="Line 58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5" name="Line 58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6" name="Line 58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87" name="Line 58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88" name="Line 59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89" name="Line 59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0" name="Line 59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1" name="Line 59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2" name="Line 59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3" name="Line 59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4" name="Line 59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5" name="Line 59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6" name="Line 59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7" name="Line 59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8" name="Line 60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9" name="Line 60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0" name="Line 60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1" name="Line 60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2" name="Line 60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3" name="Line 60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4" name="Line 60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5" name="Line 60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6" name="Line 60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7" name="Line 60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8" name="Line 61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9" name="Line 61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0" name="Line 61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1" name="Line 61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2" name="Line 61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3" name="Line 61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4" name="Line 61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5" name="Line 61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6" name="Line 61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7" name="Line 61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8" name="Line 62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9" name="Line 62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0" name="Line 62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1" name="Line 62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2" name="Line 62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3" name="Line 62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4" name="Line 62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5" name="Line 62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6" name="Line 62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7" name="Line 62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8" name="Line 63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9" name="Line 63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0" name="Line 63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1" name="Line 63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2" name="Line 63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3" name="Line 63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4" name="Line 63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5" name="Line 63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6" name="Line 63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7" name="Line 63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8" name="Line 64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9" name="Line 64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0" name="Line 64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1" name="Line 64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2" name="Line 64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3" name="Line 64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4" name="Line 64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5" name="Line 64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6" name="Line 64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7" name="Line 64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8" name="Line 65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9" name="Line 65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0" name="Line 65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1" name="Line 65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2" name="Line 65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3" name="Line 65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4" name="Line 65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5" name="Line 65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6" name="Line 65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7" name="Line 65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8" name="Line 66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9" name="Line 66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0" name="Line 66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1" name="Line 66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2" name="Line 66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3" name="Line 66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4" name="Line 66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5" name="Line 66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6" name="Line 66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7" name="Line 66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8" name="Line 67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9" name="Line 67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0" name="Line 67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1" name="Line 67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2" name="Line 67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3" name="Line 67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4" name="Line 67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5" name="Line 67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6" name="Line 67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7" name="Line 67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8" name="Line 68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9" name="Line 68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0" name="Line 68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1" name="Line 68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2" name="Line 68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3" name="Line 68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4" name="Line 68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5" name="Line 68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6" name="Line 68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7" name="Line 68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8" name="Line 69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9" name="Line 69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0" name="Line 69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1" name="Line 69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2" name="Line 69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3" name="Line 69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4" name="Line 69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5" name="Line 69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6" name="Line 69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7" name="Line 69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8" name="Line 70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9" name="Line 70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0" name="Line 70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1" name="Line 70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2" name="Line 70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3" name="Line 70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4" name="Line 70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5" name="Line 70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6" name="Line 70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7" name="Line 70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8" name="Line 71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9" name="Line 71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0" name="Line 71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1" name="Line 71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2" name="Line 71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3" name="Line 71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4" name="Line 71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5" name="Line 71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6" name="Line 71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7" name="Line 71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8" name="Line 72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9" name="Line 72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20" name="Line 72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21" name="Line 72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22" name="Line 72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3" name="Line 72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4" name="Line 72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5" name="Line 72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6" name="Line 72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7" name="Line 72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8" name="Line 73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9" name="Line 73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0" name="Line 73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1" name="Line 73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2" name="Line 73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3" name="Line 73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4" name="Line 73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5" name="Line 73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6" name="Line 73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7" name="Line 73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8" name="Line 74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9" name="Line 74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0" name="Line 74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1" name="Line 74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2" name="Line 74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3" name="Line 74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4" name="Line 74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5" name="Line 74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6" name="Line 74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47" name="Line 74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48" name="Line 75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49" name="Line 75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0" name="Line 75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1" name="Line 75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2" name="Line 75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3" name="Line 75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4" name="Line 75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5" name="Line 75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6" name="Line 75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7" name="Line 75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8" name="Line 76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9" name="Line 76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0" name="Line 76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1" name="Line 76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2" name="Line 76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3" name="Line 76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4" name="Line 76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5" name="Line 76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6" name="Line 76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7" name="Line 76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8" name="Line 77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9" name="Line 77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0" name="Line 77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1" name="Line 77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2" name="Line 77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3" name="Line 77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4" name="Line 77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5" name="Line 77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6" name="Line 77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7" name="Line 77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8" name="Line 78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9" name="Line 78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80" name="Line 78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81" name="Line 78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82" name="Line 78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3" name="Line 78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4" name="Line 78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5" name="Line 78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6" name="Line 78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7" name="Line 78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8" name="Line 79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9" name="Line 79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0" name="Line 79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1" name="Line 79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2" name="Line 79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3" name="Line 79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4" name="Line 79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5" name="Line 79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6" name="Line 79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7" name="Line 79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8" name="Line 80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9" name="Line 80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0" name="Line 80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1" name="Line 80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2" name="Line 80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3" name="Line 80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4" name="Line 80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5" name="Line 80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6" name="Line 80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07" name="Line 80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08" name="Line 81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09" name="Line 81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0" name="Line 81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1" name="Line 81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2" name="Line 81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3" name="Line 81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4" name="Line 81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5" name="Line 81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6" name="Line 81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7" name="Line 81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8" name="Line 82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31</xdr:row>
      <xdr:rowOff>190500</xdr:rowOff>
    </xdr:from>
    <xdr:to>
      <xdr:col>80</xdr:col>
      <xdr:colOff>228600</xdr:colOff>
      <xdr:row>32</xdr:row>
      <xdr:rowOff>76200</xdr:rowOff>
    </xdr:to>
    <xdr:sp>
      <xdr:nvSpPr>
        <xdr:cNvPr id="819" name="kreslení 417"/>
        <xdr:cNvSpPr>
          <a:spLocks/>
        </xdr:cNvSpPr>
      </xdr:nvSpPr>
      <xdr:spPr>
        <a:xfrm>
          <a:off x="59159775" y="79533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</xdr:colOff>
      <xdr:row>28</xdr:row>
      <xdr:rowOff>57150</xdr:rowOff>
    </xdr:from>
    <xdr:to>
      <xdr:col>84</xdr:col>
      <xdr:colOff>466725</xdr:colOff>
      <xdr:row>28</xdr:row>
      <xdr:rowOff>171450</xdr:rowOff>
    </xdr:to>
    <xdr:grpSp>
      <xdr:nvGrpSpPr>
        <xdr:cNvPr id="820" name="Group 822"/>
        <xdr:cNvGrpSpPr>
          <a:grpSpLocks/>
        </xdr:cNvGrpSpPr>
      </xdr:nvGrpSpPr>
      <xdr:grpSpPr>
        <a:xfrm>
          <a:off x="62283975" y="7134225"/>
          <a:ext cx="438150" cy="114300"/>
          <a:chOff x="5701" y="749"/>
          <a:chExt cx="40" cy="12"/>
        </a:xfrm>
        <a:solidFill>
          <a:srgbClr val="FFFFFF"/>
        </a:solidFill>
      </xdr:grpSpPr>
      <xdr:sp>
        <xdr:nvSpPr>
          <xdr:cNvPr id="821" name="Line 823"/>
          <xdr:cNvSpPr>
            <a:spLocks/>
          </xdr:cNvSpPr>
        </xdr:nvSpPr>
        <xdr:spPr>
          <a:xfrm>
            <a:off x="5704" y="755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24"/>
          <xdr:cNvSpPr>
            <a:spLocks/>
          </xdr:cNvSpPr>
        </xdr:nvSpPr>
        <xdr:spPr>
          <a:xfrm>
            <a:off x="5717" y="7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25"/>
          <xdr:cNvSpPr>
            <a:spLocks/>
          </xdr:cNvSpPr>
        </xdr:nvSpPr>
        <xdr:spPr>
          <a:xfrm>
            <a:off x="5729" y="7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826"/>
          <xdr:cNvSpPr>
            <a:spLocks/>
          </xdr:cNvSpPr>
        </xdr:nvSpPr>
        <xdr:spPr>
          <a:xfrm>
            <a:off x="5701" y="75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27</xdr:row>
      <xdr:rowOff>114300</xdr:rowOff>
    </xdr:from>
    <xdr:to>
      <xdr:col>82</xdr:col>
      <xdr:colOff>647700</xdr:colOff>
      <xdr:row>29</xdr:row>
      <xdr:rowOff>28575</xdr:rowOff>
    </xdr:to>
    <xdr:grpSp>
      <xdr:nvGrpSpPr>
        <xdr:cNvPr id="825" name="Group 827"/>
        <xdr:cNvGrpSpPr>
          <a:grpSpLocks/>
        </xdr:cNvGrpSpPr>
      </xdr:nvGrpSpPr>
      <xdr:grpSpPr>
        <a:xfrm>
          <a:off x="61112400" y="6962775"/>
          <a:ext cx="304800" cy="371475"/>
          <a:chOff x="5593" y="731"/>
          <a:chExt cx="28" cy="39"/>
        </a:xfrm>
        <a:solidFill>
          <a:srgbClr val="FFFFFF"/>
        </a:solidFill>
      </xdr:grpSpPr>
      <xdr:sp>
        <xdr:nvSpPr>
          <xdr:cNvPr id="826" name="Line 828"/>
          <xdr:cNvSpPr>
            <a:spLocks/>
          </xdr:cNvSpPr>
        </xdr:nvSpPr>
        <xdr:spPr>
          <a:xfrm flipH="1">
            <a:off x="5607" y="731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829"/>
          <xdr:cNvSpPr>
            <a:spLocks/>
          </xdr:cNvSpPr>
        </xdr:nvSpPr>
        <xdr:spPr>
          <a:xfrm>
            <a:off x="5593" y="74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30</xdr:row>
      <xdr:rowOff>114300</xdr:rowOff>
    </xdr:from>
    <xdr:to>
      <xdr:col>80</xdr:col>
      <xdr:colOff>647700</xdr:colOff>
      <xdr:row>32</xdr:row>
      <xdr:rowOff>28575</xdr:rowOff>
    </xdr:to>
    <xdr:grpSp>
      <xdr:nvGrpSpPr>
        <xdr:cNvPr id="828" name="Group 830"/>
        <xdr:cNvGrpSpPr>
          <a:grpSpLocks/>
        </xdr:cNvGrpSpPr>
      </xdr:nvGrpSpPr>
      <xdr:grpSpPr>
        <a:xfrm>
          <a:off x="59626500" y="7648575"/>
          <a:ext cx="304800" cy="371475"/>
          <a:chOff x="5457" y="803"/>
          <a:chExt cx="28" cy="39"/>
        </a:xfrm>
        <a:solidFill>
          <a:srgbClr val="FFFFFF"/>
        </a:solidFill>
      </xdr:grpSpPr>
      <xdr:sp>
        <xdr:nvSpPr>
          <xdr:cNvPr id="829" name="Line 831"/>
          <xdr:cNvSpPr>
            <a:spLocks/>
          </xdr:cNvSpPr>
        </xdr:nvSpPr>
        <xdr:spPr>
          <a:xfrm flipH="1">
            <a:off x="5471" y="80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832"/>
          <xdr:cNvSpPr>
            <a:spLocks/>
          </xdr:cNvSpPr>
        </xdr:nvSpPr>
        <xdr:spPr>
          <a:xfrm>
            <a:off x="5457" y="81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276225</xdr:colOff>
      <xdr:row>29</xdr:row>
      <xdr:rowOff>66675</xdr:rowOff>
    </xdr:from>
    <xdr:to>
      <xdr:col>81</xdr:col>
      <xdr:colOff>304800</xdr:colOff>
      <xdr:row>30</xdr:row>
      <xdr:rowOff>66675</xdr:rowOff>
    </xdr:to>
    <xdr:grpSp>
      <xdr:nvGrpSpPr>
        <xdr:cNvPr id="831" name="Group 833"/>
        <xdr:cNvGrpSpPr>
          <a:grpSpLocks/>
        </xdr:cNvGrpSpPr>
      </xdr:nvGrpSpPr>
      <xdr:grpSpPr>
        <a:xfrm>
          <a:off x="60531375" y="7372350"/>
          <a:ext cx="28575" cy="228600"/>
          <a:chOff x="5540" y="774"/>
          <a:chExt cx="3" cy="24"/>
        </a:xfrm>
        <a:solidFill>
          <a:srgbClr val="FFFFFF"/>
        </a:solidFill>
      </xdr:grpSpPr>
      <xdr:sp>
        <xdr:nvSpPr>
          <xdr:cNvPr id="832" name="Rectangle 834"/>
          <xdr:cNvSpPr>
            <a:spLocks/>
          </xdr:cNvSpPr>
        </xdr:nvSpPr>
        <xdr:spPr>
          <a:xfrm>
            <a:off x="5540" y="774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835"/>
          <xdr:cNvSpPr>
            <a:spLocks/>
          </xdr:cNvSpPr>
        </xdr:nvSpPr>
        <xdr:spPr>
          <a:xfrm>
            <a:off x="5540" y="782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36"/>
          <xdr:cNvSpPr>
            <a:spLocks/>
          </xdr:cNvSpPr>
        </xdr:nvSpPr>
        <xdr:spPr>
          <a:xfrm>
            <a:off x="5540" y="79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26</xdr:row>
      <xdr:rowOff>57150</xdr:rowOff>
    </xdr:from>
    <xdr:to>
      <xdr:col>86</xdr:col>
      <xdr:colOff>923925</xdr:colOff>
      <xdr:row>26</xdr:row>
      <xdr:rowOff>171450</xdr:rowOff>
    </xdr:to>
    <xdr:grpSp>
      <xdr:nvGrpSpPr>
        <xdr:cNvPr id="835" name="Group 837"/>
        <xdr:cNvGrpSpPr>
          <a:grpSpLocks/>
        </xdr:cNvGrpSpPr>
      </xdr:nvGrpSpPr>
      <xdr:grpSpPr>
        <a:xfrm>
          <a:off x="63836550" y="6677025"/>
          <a:ext cx="828675" cy="114300"/>
          <a:chOff x="5843" y="701"/>
          <a:chExt cx="76" cy="12"/>
        </a:xfrm>
        <a:solidFill>
          <a:srgbClr val="FFFFFF"/>
        </a:solidFill>
      </xdr:grpSpPr>
      <xdr:sp>
        <xdr:nvSpPr>
          <xdr:cNvPr id="836" name="Line 838"/>
          <xdr:cNvSpPr>
            <a:spLocks/>
          </xdr:cNvSpPr>
        </xdr:nvSpPr>
        <xdr:spPr>
          <a:xfrm>
            <a:off x="5903" y="707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839"/>
          <xdr:cNvSpPr>
            <a:spLocks/>
          </xdr:cNvSpPr>
        </xdr:nvSpPr>
        <xdr:spPr>
          <a:xfrm>
            <a:off x="5879" y="7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40"/>
          <xdr:cNvSpPr>
            <a:spLocks/>
          </xdr:cNvSpPr>
        </xdr:nvSpPr>
        <xdr:spPr>
          <a:xfrm>
            <a:off x="5891" y="7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41"/>
          <xdr:cNvSpPr>
            <a:spLocks/>
          </xdr:cNvSpPr>
        </xdr:nvSpPr>
        <xdr:spPr>
          <a:xfrm>
            <a:off x="5855" y="7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42"/>
          <xdr:cNvSpPr>
            <a:spLocks/>
          </xdr:cNvSpPr>
        </xdr:nvSpPr>
        <xdr:spPr>
          <a:xfrm>
            <a:off x="5867" y="7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43"/>
          <xdr:cNvSpPr>
            <a:spLocks/>
          </xdr:cNvSpPr>
        </xdr:nvSpPr>
        <xdr:spPr>
          <a:xfrm>
            <a:off x="5843" y="7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844"/>
          <xdr:cNvSpPr>
            <a:spLocks/>
          </xdr:cNvSpPr>
        </xdr:nvSpPr>
        <xdr:spPr>
          <a:xfrm>
            <a:off x="5916" y="70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419100</xdr:colOff>
      <xdr:row>28</xdr:row>
      <xdr:rowOff>9525</xdr:rowOff>
    </xdr:from>
    <xdr:to>
      <xdr:col>80</xdr:col>
      <xdr:colOff>628650</xdr:colOff>
      <xdr:row>30</xdr:row>
      <xdr:rowOff>9525</xdr:rowOff>
    </xdr:to>
    <xdr:grpSp>
      <xdr:nvGrpSpPr>
        <xdr:cNvPr id="843" name="Group 845"/>
        <xdr:cNvGrpSpPr>
          <a:grpSpLocks/>
        </xdr:cNvGrpSpPr>
      </xdr:nvGrpSpPr>
      <xdr:grpSpPr>
        <a:xfrm>
          <a:off x="59702700" y="7086600"/>
          <a:ext cx="219075" cy="457200"/>
          <a:chOff x="5451" y="744"/>
          <a:chExt cx="20" cy="48"/>
        </a:xfrm>
        <a:solidFill>
          <a:srgbClr val="FFFFFF"/>
        </a:solidFill>
      </xdr:grpSpPr>
      <xdr:sp>
        <xdr:nvSpPr>
          <xdr:cNvPr id="844" name="Line 846"/>
          <xdr:cNvSpPr>
            <a:spLocks/>
          </xdr:cNvSpPr>
        </xdr:nvSpPr>
        <xdr:spPr>
          <a:xfrm flipV="1">
            <a:off x="5462" y="775"/>
            <a:ext cx="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Line 847"/>
          <xdr:cNvSpPr>
            <a:spLocks/>
          </xdr:cNvSpPr>
        </xdr:nvSpPr>
        <xdr:spPr>
          <a:xfrm flipV="1">
            <a:off x="5451" y="744"/>
            <a:ext cx="2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Line 848"/>
          <xdr:cNvSpPr>
            <a:spLocks/>
          </xdr:cNvSpPr>
        </xdr:nvSpPr>
        <xdr:spPr>
          <a:xfrm>
            <a:off x="5457" y="791"/>
            <a:ext cx="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kreslení 2812"/>
          <xdr:cNvSpPr>
            <a:spLocks/>
          </xdr:cNvSpPr>
        </xdr:nvSpPr>
        <xdr:spPr>
          <a:xfrm>
            <a:off x="5456" y="746"/>
            <a:ext cx="12" cy="2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0</xdr:rowOff>
    </xdr:from>
    <xdr:to>
      <xdr:col>39</xdr:col>
      <xdr:colOff>0</xdr:colOff>
      <xdr:row>28</xdr:row>
      <xdr:rowOff>0</xdr:rowOff>
    </xdr:to>
    <xdr:sp>
      <xdr:nvSpPr>
        <xdr:cNvPr id="848" name="text 7166"/>
        <xdr:cNvSpPr txBox="1">
          <a:spLocks noChangeArrowheads="1"/>
        </xdr:cNvSpPr>
      </xdr:nvSpPr>
      <xdr:spPr>
        <a:xfrm>
          <a:off x="27774900" y="6848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59</xdr:col>
      <xdr:colOff>0</xdr:colOff>
      <xdr:row>49</xdr:row>
      <xdr:rowOff>0</xdr:rowOff>
    </xdr:from>
    <xdr:to>
      <xdr:col>70</xdr:col>
      <xdr:colOff>0</xdr:colOff>
      <xdr:row>51</xdr:row>
      <xdr:rowOff>0</xdr:rowOff>
    </xdr:to>
    <xdr:sp>
      <xdr:nvSpPr>
        <xdr:cNvPr id="849" name="text 6"/>
        <xdr:cNvSpPr txBox="1">
          <a:spLocks noChangeArrowheads="1"/>
        </xdr:cNvSpPr>
      </xdr:nvSpPr>
      <xdr:spPr>
        <a:xfrm>
          <a:off x="439102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885825</xdr:colOff>
      <xdr:row>31</xdr:row>
      <xdr:rowOff>104775</xdr:rowOff>
    </xdr:from>
    <xdr:to>
      <xdr:col>12</xdr:col>
      <xdr:colOff>914400</xdr:colOff>
      <xdr:row>32</xdr:row>
      <xdr:rowOff>104775</xdr:rowOff>
    </xdr:to>
    <xdr:grpSp>
      <xdr:nvGrpSpPr>
        <xdr:cNvPr id="850" name="Group 852"/>
        <xdr:cNvGrpSpPr>
          <a:grpSpLocks/>
        </xdr:cNvGrpSpPr>
      </xdr:nvGrpSpPr>
      <xdr:grpSpPr>
        <a:xfrm>
          <a:off x="9344025" y="7867650"/>
          <a:ext cx="28575" cy="228600"/>
          <a:chOff x="-40" y="-8565"/>
          <a:chExt cx="3" cy="19992"/>
        </a:xfrm>
        <a:solidFill>
          <a:srgbClr val="FFFFFF"/>
        </a:solidFill>
      </xdr:grpSpPr>
      <xdr:sp>
        <xdr:nvSpPr>
          <xdr:cNvPr id="851" name="Rectangle 853"/>
          <xdr:cNvSpPr>
            <a:spLocks/>
          </xdr:cNvSpPr>
        </xdr:nvSpPr>
        <xdr:spPr>
          <a:xfrm>
            <a:off x="-40" y="-85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54"/>
          <xdr:cNvSpPr>
            <a:spLocks/>
          </xdr:cNvSpPr>
        </xdr:nvSpPr>
        <xdr:spPr>
          <a:xfrm>
            <a:off x="-40" y="-190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55"/>
          <xdr:cNvSpPr>
            <a:spLocks/>
          </xdr:cNvSpPr>
        </xdr:nvSpPr>
        <xdr:spPr>
          <a:xfrm>
            <a:off x="-40" y="47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895350</xdr:colOff>
      <xdr:row>29</xdr:row>
      <xdr:rowOff>38100</xdr:rowOff>
    </xdr:from>
    <xdr:to>
      <xdr:col>54</xdr:col>
      <xdr:colOff>923925</xdr:colOff>
      <xdr:row>30</xdr:row>
      <xdr:rowOff>38100</xdr:rowOff>
    </xdr:to>
    <xdr:grpSp>
      <xdr:nvGrpSpPr>
        <xdr:cNvPr id="854" name="Group 856"/>
        <xdr:cNvGrpSpPr>
          <a:grpSpLocks/>
        </xdr:cNvGrpSpPr>
      </xdr:nvGrpSpPr>
      <xdr:grpSpPr>
        <a:xfrm>
          <a:off x="40862250" y="7343775"/>
          <a:ext cx="28575" cy="228600"/>
          <a:chOff x="4502" y="767"/>
          <a:chExt cx="3" cy="24"/>
        </a:xfrm>
        <a:solidFill>
          <a:srgbClr val="FFFFFF"/>
        </a:solidFill>
      </xdr:grpSpPr>
      <xdr:sp>
        <xdr:nvSpPr>
          <xdr:cNvPr id="855" name="Rectangle 857"/>
          <xdr:cNvSpPr>
            <a:spLocks/>
          </xdr:cNvSpPr>
        </xdr:nvSpPr>
        <xdr:spPr>
          <a:xfrm>
            <a:off x="4502" y="76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58"/>
          <xdr:cNvSpPr>
            <a:spLocks/>
          </xdr:cNvSpPr>
        </xdr:nvSpPr>
        <xdr:spPr>
          <a:xfrm>
            <a:off x="4502" y="77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59"/>
          <xdr:cNvSpPr>
            <a:spLocks/>
          </xdr:cNvSpPr>
        </xdr:nvSpPr>
        <xdr:spPr>
          <a:xfrm>
            <a:off x="4502" y="78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895350</xdr:colOff>
      <xdr:row>27</xdr:row>
      <xdr:rowOff>219075</xdr:rowOff>
    </xdr:from>
    <xdr:to>
      <xdr:col>56</xdr:col>
      <xdr:colOff>923925</xdr:colOff>
      <xdr:row>28</xdr:row>
      <xdr:rowOff>219075</xdr:rowOff>
    </xdr:to>
    <xdr:grpSp>
      <xdr:nvGrpSpPr>
        <xdr:cNvPr id="858" name="Group 860"/>
        <xdr:cNvGrpSpPr>
          <a:grpSpLocks/>
        </xdr:cNvGrpSpPr>
      </xdr:nvGrpSpPr>
      <xdr:grpSpPr>
        <a:xfrm>
          <a:off x="42348150" y="7067550"/>
          <a:ext cx="28575" cy="228600"/>
          <a:chOff x="4502" y="767"/>
          <a:chExt cx="3" cy="24"/>
        </a:xfrm>
        <a:solidFill>
          <a:srgbClr val="FFFFFF"/>
        </a:solidFill>
      </xdr:grpSpPr>
      <xdr:sp>
        <xdr:nvSpPr>
          <xdr:cNvPr id="859" name="Rectangle 861"/>
          <xdr:cNvSpPr>
            <a:spLocks/>
          </xdr:cNvSpPr>
        </xdr:nvSpPr>
        <xdr:spPr>
          <a:xfrm>
            <a:off x="4502" y="76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62"/>
          <xdr:cNvSpPr>
            <a:spLocks/>
          </xdr:cNvSpPr>
        </xdr:nvSpPr>
        <xdr:spPr>
          <a:xfrm>
            <a:off x="4502" y="77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63"/>
          <xdr:cNvSpPr>
            <a:spLocks/>
          </xdr:cNvSpPr>
        </xdr:nvSpPr>
        <xdr:spPr>
          <a:xfrm>
            <a:off x="4502" y="78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314325</xdr:colOff>
      <xdr:row>28</xdr:row>
      <xdr:rowOff>0</xdr:rowOff>
    </xdr:from>
    <xdr:to>
      <xdr:col>61</xdr:col>
      <xdr:colOff>352425</xdr:colOff>
      <xdr:row>29</xdr:row>
      <xdr:rowOff>0</xdr:rowOff>
    </xdr:to>
    <xdr:grpSp>
      <xdr:nvGrpSpPr>
        <xdr:cNvPr id="862" name="Group 864"/>
        <xdr:cNvGrpSpPr>
          <a:grpSpLocks/>
        </xdr:cNvGrpSpPr>
      </xdr:nvGrpSpPr>
      <xdr:grpSpPr>
        <a:xfrm>
          <a:off x="45710475" y="7077075"/>
          <a:ext cx="28575" cy="228600"/>
          <a:chOff x="4502" y="767"/>
          <a:chExt cx="3" cy="24"/>
        </a:xfrm>
        <a:solidFill>
          <a:srgbClr val="FFFFFF"/>
        </a:solidFill>
      </xdr:grpSpPr>
      <xdr:sp>
        <xdr:nvSpPr>
          <xdr:cNvPr id="863" name="Rectangle 865"/>
          <xdr:cNvSpPr>
            <a:spLocks/>
          </xdr:cNvSpPr>
        </xdr:nvSpPr>
        <xdr:spPr>
          <a:xfrm>
            <a:off x="4502" y="76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66"/>
          <xdr:cNvSpPr>
            <a:spLocks/>
          </xdr:cNvSpPr>
        </xdr:nvSpPr>
        <xdr:spPr>
          <a:xfrm>
            <a:off x="4502" y="77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67"/>
          <xdr:cNvSpPr>
            <a:spLocks/>
          </xdr:cNvSpPr>
        </xdr:nvSpPr>
        <xdr:spPr>
          <a:xfrm>
            <a:off x="4502" y="78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25</xdr:row>
      <xdr:rowOff>152400</xdr:rowOff>
    </xdr:from>
    <xdr:to>
      <xdr:col>48</xdr:col>
      <xdr:colOff>0</xdr:colOff>
      <xdr:row>27</xdr:row>
      <xdr:rowOff>0</xdr:rowOff>
    </xdr:to>
    <xdr:grpSp>
      <xdr:nvGrpSpPr>
        <xdr:cNvPr id="866" name="Group 868"/>
        <xdr:cNvGrpSpPr>
          <a:grpSpLocks/>
        </xdr:cNvGrpSpPr>
      </xdr:nvGrpSpPr>
      <xdr:grpSpPr>
        <a:xfrm>
          <a:off x="28746450" y="6543675"/>
          <a:ext cx="6762750" cy="304800"/>
          <a:chOff x="89" y="287"/>
          <a:chExt cx="863" cy="32"/>
        </a:xfrm>
        <a:solidFill>
          <a:srgbClr val="FFFFFF"/>
        </a:solidFill>
      </xdr:grpSpPr>
      <xdr:sp>
        <xdr:nvSpPr>
          <xdr:cNvPr id="867" name="Rectangle 86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7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87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87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87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87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87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87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87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25</xdr:row>
      <xdr:rowOff>190500</xdr:rowOff>
    </xdr:from>
    <xdr:to>
      <xdr:col>40</xdr:col>
      <xdr:colOff>514350</xdr:colOff>
      <xdr:row>26</xdr:row>
      <xdr:rowOff>190500</xdr:rowOff>
    </xdr:to>
    <xdr:sp>
      <xdr:nvSpPr>
        <xdr:cNvPr id="876" name="text 7125"/>
        <xdr:cNvSpPr txBox="1">
          <a:spLocks noChangeArrowheads="1"/>
        </xdr:cNvSpPr>
      </xdr:nvSpPr>
      <xdr:spPr>
        <a:xfrm>
          <a:off x="29260800" y="6581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48</xdr:col>
      <xdr:colOff>0</xdr:colOff>
      <xdr:row>33</xdr:row>
      <xdr:rowOff>219075</xdr:rowOff>
    </xdr:to>
    <xdr:grpSp>
      <xdr:nvGrpSpPr>
        <xdr:cNvPr id="877" name="Group 879"/>
        <xdr:cNvGrpSpPr>
          <a:grpSpLocks/>
        </xdr:cNvGrpSpPr>
      </xdr:nvGrpSpPr>
      <xdr:grpSpPr>
        <a:xfrm>
          <a:off x="27774900" y="8105775"/>
          <a:ext cx="7734300" cy="333375"/>
          <a:chOff x="89" y="287"/>
          <a:chExt cx="863" cy="32"/>
        </a:xfrm>
        <a:solidFill>
          <a:srgbClr val="FFFFFF"/>
        </a:solidFill>
      </xdr:grpSpPr>
      <xdr:sp>
        <xdr:nvSpPr>
          <xdr:cNvPr id="878" name="Rectangle 88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88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88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88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88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88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88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88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88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171450</xdr:rowOff>
    </xdr:from>
    <xdr:to>
      <xdr:col>40</xdr:col>
      <xdr:colOff>495300</xdr:colOff>
      <xdr:row>33</xdr:row>
      <xdr:rowOff>171450</xdr:rowOff>
    </xdr:to>
    <xdr:sp>
      <xdr:nvSpPr>
        <xdr:cNvPr id="887" name="text 7125"/>
        <xdr:cNvSpPr txBox="1">
          <a:spLocks noChangeArrowheads="1"/>
        </xdr:cNvSpPr>
      </xdr:nvSpPr>
      <xdr:spPr>
        <a:xfrm>
          <a:off x="29260800" y="8162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48</xdr:col>
      <xdr:colOff>0</xdr:colOff>
      <xdr:row>32</xdr:row>
      <xdr:rowOff>114300</xdr:rowOff>
    </xdr:to>
    <xdr:grpSp>
      <xdr:nvGrpSpPr>
        <xdr:cNvPr id="888" name="Group 890"/>
        <xdr:cNvGrpSpPr>
          <a:grpSpLocks/>
        </xdr:cNvGrpSpPr>
      </xdr:nvGrpSpPr>
      <xdr:grpSpPr>
        <a:xfrm>
          <a:off x="28746450" y="7772400"/>
          <a:ext cx="6762750" cy="333375"/>
          <a:chOff x="89" y="239"/>
          <a:chExt cx="863" cy="32"/>
        </a:xfrm>
        <a:solidFill>
          <a:srgbClr val="FFFFFF"/>
        </a:solidFill>
      </xdr:grpSpPr>
      <xdr:sp>
        <xdr:nvSpPr>
          <xdr:cNvPr id="889" name="Rectangle 89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8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8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8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8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8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8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8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8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31</xdr:row>
      <xdr:rowOff>57150</xdr:rowOff>
    </xdr:from>
    <xdr:to>
      <xdr:col>40</xdr:col>
      <xdr:colOff>495300</xdr:colOff>
      <xdr:row>32</xdr:row>
      <xdr:rowOff>57150</xdr:rowOff>
    </xdr:to>
    <xdr:sp>
      <xdr:nvSpPr>
        <xdr:cNvPr id="898" name="text 7125"/>
        <xdr:cNvSpPr txBox="1">
          <a:spLocks noChangeArrowheads="1"/>
        </xdr:cNvSpPr>
      </xdr:nvSpPr>
      <xdr:spPr>
        <a:xfrm>
          <a:off x="29260800" y="78200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99" name="Line 901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0" name="Line 902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1" name="Line 903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2" name="Line 904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3" name="Line 905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4" name="Line 906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5" name="Line 907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6" name="Line 908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7" name="Line 909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8" name="Line 910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9" name="Line 911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10" name="Line 912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37</xdr:row>
      <xdr:rowOff>114300</xdr:rowOff>
    </xdr:from>
    <xdr:to>
      <xdr:col>47</xdr:col>
      <xdr:colOff>314325</xdr:colOff>
      <xdr:row>37</xdr:row>
      <xdr:rowOff>114300</xdr:rowOff>
    </xdr:to>
    <xdr:sp>
      <xdr:nvSpPr>
        <xdr:cNvPr id="911" name="Line 913"/>
        <xdr:cNvSpPr>
          <a:spLocks/>
        </xdr:cNvSpPr>
      </xdr:nvSpPr>
      <xdr:spPr>
        <a:xfrm flipV="1">
          <a:off x="28736925" y="9248775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34</xdr:row>
      <xdr:rowOff>76200</xdr:rowOff>
    </xdr:from>
    <xdr:to>
      <xdr:col>39</xdr:col>
      <xdr:colOff>19050</xdr:colOff>
      <xdr:row>34</xdr:row>
      <xdr:rowOff>114300</xdr:rowOff>
    </xdr:to>
    <xdr:sp>
      <xdr:nvSpPr>
        <xdr:cNvPr id="912" name="Line 914"/>
        <xdr:cNvSpPr>
          <a:spLocks/>
        </xdr:cNvSpPr>
      </xdr:nvSpPr>
      <xdr:spPr>
        <a:xfrm>
          <a:off x="27879675" y="8524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847725</xdr:colOff>
      <xdr:row>34</xdr:row>
      <xdr:rowOff>0</xdr:rowOff>
    </xdr:from>
    <xdr:to>
      <xdr:col>38</xdr:col>
      <xdr:colOff>104775</xdr:colOff>
      <xdr:row>34</xdr:row>
      <xdr:rowOff>76200</xdr:rowOff>
    </xdr:to>
    <xdr:sp>
      <xdr:nvSpPr>
        <xdr:cNvPr id="913" name="Line 915"/>
        <xdr:cNvSpPr>
          <a:spLocks/>
        </xdr:cNvSpPr>
      </xdr:nvSpPr>
      <xdr:spPr>
        <a:xfrm>
          <a:off x="27136725" y="844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36</xdr:col>
      <xdr:colOff>819150</xdr:colOff>
      <xdr:row>37</xdr:row>
      <xdr:rowOff>0</xdr:rowOff>
    </xdr:to>
    <xdr:sp>
      <xdr:nvSpPr>
        <xdr:cNvPr id="914" name="Line 916"/>
        <xdr:cNvSpPr>
          <a:spLocks/>
        </xdr:cNvSpPr>
      </xdr:nvSpPr>
      <xdr:spPr>
        <a:xfrm>
          <a:off x="25298400" y="9020175"/>
          <a:ext cx="1809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76200</xdr:colOff>
      <xdr:row>37</xdr:row>
      <xdr:rowOff>76200</xdr:rowOff>
    </xdr:from>
    <xdr:to>
      <xdr:col>38</xdr:col>
      <xdr:colOff>962025</xdr:colOff>
      <xdr:row>37</xdr:row>
      <xdr:rowOff>114300</xdr:rowOff>
    </xdr:to>
    <xdr:sp>
      <xdr:nvSpPr>
        <xdr:cNvPr id="915" name="Line 917"/>
        <xdr:cNvSpPr>
          <a:spLocks/>
        </xdr:cNvSpPr>
      </xdr:nvSpPr>
      <xdr:spPr>
        <a:xfrm>
          <a:off x="27851100" y="92106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37</xdr:row>
      <xdr:rowOff>0</xdr:rowOff>
    </xdr:from>
    <xdr:to>
      <xdr:col>38</xdr:col>
      <xdr:colOff>76200</xdr:colOff>
      <xdr:row>37</xdr:row>
      <xdr:rowOff>76200</xdr:rowOff>
    </xdr:to>
    <xdr:sp>
      <xdr:nvSpPr>
        <xdr:cNvPr id="916" name="Line 918"/>
        <xdr:cNvSpPr>
          <a:spLocks/>
        </xdr:cNvSpPr>
      </xdr:nvSpPr>
      <xdr:spPr>
        <a:xfrm>
          <a:off x="27108150" y="913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628650</xdr:colOff>
      <xdr:row>33</xdr:row>
      <xdr:rowOff>123825</xdr:rowOff>
    </xdr:from>
    <xdr:to>
      <xdr:col>36</xdr:col>
      <xdr:colOff>847725</xdr:colOff>
      <xdr:row>34</xdr:row>
      <xdr:rowOff>0</xdr:rowOff>
    </xdr:to>
    <xdr:sp>
      <xdr:nvSpPr>
        <xdr:cNvPr id="917" name="Line 919"/>
        <xdr:cNvSpPr>
          <a:spLocks/>
        </xdr:cNvSpPr>
      </xdr:nvSpPr>
      <xdr:spPr>
        <a:xfrm>
          <a:off x="25431750" y="8343900"/>
          <a:ext cx="17049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33</xdr:row>
      <xdr:rowOff>0</xdr:rowOff>
    </xdr:from>
    <xdr:ext cx="971550" cy="228600"/>
    <xdr:sp>
      <xdr:nvSpPr>
        <xdr:cNvPr id="918" name="text 7166"/>
        <xdr:cNvSpPr txBox="1">
          <a:spLocks noChangeArrowheads="1"/>
        </xdr:cNvSpPr>
      </xdr:nvSpPr>
      <xdr:spPr>
        <a:xfrm>
          <a:off x="24803100" y="822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Rudná u Prahy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25</xdr:row>
      <xdr:rowOff>114300</xdr:rowOff>
    </xdr:from>
    <xdr:to>
      <xdr:col>20</xdr:col>
      <xdr:colOff>904875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191875" y="64293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24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1634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28</xdr:row>
      <xdr:rowOff>114300</xdr:rowOff>
    </xdr:from>
    <xdr:to>
      <xdr:col>66</xdr:col>
      <xdr:colOff>0</xdr:colOff>
      <xdr:row>28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41405175" y="7115175"/>
          <a:ext cx="747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Rudná u Prahy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0</xdr:colOff>
      <xdr:row>29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73736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228600</xdr:colOff>
      <xdr:row>15</xdr:row>
      <xdr:rowOff>200025</xdr:rowOff>
    </xdr:from>
    <xdr:to>
      <xdr:col>41</xdr:col>
      <xdr:colOff>504825</xdr:colOff>
      <xdr:row>17</xdr:row>
      <xdr:rowOff>209550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89400" y="42291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31</xdr:row>
      <xdr:rowOff>114300</xdr:rowOff>
    </xdr:from>
    <xdr:to>
      <xdr:col>53</xdr:col>
      <xdr:colOff>276225</xdr:colOff>
      <xdr:row>33</xdr:row>
      <xdr:rowOff>9525</xdr:rowOff>
    </xdr:to>
    <xdr:sp>
      <xdr:nvSpPr>
        <xdr:cNvPr id="42" name="Line 1452"/>
        <xdr:cNvSpPr>
          <a:spLocks/>
        </xdr:cNvSpPr>
      </xdr:nvSpPr>
      <xdr:spPr>
        <a:xfrm flipV="1">
          <a:off x="38328600" y="78009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33</xdr:row>
      <xdr:rowOff>142875</xdr:rowOff>
    </xdr:from>
    <xdr:to>
      <xdr:col>50</xdr:col>
      <xdr:colOff>590550</xdr:colOff>
      <xdr:row>34</xdr:row>
      <xdr:rowOff>19050</xdr:rowOff>
    </xdr:to>
    <xdr:sp>
      <xdr:nvSpPr>
        <xdr:cNvPr id="43" name="Line 1453"/>
        <xdr:cNvSpPr>
          <a:spLocks/>
        </xdr:cNvSpPr>
      </xdr:nvSpPr>
      <xdr:spPr>
        <a:xfrm flipV="1">
          <a:off x="36842700" y="82867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209550</xdr:colOff>
      <xdr:row>34</xdr:row>
      <xdr:rowOff>19050</xdr:rowOff>
    </xdr:from>
    <xdr:to>
      <xdr:col>49</xdr:col>
      <xdr:colOff>361950</xdr:colOff>
      <xdr:row>34</xdr:row>
      <xdr:rowOff>114300</xdr:rowOff>
    </xdr:to>
    <xdr:sp>
      <xdr:nvSpPr>
        <xdr:cNvPr id="44" name="Line 1454"/>
        <xdr:cNvSpPr>
          <a:spLocks/>
        </xdr:cNvSpPr>
      </xdr:nvSpPr>
      <xdr:spPr>
        <a:xfrm flipV="1">
          <a:off x="35718750" y="83915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590550</xdr:colOff>
      <xdr:row>33</xdr:row>
      <xdr:rowOff>9525</xdr:rowOff>
    </xdr:from>
    <xdr:to>
      <xdr:col>51</xdr:col>
      <xdr:colOff>361950</xdr:colOff>
      <xdr:row>33</xdr:row>
      <xdr:rowOff>142875</xdr:rowOff>
    </xdr:to>
    <xdr:sp>
      <xdr:nvSpPr>
        <xdr:cNvPr id="45" name="Line 1455"/>
        <xdr:cNvSpPr>
          <a:spLocks/>
        </xdr:cNvSpPr>
      </xdr:nvSpPr>
      <xdr:spPr>
        <a:xfrm flipV="1">
          <a:off x="37585650" y="81534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781050</xdr:colOff>
      <xdr:row>19</xdr:row>
      <xdr:rowOff>114300</xdr:rowOff>
    </xdr:from>
    <xdr:to>
      <xdr:col>34</xdr:col>
      <xdr:colOff>733425</xdr:colOff>
      <xdr:row>19</xdr:row>
      <xdr:rowOff>114300</xdr:rowOff>
    </xdr:to>
    <xdr:sp>
      <xdr:nvSpPr>
        <xdr:cNvPr id="47" name="Line 1822"/>
        <xdr:cNvSpPr>
          <a:spLocks/>
        </xdr:cNvSpPr>
      </xdr:nvSpPr>
      <xdr:spPr>
        <a:xfrm flipV="1">
          <a:off x="19640550" y="5057775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76</xdr:col>
      <xdr:colOff>0</xdr:colOff>
      <xdr:row>45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483679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80</xdr:col>
      <xdr:colOff>133350</xdr:colOff>
      <xdr:row>23</xdr:row>
      <xdr:rowOff>219075</xdr:rowOff>
    </xdr:from>
    <xdr:to>
      <xdr:col>80</xdr:col>
      <xdr:colOff>161925</xdr:colOff>
      <xdr:row>24</xdr:row>
      <xdr:rowOff>219075</xdr:rowOff>
    </xdr:to>
    <xdr:grpSp>
      <xdr:nvGrpSpPr>
        <xdr:cNvPr id="50" name="Group 1913"/>
        <xdr:cNvGrpSpPr>
          <a:grpSpLocks/>
        </xdr:cNvGrpSpPr>
      </xdr:nvGrpSpPr>
      <xdr:grpSpPr>
        <a:xfrm>
          <a:off x="59416950" y="607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85725</xdr:colOff>
      <xdr:row>20</xdr:row>
      <xdr:rowOff>0</xdr:rowOff>
    </xdr:from>
    <xdr:to>
      <xdr:col>24</xdr:col>
      <xdr:colOff>828675</xdr:colOff>
      <xdr:row>20</xdr:row>
      <xdr:rowOff>114300</xdr:rowOff>
    </xdr:to>
    <xdr:sp>
      <xdr:nvSpPr>
        <xdr:cNvPr id="54" name="Line 1921"/>
        <xdr:cNvSpPr>
          <a:spLocks/>
        </xdr:cNvSpPr>
      </xdr:nvSpPr>
      <xdr:spPr>
        <a:xfrm flipH="1">
          <a:off x="17459325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828675</xdr:colOff>
      <xdr:row>19</xdr:row>
      <xdr:rowOff>152400</xdr:rowOff>
    </xdr:from>
    <xdr:to>
      <xdr:col>26</xdr:col>
      <xdr:colOff>85725</xdr:colOff>
      <xdr:row>20</xdr:row>
      <xdr:rowOff>0</xdr:rowOff>
    </xdr:to>
    <xdr:sp>
      <xdr:nvSpPr>
        <xdr:cNvPr id="55" name="Line 1922"/>
        <xdr:cNvSpPr>
          <a:spLocks/>
        </xdr:cNvSpPr>
      </xdr:nvSpPr>
      <xdr:spPr>
        <a:xfrm flipV="1">
          <a:off x="1820227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19</xdr:row>
      <xdr:rowOff>114300</xdr:rowOff>
    </xdr:from>
    <xdr:to>
      <xdr:col>26</xdr:col>
      <xdr:colOff>828675</xdr:colOff>
      <xdr:row>19</xdr:row>
      <xdr:rowOff>152400</xdr:rowOff>
    </xdr:to>
    <xdr:sp>
      <xdr:nvSpPr>
        <xdr:cNvPr id="56" name="Line 1923"/>
        <xdr:cNvSpPr>
          <a:spLocks/>
        </xdr:cNvSpPr>
      </xdr:nvSpPr>
      <xdr:spPr>
        <a:xfrm flipV="1">
          <a:off x="1894522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24</xdr:col>
      <xdr:colOff>95250</xdr:colOff>
      <xdr:row>25</xdr:row>
      <xdr:rowOff>114300</xdr:rowOff>
    </xdr:to>
    <xdr:sp>
      <xdr:nvSpPr>
        <xdr:cNvPr id="57" name="Line 1924"/>
        <xdr:cNvSpPr>
          <a:spLocks/>
        </xdr:cNvSpPr>
      </xdr:nvSpPr>
      <xdr:spPr>
        <a:xfrm flipV="1">
          <a:off x="11182350" y="5286375"/>
          <a:ext cx="62865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438150</xdr:colOff>
      <xdr:row>20</xdr:row>
      <xdr:rowOff>76200</xdr:rowOff>
    </xdr:from>
    <xdr:to>
      <xdr:col>48</xdr:col>
      <xdr:colOff>0</xdr:colOff>
      <xdr:row>21</xdr:row>
      <xdr:rowOff>152400</xdr:rowOff>
    </xdr:to>
    <xdr:grpSp>
      <xdr:nvGrpSpPr>
        <xdr:cNvPr id="58" name="Group 2043"/>
        <xdr:cNvGrpSpPr>
          <a:grpSpLocks/>
        </xdr:cNvGrpSpPr>
      </xdr:nvGrpSpPr>
      <xdr:grpSpPr>
        <a:xfrm>
          <a:off x="28213050" y="5248275"/>
          <a:ext cx="7296150" cy="304800"/>
          <a:chOff x="89" y="287"/>
          <a:chExt cx="863" cy="32"/>
        </a:xfrm>
        <a:solidFill>
          <a:srgbClr val="FFFFFF"/>
        </a:solidFill>
      </xdr:grpSpPr>
      <xdr:sp>
        <xdr:nvSpPr>
          <xdr:cNvPr id="59" name="Rectangle 20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0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20</xdr:row>
      <xdr:rowOff>114300</xdr:rowOff>
    </xdr:from>
    <xdr:to>
      <xdr:col>42</xdr:col>
      <xdr:colOff>0</xdr:colOff>
      <xdr:row>21</xdr:row>
      <xdr:rowOff>114300</xdr:rowOff>
    </xdr:to>
    <xdr:sp>
      <xdr:nvSpPr>
        <xdr:cNvPr id="68" name="text 7125"/>
        <xdr:cNvSpPr txBox="1">
          <a:spLocks noChangeArrowheads="1"/>
        </xdr:cNvSpPr>
      </xdr:nvSpPr>
      <xdr:spPr>
        <a:xfrm>
          <a:off x="3023235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6</xdr:col>
      <xdr:colOff>28575</xdr:colOff>
      <xdr:row>29</xdr:row>
      <xdr:rowOff>57150</xdr:rowOff>
    </xdr:from>
    <xdr:to>
      <xdr:col>6</xdr:col>
      <xdr:colOff>323850</xdr:colOff>
      <xdr:row>29</xdr:row>
      <xdr:rowOff>171450</xdr:rowOff>
    </xdr:to>
    <xdr:grpSp>
      <xdr:nvGrpSpPr>
        <xdr:cNvPr id="69" name="Group 2054"/>
        <xdr:cNvGrpSpPr>
          <a:grpSpLocks noChangeAspect="1"/>
        </xdr:cNvGrpSpPr>
      </xdr:nvGrpSpPr>
      <xdr:grpSpPr>
        <a:xfrm>
          <a:off x="40290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73" name="Line 2062"/>
        <xdr:cNvSpPr>
          <a:spLocks/>
        </xdr:cNvSpPr>
      </xdr:nvSpPr>
      <xdr:spPr>
        <a:xfrm flipV="1">
          <a:off x="8210550" y="7800975"/>
          <a:ext cx="1807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114300</xdr:rowOff>
    </xdr:from>
    <xdr:to>
      <xdr:col>53</xdr:col>
      <xdr:colOff>276225</xdr:colOff>
      <xdr:row>31</xdr:row>
      <xdr:rowOff>114300</xdr:rowOff>
    </xdr:to>
    <xdr:sp>
      <xdr:nvSpPr>
        <xdr:cNvPr id="74" name="Line 2063"/>
        <xdr:cNvSpPr>
          <a:spLocks/>
        </xdr:cNvSpPr>
      </xdr:nvSpPr>
      <xdr:spPr>
        <a:xfrm flipV="1">
          <a:off x="27260550" y="7800975"/>
          <a:ext cx="1246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31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26289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16</xdr:col>
      <xdr:colOff>819150</xdr:colOff>
      <xdr:row>34</xdr:row>
      <xdr:rowOff>114300</xdr:rowOff>
    </xdr:from>
    <xdr:to>
      <xdr:col>34</xdr:col>
      <xdr:colOff>0</xdr:colOff>
      <xdr:row>34</xdr:row>
      <xdr:rowOff>114300</xdr:rowOff>
    </xdr:to>
    <xdr:sp>
      <xdr:nvSpPr>
        <xdr:cNvPr id="76" name="Line 2065"/>
        <xdr:cNvSpPr>
          <a:spLocks/>
        </xdr:cNvSpPr>
      </xdr:nvSpPr>
      <xdr:spPr>
        <a:xfrm flipV="1">
          <a:off x="12249150" y="84867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48</xdr:col>
      <xdr:colOff>238125</xdr:colOff>
      <xdr:row>34</xdr:row>
      <xdr:rowOff>114300</xdr:rowOff>
    </xdr:to>
    <xdr:sp>
      <xdr:nvSpPr>
        <xdr:cNvPr id="77" name="Line 2066"/>
        <xdr:cNvSpPr>
          <a:spLocks/>
        </xdr:cNvSpPr>
      </xdr:nvSpPr>
      <xdr:spPr>
        <a:xfrm flipV="1">
          <a:off x="25774650" y="848677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34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248031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25</xdr:col>
      <xdr:colOff>0</xdr:colOff>
      <xdr:row>28</xdr:row>
      <xdr:rowOff>114300</xdr:rowOff>
    </xdr:from>
    <xdr:to>
      <xdr:col>28</xdr:col>
      <xdr:colOff>0</xdr:colOff>
      <xdr:row>28</xdr:row>
      <xdr:rowOff>114300</xdr:rowOff>
    </xdr:to>
    <xdr:sp>
      <xdr:nvSpPr>
        <xdr:cNvPr id="79" name="Line 2068"/>
        <xdr:cNvSpPr>
          <a:spLocks/>
        </xdr:cNvSpPr>
      </xdr:nvSpPr>
      <xdr:spPr>
        <a:xfrm flipV="1">
          <a:off x="18345150" y="7115175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69</xdr:col>
      <xdr:colOff>238125</xdr:colOff>
      <xdr:row>22</xdr:row>
      <xdr:rowOff>114300</xdr:rowOff>
    </xdr:to>
    <xdr:sp>
      <xdr:nvSpPr>
        <xdr:cNvPr id="80" name="Line 2069"/>
        <xdr:cNvSpPr>
          <a:spLocks/>
        </xdr:cNvSpPr>
      </xdr:nvSpPr>
      <xdr:spPr>
        <a:xfrm flipV="1">
          <a:off x="33356550" y="5743575"/>
          <a:ext cx="1822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29</xdr:row>
      <xdr:rowOff>57150</xdr:rowOff>
    </xdr:from>
    <xdr:to>
      <xdr:col>3</xdr:col>
      <xdr:colOff>76200</xdr:colOff>
      <xdr:row>29</xdr:row>
      <xdr:rowOff>171450</xdr:rowOff>
    </xdr:to>
    <xdr:grpSp>
      <xdr:nvGrpSpPr>
        <xdr:cNvPr id="81" name="Group 2071"/>
        <xdr:cNvGrpSpPr>
          <a:grpSpLocks noChangeAspect="1"/>
        </xdr:cNvGrpSpPr>
      </xdr:nvGrpSpPr>
      <xdr:grpSpPr>
        <a:xfrm>
          <a:off x="108585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" name="Line 20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0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0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742950</xdr:colOff>
      <xdr:row>30</xdr:row>
      <xdr:rowOff>104775</xdr:rowOff>
    </xdr:from>
    <xdr:to>
      <xdr:col>79</xdr:col>
      <xdr:colOff>171450</xdr:colOff>
      <xdr:row>35</xdr:row>
      <xdr:rowOff>123825</xdr:rowOff>
    </xdr:to>
    <xdr:sp>
      <xdr:nvSpPr>
        <xdr:cNvPr id="90" name="Line 2501"/>
        <xdr:cNvSpPr>
          <a:spLocks/>
        </xdr:cNvSpPr>
      </xdr:nvSpPr>
      <xdr:spPr>
        <a:xfrm flipH="1" flipV="1">
          <a:off x="52597050" y="7562850"/>
          <a:ext cx="6343650" cy="11620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161925</xdr:colOff>
      <xdr:row>36</xdr:row>
      <xdr:rowOff>85725</xdr:rowOff>
    </xdr:from>
    <xdr:to>
      <xdr:col>82</xdr:col>
      <xdr:colOff>466725</xdr:colOff>
      <xdr:row>36</xdr:row>
      <xdr:rowOff>114300</xdr:rowOff>
    </xdr:to>
    <xdr:sp>
      <xdr:nvSpPr>
        <xdr:cNvPr id="91" name="Line 2502"/>
        <xdr:cNvSpPr>
          <a:spLocks/>
        </xdr:cNvSpPr>
      </xdr:nvSpPr>
      <xdr:spPr>
        <a:xfrm>
          <a:off x="60417075" y="8915400"/>
          <a:ext cx="819150" cy="285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390525</xdr:colOff>
      <xdr:row>36</xdr:row>
      <xdr:rowOff>9525</xdr:rowOff>
    </xdr:from>
    <xdr:to>
      <xdr:col>81</xdr:col>
      <xdr:colOff>161925</xdr:colOff>
      <xdr:row>36</xdr:row>
      <xdr:rowOff>85725</xdr:rowOff>
    </xdr:to>
    <xdr:sp>
      <xdr:nvSpPr>
        <xdr:cNvPr id="92" name="Line 2503"/>
        <xdr:cNvSpPr>
          <a:spLocks/>
        </xdr:cNvSpPr>
      </xdr:nvSpPr>
      <xdr:spPr>
        <a:xfrm>
          <a:off x="59674125" y="8839200"/>
          <a:ext cx="742950" cy="76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161925</xdr:colOff>
      <xdr:row>35</xdr:row>
      <xdr:rowOff>123825</xdr:rowOff>
    </xdr:from>
    <xdr:to>
      <xdr:col>80</xdr:col>
      <xdr:colOff>390525</xdr:colOff>
      <xdr:row>36</xdr:row>
      <xdr:rowOff>9525</xdr:rowOff>
    </xdr:to>
    <xdr:sp>
      <xdr:nvSpPr>
        <xdr:cNvPr id="93" name="Line 2504"/>
        <xdr:cNvSpPr>
          <a:spLocks/>
        </xdr:cNvSpPr>
      </xdr:nvSpPr>
      <xdr:spPr>
        <a:xfrm>
          <a:off x="58931175" y="8724900"/>
          <a:ext cx="742950" cy="114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94" name="Line 2505"/>
        <xdr:cNvSpPr>
          <a:spLocks/>
        </xdr:cNvSpPr>
      </xdr:nvSpPr>
      <xdr:spPr>
        <a:xfrm flipV="1">
          <a:off x="51577875" y="5743575"/>
          <a:ext cx="1313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38</xdr:row>
      <xdr:rowOff>76200</xdr:rowOff>
    </xdr:from>
    <xdr:to>
      <xdr:col>88</xdr:col>
      <xdr:colOff>0</xdr:colOff>
      <xdr:row>40</xdr:row>
      <xdr:rowOff>76200</xdr:rowOff>
    </xdr:to>
    <xdr:sp>
      <xdr:nvSpPr>
        <xdr:cNvPr id="95" name="text 37"/>
        <xdr:cNvSpPr txBox="1">
          <a:spLocks noChangeArrowheads="1"/>
        </xdr:cNvSpPr>
      </xdr:nvSpPr>
      <xdr:spPr>
        <a:xfrm>
          <a:off x="63741300" y="9363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Jeneček</a:t>
          </a:r>
        </a:p>
      </xdr:txBody>
    </xdr:sp>
    <xdr:clientData/>
  </xdr:twoCellAnchor>
  <xdr:twoCellAnchor>
    <xdr:from>
      <xdr:col>86</xdr:col>
      <xdr:colOff>0</xdr:colOff>
      <xdr:row>17</xdr:row>
      <xdr:rowOff>0</xdr:rowOff>
    </xdr:from>
    <xdr:to>
      <xdr:col>88</xdr:col>
      <xdr:colOff>0</xdr:colOff>
      <xdr:row>19</xdr:row>
      <xdr:rowOff>0</xdr:rowOff>
    </xdr:to>
    <xdr:sp>
      <xdr:nvSpPr>
        <xdr:cNvPr id="96" name="text 37"/>
        <xdr:cNvSpPr txBox="1">
          <a:spLocks noChangeArrowheads="1"/>
        </xdr:cNvSpPr>
      </xdr:nvSpPr>
      <xdr:spPr>
        <a:xfrm>
          <a:off x="63741300" y="4486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Nučice</a:t>
          </a:r>
        </a:p>
      </xdr:txBody>
    </xdr:sp>
    <xdr:clientData/>
  </xdr:twoCellAnchor>
  <xdr:twoCellAnchor>
    <xdr:from>
      <xdr:col>78</xdr:col>
      <xdr:colOff>962025</xdr:colOff>
      <xdr:row>16</xdr:row>
      <xdr:rowOff>19050</xdr:rowOff>
    </xdr:from>
    <xdr:to>
      <xdr:col>79</xdr:col>
      <xdr:colOff>504825</xdr:colOff>
      <xdr:row>16</xdr:row>
      <xdr:rowOff>19050</xdr:rowOff>
    </xdr:to>
    <xdr:sp>
      <xdr:nvSpPr>
        <xdr:cNvPr id="97" name="Line 2526"/>
        <xdr:cNvSpPr>
          <a:spLocks/>
        </xdr:cNvSpPr>
      </xdr:nvSpPr>
      <xdr:spPr>
        <a:xfrm flipH="1">
          <a:off x="58759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16</xdr:row>
      <xdr:rowOff>19050</xdr:rowOff>
    </xdr:from>
    <xdr:to>
      <xdr:col>79</xdr:col>
      <xdr:colOff>504825</xdr:colOff>
      <xdr:row>16</xdr:row>
      <xdr:rowOff>19050</xdr:rowOff>
    </xdr:to>
    <xdr:sp>
      <xdr:nvSpPr>
        <xdr:cNvPr id="98" name="Line 2527"/>
        <xdr:cNvSpPr>
          <a:spLocks/>
        </xdr:cNvSpPr>
      </xdr:nvSpPr>
      <xdr:spPr>
        <a:xfrm flipH="1">
          <a:off x="58759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16</xdr:row>
      <xdr:rowOff>19050</xdr:rowOff>
    </xdr:from>
    <xdr:to>
      <xdr:col>79</xdr:col>
      <xdr:colOff>504825</xdr:colOff>
      <xdr:row>16</xdr:row>
      <xdr:rowOff>19050</xdr:rowOff>
    </xdr:to>
    <xdr:sp>
      <xdr:nvSpPr>
        <xdr:cNvPr id="99" name="Line 2528"/>
        <xdr:cNvSpPr>
          <a:spLocks/>
        </xdr:cNvSpPr>
      </xdr:nvSpPr>
      <xdr:spPr>
        <a:xfrm flipH="1">
          <a:off x="58759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16</xdr:row>
      <xdr:rowOff>19050</xdr:rowOff>
    </xdr:from>
    <xdr:to>
      <xdr:col>79</xdr:col>
      <xdr:colOff>504825</xdr:colOff>
      <xdr:row>16</xdr:row>
      <xdr:rowOff>19050</xdr:rowOff>
    </xdr:to>
    <xdr:sp>
      <xdr:nvSpPr>
        <xdr:cNvPr id="100" name="Line 2529"/>
        <xdr:cNvSpPr>
          <a:spLocks/>
        </xdr:cNvSpPr>
      </xdr:nvSpPr>
      <xdr:spPr>
        <a:xfrm flipH="1">
          <a:off x="58759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31</xdr:row>
      <xdr:rowOff>0</xdr:rowOff>
    </xdr:from>
    <xdr:to>
      <xdr:col>75</xdr:col>
      <xdr:colOff>361950</xdr:colOff>
      <xdr:row>35</xdr:row>
      <xdr:rowOff>0</xdr:rowOff>
    </xdr:to>
    <xdr:sp>
      <xdr:nvSpPr>
        <xdr:cNvPr id="101" name="Line 2543"/>
        <xdr:cNvSpPr>
          <a:spLocks/>
        </xdr:cNvSpPr>
      </xdr:nvSpPr>
      <xdr:spPr>
        <a:xfrm flipH="1">
          <a:off x="55826025" y="7686675"/>
          <a:ext cx="32385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742950</xdr:colOff>
      <xdr:row>22</xdr:row>
      <xdr:rowOff>114300</xdr:rowOff>
    </xdr:from>
    <xdr:to>
      <xdr:col>80</xdr:col>
      <xdr:colOff>504825</xdr:colOff>
      <xdr:row>27</xdr:row>
      <xdr:rowOff>219075</xdr:rowOff>
    </xdr:to>
    <xdr:sp>
      <xdr:nvSpPr>
        <xdr:cNvPr id="102" name="Line 2633"/>
        <xdr:cNvSpPr>
          <a:spLocks/>
        </xdr:cNvSpPr>
      </xdr:nvSpPr>
      <xdr:spPr>
        <a:xfrm flipV="1">
          <a:off x="57054750" y="5743575"/>
          <a:ext cx="2733675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295275</xdr:colOff>
      <xdr:row>21</xdr:row>
      <xdr:rowOff>152400</xdr:rowOff>
    </xdr:from>
    <xdr:to>
      <xdr:col>20</xdr:col>
      <xdr:colOff>647700</xdr:colOff>
      <xdr:row>22</xdr:row>
      <xdr:rowOff>47625</xdr:rowOff>
    </xdr:to>
    <xdr:sp>
      <xdr:nvSpPr>
        <xdr:cNvPr id="103" name="kreslení 12"/>
        <xdr:cNvSpPr>
          <a:spLocks/>
        </xdr:cNvSpPr>
      </xdr:nvSpPr>
      <xdr:spPr>
        <a:xfrm>
          <a:off x="14697075" y="555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28</xdr:row>
      <xdr:rowOff>114300</xdr:rowOff>
    </xdr:from>
    <xdr:to>
      <xdr:col>11</xdr:col>
      <xdr:colOff>266700</xdr:colOff>
      <xdr:row>31</xdr:row>
      <xdr:rowOff>114300</xdr:rowOff>
    </xdr:to>
    <xdr:sp>
      <xdr:nvSpPr>
        <xdr:cNvPr id="104" name="Line 2652"/>
        <xdr:cNvSpPr>
          <a:spLocks/>
        </xdr:cNvSpPr>
      </xdr:nvSpPr>
      <xdr:spPr>
        <a:xfrm flipH="1" flipV="1">
          <a:off x="5238750" y="7115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22</xdr:row>
      <xdr:rowOff>114300</xdr:rowOff>
    </xdr:from>
    <xdr:to>
      <xdr:col>69</xdr:col>
      <xdr:colOff>247650</xdr:colOff>
      <xdr:row>28</xdr:row>
      <xdr:rowOff>114300</xdr:rowOff>
    </xdr:to>
    <xdr:sp>
      <xdr:nvSpPr>
        <xdr:cNvPr id="105" name="Line 2674"/>
        <xdr:cNvSpPr>
          <a:spLocks/>
        </xdr:cNvSpPr>
      </xdr:nvSpPr>
      <xdr:spPr>
        <a:xfrm flipV="1">
          <a:off x="45119925" y="5743575"/>
          <a:ext cx="64674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200025</xdr:colOff>
      <xdr:row>29</xdr:row>
      <xdr:rowOff>114300</xdr:rowOff>
    </xdr:from>
    <xdr:to>
      <xdr:col>70</xdr:col>
      <xdr:colOff>752475</xdr:colOff>
      <xdr:row>30</xdr:row>
      <xdr:rowOff>104775</xdr:rowOff>
    </xdr:to>
    <xdr:sp>
      <xdr:nvSpPr>
        <xdr:cNvPr id="106" name="Line 2675"/>
        <xdr:cNvSpPr>
          <a:spLocks/>
        </xdr:cNvSpPr>
      </xdr:nvSpPr>
      <xdr:spPr>
        <a:xfrm>
          <a:off x="51539775" y="7343775"/>
          <a:ext cx="10668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28</xdr:row>
      <xdr:rowOff>114300</xdr:rowOff>
    </xdr:from>
    <xdr:to>
      <xdr:col>67</xdr:col>
      <xdr:colOff>352425</xdr:colOff>
      <xdr:row>28</xdr:row>
      <xdr:rowOff>180975</xdr:rowOff>
    </xdr:to>
    <xdr:sp>
      <xdr:nvSpPr>
        <xdr:cNvPr id="107" name="Line 2676"/>
        <xdr:cNvSpPr>
          <a:spLocks/>
        </xdr:cNvSpPr>
      </xdr:nvSpPr>
      <xdr:spPr>
        <a:xfrm>
          <a:off x="48882300" y="7115175"/>
          <a:ext cx="1323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28</xdr:row>
      <xdr:rowOff>180975</xdr:rowOff>
    </xdr:from>
    <xdr:to>
      <xdr:col>68</xdr:col>
      <xdr:colOff>581025</xdr:colOff>
      <xdr:row>29</xdr:row>
      <xdr:rowOff>28575</xdr:rowOff>
    </xdr:to>
    <xdr:sp>
      <xdr:nvSpPr>
        <xdr:cNvPr id="108" name="Line 2677"/>
        <xdr:cNvSpPr>
          <a:spLocks/>
        </xdr:cNvSpPr>
      </xdr:nvSpPr>
      <xdr:spPr>
        <a:xfrm>
          <a:off x="50206275" y="7181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29</xdr:row>
      <xdr:rowOff>28575</xdr:rowOff>
    </xdr:from>
    <xdr:to>
      <xdr:col>69</xdr:col>
      <xdr:colOff>200025</xdr:colOff>
      <xdr:row>29</xdr:row>
      <xdr:rowOff>114300</xdr:rowOff>
    </xdr:to>
    <xdr:sp>
      <xdr:nvSpPr>
        <xdr:cNvPr id="109" name="Line 2678"/>
        <xdr:cNvSpPr>
          <a:spLocks/>
        </xdr:cNvSpPr>
      </xdr:nvSpPr>
      <xdr:spPr>
        <a:xfrm>
          <a:off x="50949225" y="7258050"/>
          <a:ext cx="5905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114300</xdr:rowOff>
    </xdr:from>
    <xdr:to>
      <xdr:col>60</xdr:col>
      <xdr:colOff>304800</xdr:colOff>
      <xdr:row>28</xdr:row>
      <xdr:rowOff>114300</xdr:rowOff>
    </xdr:to>
    <xdr:sp>
      <xdr:nvSpPr>
        <xdr:cNvPr id="110" name="Line 2682"/>
        <xdr:cNvSpPr>
          <a:spLocks/>
        </xdr:cNvSpPr>
      </xdr:nvSpPr>
      <xdr:spPr>
        <a:xfrm flipH="1" flipV="1">
          <a:off x="38233350" y="5743575"/>
          <a:ext cx="64960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781050</xdr:colOff>
      <xdr:row>23</xdr:row>
      <xdr:rowOff>38100</xdr:rowOff>
    </xdr:from>
    <xdr:to>
      <xdr:col>78</xdr:col>
      <xdr:colOff>809625</xdr:colOff>
      <xdr:row>24</xdr:row>
      <xdr:rowOff>38100</xdr:rowOff>
    </xdr:to>
    <xdr:grpSp>
      <xdr:nvGrpSpPr>
        <xdr:cNvPr id="111" name="Group 2683"/>
        <xdr:cNvGrpSpPr>
          <a:grpSpLocks/>
        </xdr:cNvGrpSpPr>
      </xdr:nvGrpSpPr>
      <xdr:grpSpPr>
        <a:xfrm>
          <a:off x="58578750" y="5895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" name="Rectangle 26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6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6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352425</xdr:colOff>
      <xdr:row>23</xdr:row>
      <xdr:rowOff>57150</xdr:rowOff>
    </xdr:from>
    <xdr:to>
      <xdr:col>82</xdr:col>
      <xdr:colOff>790575</xdr:colOff>
      <xdr:row>23</xdr:row>
      <xdr:rowOff>171450</xdr:rowOff>
    </xdr:to>
    <xdr:grpSp>
      <xdr:nvGrpSpPr>
        <xdr:cNvPr id="115" name="Group 2703"/>
        <xdr:cNvGrpSpPr>
          <a:grpSpLocks noChangeAspect="1"/>
        </xdr:cNvGrpSpPr>
      </xdr:nvGrpSpPr>
      <xdr:grpSpPr>
        <a:xfrm>
          <a:off x="6112192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27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7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7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7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19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220599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20</xdr:col>
      <xdr:colOff>247650</xdr:colOff>
      <xdr:row>23</xdr:row>
      <xdr:rowOff>0</xdr:rowOff>
    </xdr:from>
    <xdr:to>
      <xdr:col>20</xdr:col>
      <xdr:colOff>276225</xdr:colOff>
      <xdr:row>24</xdr:row>
      <xdr:rowOff>0</xdr:rowOff>
    </xdr:to>
    <xdr:grpSp>
      <xdr:nvGrpSpPr>
        <xdr:cNvPr id="121" name="Group 2717"/>
        <xdr:cNvGrpSpPr>
          <a:grpSpLocks/>
        </xdr:cNvGrpSpPr>
      </xdr:nvGrpSpPr>
      <xdr:grpSpPr>
        <a:xfrm>
          <a:off x="14649450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" name="Rectangle 27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7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7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647128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126" name="Line 2722"/>
        <xdr:cNvSpPr>
          <a:spLocks/>
        </xdr:cNvSpPr>
      </xdr:nvSpPr>
      <xdr:spPr>
        <a:xfrm>
          <a:off x="647795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47625</xdr:colOff>
      <xdr:row>24</xdr:row>
      <xdr:rowOff>57150</xdr:rowOff>
    </xdr:from>
    <xdr:to>
      <xdr:col>20</xdr:col>
      <xdr:colOff>914400</xdr:colOff>
      <xdr:row>24</xdr:row>
      <xdr:rowOff>171450</xdr:rowOff>
    </xdr:to>
    <xdr:grpSp>
      <xdr:nvGrpSpPr>
        <xdr:cNvPr id="127" name="Group 2723"/>
        <xdr:cNvGrpSpPr>
          <a:grpSpLocks noChangeAspect="1"/>
        </xdr:cNvGrpSpPr>
      </xdr:nvGrpSpPr>
      <xdr:grpSpPr>
        <a:xfrm>
          <a:off x="14449425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272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72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72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72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72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73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</xdr:colOff>
      <xdr:row>27</xdr:row>
      <xdr:rowOff>57150</xdr:rowOff>
    </xdr:from>
    <xdr:to>
      <xdr:col>18</xdr:col>
      <xdr:colOff>361950</xdr:colOff>
      <xdr:row>27</xdr:row>
      <xdr:rowOff>171450</xdr:rowOff>
    </xdr:to>
    <xdr:grpSp>
      <xdr:nvGrpSpPr>
        <xdr:cNvPr id="135" name="Group 2731"/>
        <xdr:cNvGrpSpPr>
          <a:grpSpLocks noChangeAspect="1"/>
        </xdr:cNvGrpSpPr>
      </xdr:nvGrpSpPr>
      <xdr:grpSpPr>
        <a:xfrm>
          <a:off x="12411075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273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73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73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73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73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73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390525</xdr:colOff>
      <xdr:row>30</xdr:row>
      <xdr:rowOff>57150</xdr:rowOff>
    </xdr:from>
    <xdr:to>
      <xdr:col>17</xdr:col>
      <xdr:colOff>285750</xdr:colOff>
      <xdr:row>30</xdr:row>
      <xdr:rowOff>171450</xdr:rowOff>
    </xdr:to>
    <xdr:grpSp>
      <xdr:nvGrpSpPr>
        <xdr:cNvPr id="143" name="Group 2739"/>
        <xdr:cNvGrpSpPr>
          <a:grpSpLocks noChangeAspect="1"/>
        </xdr:cNvGrpSpPr>
      </xdr:nvGrpSpPr>
      <xdr:grpSpPr>
        <a:xfrm>
          <a:off x="11820525" y="7515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274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74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74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74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74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74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33</xdr:row>
      <xdr:rowOff>57150</xdr:rowOff>
    </xdr:from>
    <xdr:to>
      <xdr:col>18</xdr:col>
      <xdr:colOff>285750</xdr:colOff>
      <xdr:row>33</xdr:row>
      <xdr:rowOff>171450</xdr:rowOff>
    </xdr:to>
    <xdr:grpSp>
      <xdr:nvGrpSpPr>
        <xdr:cNvPr id="151" name="Group 2747"/>
        <xdr:cNvGrpSpPr>
          <a:grpSpLocks noChangeAspect="1"/>
        </xdr:cNvGrpSpPr>
      </xdr:nvGrpSpPr>
      <xdr:grpSpPr>
        <a:xfrm>
          <a:off x="1249680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2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23</xdr:row>
      <xdr:rowOff>57150</xdr:rowOff>
    </xdr:from>
    <xdr:to>
      <xdr:col>52</xdr:col>
      <xdr:colOff>476250</xdr:colOff>
      <xdr:row>23</xdr:row>
      <xdr:rowOff>171450</xdr:rowOff>
    </xdr:to>
    <xdr:grpSp>
      <xdr:nvGrpSpPr>
        <xdr:cNvPr id="158" name="Group 2754"/>
        <xdr:cNvGrpSpPr>
          <a:grpSpLocks noChangeAspect="1"/>
        </xdr:cNvGrpSpPr>
      </xdr:nvGrpSpPr>
      <xdr:grpSpPr>
        <a:xfrm>
          <a:off x="38100000" y="5915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5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Line 27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7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7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7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7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7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35</xdr:row>
      <xdr:rowOff>57150</xdr:rowOff>
    </xdr:from>
    <xdr:to>
      <xdr:col>48</xdr:col>
      <xdr:colOff>752475</xdr:colOff>
      <xdr:row>35</xdr:row>
      <xdr:rowOff>171450</xdr:rowOff>
    </xdr:to>
    <xdr:grpSp>
      <xdr:nvGrpSpPr>
        <xdr:cNvPr id="166" name="Group 2762"/>
        <xdr:cNvGrpSpPr>
          <a:grpSpLocks noChangeAspect="1"/>
        </xdr:cNvGrpSpPr>
      </xdr:nvGrpSpPr>
      <xdr:grpSpPr>
        <a:xfrm>
          <a:off x="35566350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7" name="Line 27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7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7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7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7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32</xdr:row>
      <xdr:rowOff>66675</xdr:rowOff>
    </xdr:from>
    <xdr:to>
      <xdr:col>48</xdr:col>
      <xdr:colOff>390525</xdr:colOff>
      <xdr:row>32</xdr:row>
      <xdr:rowOff>180975</xdr:rowOff>
    </xdr:to>
    <xdr:grpSp>
      <xdr:nvGrpSpPr>
        <xdr:cNvPr id="173" name="Group 2769"/>
        <xdr:cNvGrpSpPr>
          <a:grpSpLocks noChangeAspect="1"/>
        </xdr:cNvGrpSpPr>
      </xdr:nvGrpSpPr>
      <xdr:grpSpPr>
        <a:xfrm>
          <a:off x="35042475" y="79819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Line 277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77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77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77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77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77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76200</xdr:colOff>
      <xdr:row>34</xdr:row>
      <xdr:rowOff>66675</xdr:rowOff>
    </xdr:from>
    <xdr:to>
      <xdr:col>16</xdr:col>
      <xdr:colOff>819150</xdr:colOff>
      <xdr:row>34</xdr:row>
      <xdr:rowOff>114300</xdr:rowOff>
    </xdr:to>
    <xdr:sp>
      <xdr:nvSpPr>
        <xdr:cNvPr id="181" name="Line 2796"/>
        <xdr:cNvSpPr>
          <a:spLocks/>
        </xdr:cNvSpPr>
      </xdr:nvSpPr>
      <xdr:spPr>
        <a:xfrm>
          <a:off x="11506200" y="8439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14</xdr:col>
      <xdr:colOff>76200</xdr:colOff>
      <xdr:row>33</xdr:row>
      <xdr:rowOff>85725</xdr:rowOff>
    </xdr:to>
    <xdr:sp>
      <xdr:nvSpPr>
        <xdr:cNvPr id="182" name="Line 2797"/>
        <xdr:cNvSpPr>
          <a:spLocks/>
        </xdr:cNvSpPr>
      </xdr:nvSpPr>
      <xdr:spPr>
        <a:xfrm>
          <a:off x="8210550" y="78009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819150</xdr:colOff>
      <xdr:row>33</xdr:row>
      <xdr:rowOff>209550</xdr:rowOff>
    </xdr:from>
    <xdr:to>
      <xdr:col>16</xdr:col>
      <xdr:colOff>76200</xdr:colOff>
      <xdr:row>34</xdr:row>
      <xdr:rowOff>66675</xdr:rowOff>
    </xdr:to>
    <xdr:sp>
      <xdr:nvSpPr>
        <xdr:cNvPr id="183" name="Line 2798"/>
        <xdr:cNvSpPr>
          <a:spLocks/>
        </xdr:cNvSpPr>
      </xdr:nvSpPr>
      <xdr:spPr>
        <a:xfrm>
          <a:off x="10763250" y="8353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85725</xdr:rowOff>
    </xdr:from>
    <xdr:to>
      <xdr:col>14</xdr:col>
      <xdr:colOff>819150</xdr:colOff>
      <xdr:row>33</xdr:row>
      <xdr:rowOff>209550</xdr:rowOff>
    </xdr:to>
    <xdr:sp>
      <xdr:nvSpPr>
        <xdr:cNvPr id="184" name="Line 2799"/>
        <xdr:cNvSpPr>
          <a:spLocks/>
        </xdr:cNvSpPr>
      </xdr:nvSpPr>
      <xdr:spPr>
        <a:xfrm>
          <a:off x="10020300" y="82296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85" name="Line 280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86" name="Line 280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238125</xdr:colOff>
      <xdr:row>32</xdr:row>
      <xdr:rowOff>104775</xdr:rowOff>
    </xdr:from>
    <xdr:ext cx="333375" cy="238125"/>
    <xdr:sp>
      <xdr:nvSpPr>
        <xdr:cNvPr id="187" name="text 1959"/>
        <xdr:cNvSpPr txBox="1">
          <a:spLocks noChangeArrowheads="1"/>
        </xdr:cNvSpPr>
      </xdr:nvSpPr>
      <xdr:spPr>
        <a:xfrm>
          <a:off x="38204775" y="8020050"/>
          <a:ext cx="3333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13</xdr:col>
      <xdr:colOff>76200</xdr:colOff>
      <xdr:row>32</xdr:row>
      <xdr:rowOff>104775</xdr:rowOff>
    </xdr:from>
    <xdr:ext cx="323850" cy="238125"/>
    <xdr:sp>
      <xdr:nvSpPr>
        <xdr:cNvPr id="188" name="text 1959"/>
        <xdr:cNvSpPr txBox="1">
          <a:spLocks noChangeArrowheads="1"/>
        </xdr:cNvSpPr>
      </xdr:nvSpPr>
      <xdr:spPr>
        <a:xfrm>
          <a:off x="9505950" y="80200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71</xdr:col>
      <xdr:colOff>0</xdr:colOff>
      <xdr:row>18</xdr:row>
      <xdr:rowOff>0</xdr:rowOff>
    </xdr:from>
    <xdr:ext cx="971550" cy="457200"/>
    <xdr:sp>
      <xdr:nvSpPr>
        <xdr:cNvPr id="189" name="text 774"/>
        <xdr:cNvSpPr txBox="1">
          <a:spLocks noChangeArrowheads="1"/>
        </xdr:cNvSpPr>
      </xdr:nvSpPr>
      <xdr:spPr>
        <a:xfrm>
          <a:off x="5282565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2221 - 3SBI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16,832*)</a:t>
          </a:r>
        </a:p>
      </xdr:txBody>
    </xdr:sp>
    <xdr:clientData/>
  </xdr:oneCellAnchor>
  <xdr:twoCellAnchor>
    <xdr:from>
      <xdr:col>71</xdr:col>
      <xdr:colOff>495300</xdr:colOff>
      <xdr:row>20</xdr:row>
      <xdr:rowOff>0</xdr:rowOff>
    </xdr:from>
    <xdr:to>
      <xdr:col>71</xdr:col>
      <xdr:colOff>495300</xdr:colOff>
      <xdr:row>25</xdr:row>
      <xdr:rowOff>0</xdr:rowOff>
    </xdr:to>
    <xdr:sp>
      <xdr:nvSpPr>
        <xdr:cNvPr id="190" name="Line 2805"/>
        <xdr:cNvSpPr>
          <a:spLocks/>
        </xdr:cNvSpPr>
      </xdr:nvSpPr>
      <xdr:spPr>
        <a:xfrm>
          <a:off x="5332095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18</xdr:row>
      <xdr:rowOff>0</xdr:rowOff>
    </xdr:from>
    <xdr:ext cx="971550" cy="457200"/>
    <xdr:sp>
      <xdr:nvSpPr>
        <xdr:cNvPr id="191" name="text 774"/>
        <xdr:cNvSpPr txBox="1">
          <a:spLocks noChangeArrowheads="1"/>
        </xdr:cNvSpPr>
      </xdr:nvSpPr>
      <xdr:spPr>
        <a:xfrm>
          <a:off x="6225540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2220 - 3ZBI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16,410*)</a:t>
          </a:r>
        </a:p>
      </xdr:txBody>
    </xdr:sp>
    <xdr:clientData/>
  </xdr:oneCellAnchor>
  <xdr:twoCellAnchor>
    <xdr:from>
      <xdr:col>84</xdr:col>
      <xdr:colOff>495300</xdr:colOff>
      <xdr:row>20</xdr:row>
      <xdr:rowOff>0</xdr:rowOff>
    </xdr:from>
    <xdr:to>
      <xdr:col>84</xdr:col>
      <xdr:colOff>495300</xdr:colOff>
      <xdr:row>25</xdr:row>
      <xdr:rowOff>0</xdr:rowOff>
    </xdr:to>
    <xdr:sp>
      <xdr:nvSpPr>
        <xdr:cNvPr id="192" name="Line 2807"/>
        <xdr:cNvSpPr>
          <a:spLocks/>
        </xdr:cNvSpPr>
      </xdr:nvSpPr>
      <xdr:spPr>
        <a:xfrm>
          <a:off x="6275070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93" name="Line 2808"/>
        <xdr:cNvSpPr>
          <a:spLocks/>
        </xdr:cNvSpPr>
      </xdr:nvSpPr>
      <xdr:spPr>
        <a:xfrm flipH="1">
          <a:off x="58759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94" name="Line 2809"/>
        <xdr:cNvSpPr>
          <a:spLocks/>
        </xdr:cNvSpPr>
      </xdr:nvSpPr>
      <xdr:spPr>
        <a:xfrm flipH="1">
          <a:off x="58759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514350</xdr:colOff>
      <xdr:row>35</xdr:row>
      <xdr:rowOff>0</xdr:rowOff>
    </xdr:from>
    <xdr:ext cx="971550" cy="457200"/>
    <xdr:sp>
      <xdr:nvSpPr>
        <xdr:cNvPr id="195" name="text 774"/>
        <xdr:cNvSpPr txBox="1">
          <a:spLocks noChangeArrowheads="1"/>
        </xdr:cNvSpPr>
      </xdr:nvSpPr>
      <xdr:spPr>
        <a:xfrm>
          <a:off x="55340250" y="8601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2231 - 3SBI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16,360</a:t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971550" cy="457200"/>
    <xdr:sp>
      <xdr:nvSpPr>
        <xdr:cNvPr id="196" name="text 774"/>
        <xdr:cNvSpPr txBox="1">
          <a:spLocks noChangeArrowheads="1"/>
        </xdr:cNvSpPr>
      </xdr:nvSpPr>
      <xdr:spPr>
        <a:xfrm>
          <a:off x="40005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2230 - 3ZBI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15,557</a:t>
          </a:r>
        </a:p>
      </xdr:txBody>
    </xdr:sp>
    <xdr:clientData/>
  </xdr:oneCellAnchor>
  <xdr:twoCellAnchor>
    <xdr:from>
      <xdr:col>6</xdr:col>
      <xdr:colOff>476250</xdr:colOff>
      <xdr:row>26</xdr:row>
      <xdr:rowOff>0</xdr:rowOff>
    </xdr:from>
    <xdr:to>
      <xdr:col>6</xdr:col>
      <xdr:colOff>476250</xdr:colOff>
      <xdr:row>31</xdr:row>
      <xdr:rowOff>0</xdr:rowOff>
    </xdr:to>
    <xdr:sp>
      <xdr:nvSpPr>
        <xdr:cNvPr id="197" name="Line 2813"/>
        <xdr:cNvSpPr>
          <a:spLocks/>
        </xdr:cNvSpPr>
      </xdr:nvSpPr>
      <xdr:spPr>
        <a:xfrm>
          <a:off x="44767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438150</xdr:colOff>
      <xdr:row>21</xdr:row>
      <xdr:rowOff>57150</xdr:rowOff>
    </xdr:from>
    <xdr:to>
      <xdr:col>86</xdr:col>
      <xdr:colOff>914400</xdr:colOff>
      <xdr:row>21</xdr:row>
      <xdr:rowOff>171450</xdr:rowOff>
    </xdr:to>
    <xdr:grpSp>
      <xdr:nvGrpSpPr>
        <xdr:cNvPr id="198" name="Group 2828"/>
        <xdr:cNvGrpSpPr>
          <a:grpSpLocks/>
        </xdr:cNvGrpSpPr>
      </xdr:nvGrpSpPr>
      <xdr:grpSpPr>
        <a:xfrm>
          <a:off x="63665100" y="5457825"/>
          <a:ext cx="990600" cy="114300"/>
          <a:chOff x="5739" y="645"/>
          <a:chExt cx="91" cy="12"/>
        </a:xfrm>
        <a:solidFill>
          <a:srgbClr val="FFFFFF"/>
        </a:solidFill>
      </xdr:grpSpPr>
      <xdr:grpSp>
        <xdr:nvGrpSpPr>
          <xdr:cNvPr id="199" name="Group 2815"/>
          <xdr:cNvGrpSpPr>
            <a:grpSpLocks/>
          </xdr:cNvGrpSpPr>
        </xdr:nvGrpSpPr>
        <xdr:grpSpPr>
          <a:xfrm>
            <a:off x="5751" y="645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00" name="Oval 281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Line 281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Line 281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3" name="Group 2827"/>
          <xdr:cNvGrpSpPr>
            <a:grpSpLocks/>
          </xdr:cNvGrpSpPr>
        </xdr:nvGrpSpPr>
        <xdr:grpSpPr>
          <a:xfrm>
            <a:off x="5739" y="645"/>
            <a:ext cx="91" cy="12"/>
            <a:chOff x="5739" y="645"/>
            <a:chExt cx="91" cy="12"/>
          </a:xfrm>
          <a:solidFill>
            <a:srgbClr val="FFFFFF"/>
          </a:solidFill>
        </xdr:grpSpPr>
        <xdr:sp>
          <xdr:nvSpPr>
            <xdr:cNvPr id="204" name="text 1492"/>
            <xdr:cNvSpPr txBox="1">
              <a:spLocks noChangeAspect="1" noChangeArrowheads="1"/>
            </xdr:cNvSpPr>
          </xdr:nvSpPr>
          <xdr:spPr>
            <a:xfrm>
              <a:off x="5799" y="64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05" name="Line 2821"/>
            <xdr:cNvSpPr>
              <a:spLocks noChangeAspect="1"/>
            </xdr:cNvSpPr>
          </xdr:nvSpPr>
          <xdr:spPr>
            <a:xfrm>
              <a:off x="5814" y="65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Oval 2822"/>
            <xdr:cNvSpPr>
              <a:spLocks noChangeAspect="1"/>
            </xdr:cNvSpPr>
          </xdr:nvSpPr>
          <xdr:spPr>
            <a:xfrm>
              <a:off x="5775" y="6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" name="Oval 2823"/>
            <xdr:cNvSpPr>
              <a:spLocks noChangeAspect="1"/>
            </xdr:cNvSpPr>
          </xdr:nvSpPr>
          <xdr:spPr>
            <a:xfrm>
              <a:off x="5787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" name="Oval 2824"/>
            <xdr:cNvSpPr>
              <a:spLocks noChangeAspect="1"/>
            </xdr:cNvSpPr>
          </xdr:nvSpPr>
          <xdr:spPr>
            <a:xfrm>
              <a:off x="573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Oval 2825"/>
            <xdr:cNvSpPr>
              <a:spLocks noChangeAspect="1"/>
            </xdr:cNvSpPr>
          </xdr:nvSpPr>
          <xdr:spPr>
            <a:xfrm>
              <a:off x="5763" y="6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0" name="Rectangle 2826"/>
            <xdr:cNvSpPr>
              <a:spLocks noChangeAspect="1"/>
            </xdr:cNvSpPr>
          </xdr:nvSpPr>
          <xdr:spPr>
            <a:xfrm>
              <a:off x="5827" y="6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83</xdr:col>
      <xdr:colOff>123825</xdr:colOff>
      <xdr:row>35</xdr:row>
      <xdr:rowOff>57150</xdr:rowOff>
    </xdr:from>
    <xdr:to>
      <xdr:col>84</xdr:col>
      <xdr:colOff>600075</xdr:colOff>
      <xdr:row>35</xdr:row>
      <xdr:rowOff>171450</xdr:rowOff>
    </xdr:to>
    <xdr:grpSp>
      <xdr:nvGrpSpPr>
        <xdr:cNvPr id="211" name="Group 2829"/>
        <xdr:cNvGrpSpPr>
          <a:grpSpLocks/>
        </xdr:cNvGrpSpPr>
      </xdr:nvGrpSpPr>
      <xdr:grpSpPr>
        <a:xfrm>
          <a:off x="61864875" y="8658225"/>
          <a:ext cx="990600" cy="114300"/>
          <a:chOff x="5739" y="645"/>
          <a:chExt cx="91" cy="12"/>
        </a:xfrm>
        <a:solidFill>
          <a:srgbClr val="FFFFFF"/>
        </a:solidFill>
      </xdr:grpSpPr>
      <xdr:grpSp>
        <xdr:nvGrpSpPr>
          <xdr:cNvPr id="212" name="Group 2830"/>
          <xdr:cNvGrpSpPr>
            <a:grpSpLocks/>
          </xdr:cNvGrpSpPr>
        </xdr:nvGrpSpPr>
        <xdr:grpSpPr>
          <a:xfrm>
            <a:off x="5751" y="645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13" name="Oval 283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283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Line 283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6" name="Group 2834"/>
          <xdr:cNvGrpSpPr>
            <a:grpSpLocks/>
          </xdr:cNvGrpSpPr>
        </xdr:nvGrpSpPr>
        <xdr:grpSpPr>
          <a:xfrm>
            <a:off x="5739" y="645"/>
            <a:ext cx="91" cy="12"/>
            <a:chOff x="5739" y="645"/>
            <a:chExt cx="91" cy="12"/>
          </a:xfrm>
          <a:solidFill>
            <a:srgbClr val="FFFFFF"/>
          </a:solidFill>
        </xdr:grpSpPr>
        <xdr:sp>
          <xdr:nvSpPr>
            <xdr:cNvPr id="217" name="text 1492"/>
            <xdr:cNvSpPr txBox="1">
              <a:spLocks noChangeAspect="1" noChangeArrowheads="1"/>
            </xdr:cNvSpPr>
          </xdr:nvSpPr>
          <xdr:spPr>
            <a:xfrm>
              <a:off x="5799" y="64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18" name="Line 2836"/>
            <xdr:cNvSpPr>
              <a:spLocks noChangeAspect="1"/>
            </xdr:cNvSpPr>
          </xdr:nvSpPr>
          <xdr:spPr>
            <a:xfrm>
              <a:off x="5814" y="65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2837"/>
            <xdr:cNvSpPr>
              <a:spLocks noChangeAspect="1"/>
            </xdr:cNvSpPr>
          </xdr:nvSpPr>
          <xdr:spPr>
            <a:xfrm>
              <a:off x="5775" y="6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2838"/>
            <xdr:cNvSpPr>
              <a:spLocks noChangeAspect="1"/>
            </xdr:cNvSpPr>
          </xdr:nvSpPr>
          <xdr:spPr>
            <a:xfrm>
              <a:off x="5787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Oval 2839"/>
            <xdr:cNvSpPr>
              <a:spLocks noChangeAspect="1"/>
            </xdr:cNvSpPr>
          </xdr:nvSpPr>
          <xdr:spPr>
            <a:xfrm>
              <a:off x="573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Oval 2840"/>
            <xdr:cNvSpPr>
              <a:spLocks noChangeAspect="1"/>
            </xdr:cNvSpPr>
          </xdr:nvSpPr>
          <xdr:spPr>
            <a:xfrm>
              <a:off x="5763" y="6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Rectangle 2841"/>
            <xdr:cNvSpPr>
              <a:spLocks noChangeAspect="1"/>
            </xdr:cNvSpPr>
          </xdr:nvSpPr>
          <xdr:spPr>
            <a:xfrm>
              <a:off x="5827" y="6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4" name="Line 383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5" name="Line 383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6" name="Line 383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7" name="Line 383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8" name="Line 38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9" name="Line 38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0" name="Line 38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1" name="Line 38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2" name="Line 384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3" name="Line 384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4" name="Line 384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5" name="Line 384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6" name="Line 384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7" name="Line 384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8" name="Line 385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9" name="Line 385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0" name="Line 38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1" name="Line 38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2" name="Line 38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3" name="Line 38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4" name="Line 38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5" name="Line 38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6" name="Line 38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7" name="Line 38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48" name="Line 38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49" name="Line 38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0" name="Line 38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1" name="Line 38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2" name="Line 386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3" name="Line 386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4" name="Line 386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5" name="Line 386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6" name="Line 38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7" name="Line 38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8" name="Line 38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9" name="Line 38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0" name="Line 38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1" name="Line 38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2" name="Line 38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3" name="Line 38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4" name="Line 387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5" name="Line 387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6" name="Line 387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7" name="Line 387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8" name="Line 388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9" name="Line 388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0" name="Line 388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1" name="Line 388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2" name="Line 388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3" name="Line 388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4" name="Line 388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5" name="Line 388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6" name="Line 388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7" name="Line 388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8" name="Line 389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9" name="Line 389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0" name="Line 389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1" name="Line 389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2" name="Line 389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3" name="Line 389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4" name="Line 389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5" name="Line 389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6" name="Line 389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7" name="Line 389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88" name="Line 390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89" name="Line 390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0" name="Line 390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1" name="Line 390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2" name="Line 390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3" name="Line 390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4" name="Line 390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5" name="Line 390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6" name="Line 390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7" name="Line 390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8" name="Line 391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9" name="Line 391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0" name="Line 391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1" name="Line 391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2" name="Line 391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3" name="Line 391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4" name="Line 391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5" name="Line 391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6" name="Line 391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7" name="Line 391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8" name="Line 392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9" name="Line 392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" name="Line 392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" name="Line 392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" name="Line 392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" name="Line 392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" name="Line 392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" name="Line 392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" name="Line 392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" name="Line 392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" name="Line 393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" name="Line 393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" name="Line 393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" name="Line 393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" name="Line 393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" name="Line 393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" name="Line 393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" name="Line 393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" name="Line 393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" name="Line 393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8" name="Line 39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9" name="Line 39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0" name="Line 39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1" name="Line 39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2" name="Line 394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3" name="Line 394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4" name="Line 394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5" name="Line 394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6" name="Line 394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7" name="Line 394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8" name="Line 395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9" name="Line 395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0" name="Line 395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1" name="Line 395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2" name="Line 395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3" name="Line 395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4" name="Line 395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5" name="Line 395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6" name="Line 395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7" name="Line 395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8" name="Line 39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9" name="Line 39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50" name="Line 39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51" name="Line 39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2" name="Line 396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3" name="Line 396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4" name="Line 396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5" name="Line 396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6" name="Line 39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7" name="Line 39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8" name="Line 39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9" name="Line 39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0" name="Line 39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1" name="Line 39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2" name="Line 39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3" name="Line 39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4" name="Line 39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5" name="Line 39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6" name="Line 39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7" name="Line 39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8" name="Line 39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9" name="Line 39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0" name="Line 39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1" name="Line 39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2" name="Line 398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3" name="Line 398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4" name="Line 398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5" name="Line 398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6" name="Line 398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7" name="Line 398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8" name="Line 399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9" name="Line 399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0" name="Line 399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1" name="Line 399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2" name="Line 399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3" name="Line 399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4" name="Line 399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5" name="Line 399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6" name="Line 399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7" name="Line 399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8" name="Line 400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9" name="Line 400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0" name="Line 400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1" name="Line 400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2" name="Line 400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3" name="Line 400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4" name="Line 400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5" name="Line 400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6" name="Line 400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7" name="Line 400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8" name="Line 401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9" name="Line 401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0" name="Line 401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1" name="Line 401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2" name="Line 401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3" name="Line 401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4" name="Line 401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5" name="Line 401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6" name="Line 401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7" name="Line 401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8" name="Line 402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9" name="Line 402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0" name="Line 402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1" name="Line 402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2" name="Line 402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3" name="Line 402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4" name="Line 402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5" name="Line 402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6" name="Line 402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7" name="Line 402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8" name="Line 403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9" name="Line 403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0" name="Line 403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1" name="Line 403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2" name="Line 403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3" name="Line 403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4" name="Line 403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5" name="Line 403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6" name="Line 403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7" name="Line 403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8" name="Line 40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9" name="Line 40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0" name="Line 40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1" name="Line 40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2" name="Line 404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3" name="Line 404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4" name="Line 404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5" name="Line 404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6" name="Line 404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7" name="Line 404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8" name="Line 405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9" name="Line 405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0" name="Line 40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1" name="Line 40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2" name="Line 40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3" name="Line 40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4" name="Line 40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5" name="Line 40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6" name="Line 40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7" name="Line 40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48" name="Line 40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49" name="Line 40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0" name="Line 40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1" name="Line 40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2" name="Line 406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3" name="Line 406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4" name="Line 406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5" name="Line 406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6" name="Line 40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7" name="Line 40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8" name="Line 40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9" name="Line 40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0" name="Line 40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1" name="Line 40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2" name="Line 40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3" name="Line 40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4" name="Line 40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5" name="Line 40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6" name="Line 40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7" name="Line 40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8" name="Line 40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9" name="Line 40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0" name="Line 40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1" name="Line 40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2" name="Line 408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3" name="Line 408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4" name="Line 408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5" name="Line 408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6" name="Line 408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7" name="Line 408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8" name="Line 409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9" name="Line 409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0" name="Line 409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1" name="Line 409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2" name="Line 409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3" name="Line 409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4" name="Line 409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5" name="Line 409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6" name="Line 409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7" name="Line 409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8" name="Line 410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9" name="Line 410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0" name="Line 410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1" name="Line 410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2" name="Line 410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3" name="Line 410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4" name="Line 410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5" name="Line 410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96" name="Line 41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97" name="Line 41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98" name="Line 41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99" name="Line 41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0" name="Line 411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1" name="Line 411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2" name="Line 411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3" name="Line 411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4" name="Line 411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5" name="Line 411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6" name="Line 411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7" name="Line 411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8" name="Line 412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9" name="Line 412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0" name="Line 412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1" name="Line 412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2" name="Line 412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3" name="Line 412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4" name="Line 412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5" name="Line 412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6" name="Line 412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7" name="Line 412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8" name="Line 413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9" name="Line 413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0" name="Line 413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1" name="Line 413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2" name="Line 413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3" name="Line 413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4" name="Line 413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5" name="Line 413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6" name="Line 413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7" name="Line 413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8" name="Line 414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9" name="Line 414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0" name="Line 414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1" name="Line 414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2" name="Line 414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3" name="Line 414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4" name="Line 414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5" name="Line 414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6" name="Line 414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7" name="Line 414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8" name="Line 415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9" name="Line 415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0" name="Line 41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1" name="Line 41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2" name="Line 41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3" name="Line 41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4" name="Line 41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5" name="Line 41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6" name="Line 41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7" name="Line 41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8" name="Line 416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9" name="Line 416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0" name="Line 416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1" name="Line 416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2" name="Line 416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3" name="Line 416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4" name="Line 416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5" name="Line 416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6" name="Line 41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7" name="Line 41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8" name="Line 41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9" name="Line 41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0" name="Line 41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1" name="Line 41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2" name="Line 41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3" name="Line 41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4" name="Line 41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5" name="Line 41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6" name="Line 41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7" name="Line 41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8" name="Line 41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9" name="Line 41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0" name="Line 41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1" name="Line 41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2" name="Line 418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3" name="Line 418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4" name="Line 418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5" name="Line 418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6" name="Line 418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7" name="Line 418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8" name="Line 419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9" name="Line 419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0" name="Line 419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1" name="Line 419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2" name="Line 419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3" name="Line 419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4" name="Line 419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5" name="Line 419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6" name="Line 419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7" name="Line 419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8" name="Line 420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9" name="Line 420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0" name="Line 420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1" name="Line 420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2" name="Line 420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3" name="Line 420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4" name="Line 420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5" name="Line 420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6" name="Line 42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7" name="Line 42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8" name="Line 42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9" name="Line 42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0" name="Line 421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1" name="Line 421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2" name="Line 421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3" name="Line 421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4" name="Line 421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5" name="Line 421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6" name="Line 421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7" name="Line 421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8" name="Line 422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9" name="Line 422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0" name="Line 422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1" name="Line 422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422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422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422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422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422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422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423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423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423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423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423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423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423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423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423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423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424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424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424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424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424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424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424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424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424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424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425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425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0" name="Line 425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1" name="Line 425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2" name="Line 425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3" name="Line 425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4" name="Line 425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5" name="Line 425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6" name="Line 42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7" name="Line 42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8" name="Line 42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9" name="Line 42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0" name="Line 42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1" name="Line 42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2" name="Line 42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3" name="Line 426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4" name="Line 42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5" name="Line 42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6" name="Line 42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7" name="Line 42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8" name="Line 42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9" name="Line 42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0" name="Line 42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1" name="Line 42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2" name="Line 42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3" name="Line 42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4" name="Line 42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5" name="Line 42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6" name="Line 42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7" name="Line 42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8" name="Line 42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9" name="Line 42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0" name="Line 42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1" name="Line 42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2" name="Line 42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3" name="Line 42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4" name="Line 42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5" name="Line 42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6" name="Line 42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7" name="Line 42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8" name="Line 42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9" name="Line 42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80" name="text 55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1" name="Line 42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2" name="Line 42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3" name="Line 42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4" name="Line 42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5" name="Line 42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6" name="Line 42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7" name="Line 42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8" name="Line 43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9" name="Line 43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0" name="Line 43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1" name="Line 43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2" name="Line 43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3" name="Line 43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4" name="Line 43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5" name="Line 43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6" name="Line 43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7" name="Line 43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8" name="Line 431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9" name="Line 431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0" name="Line 431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1" name="Line 431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2" name="Line 43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3" name="Line 43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4" name="Line 43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5" name="Line 43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6" name="Line 43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7" name="Line 43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8" name="Line 43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9" name="Line 43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0" name="Line 432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1" name="Line 432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2" name="Line 432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3" name="Line 432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4" name="Line 432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5" name="Line 432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6" name="Line 432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7" name="Line 432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8" name="Line 433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9" name="Line 433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20" name="Line 433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1" name="Line 433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2" name="Line 433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3" name="Line 433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4" name="Line 433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5" name="Line 433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6" name="Line 433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7" name="Line 433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8" name="Line 434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9" name="Line 434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0" name="Line 434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1" name="Line 434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2" name="Line 434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3" name="Line 434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4" name="Line 434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5" name="Line 434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6" name="Line 434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7" name="Line 434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8" name="Line 435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9" name="Line 435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0" name="Line 435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1" name="Line 435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2" name="Line 435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3" name="Line 435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4" name="Line 435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5" name="Line 435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6" name="Line 43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7" name="Line 43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8" name="Line 43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9" name="Line 43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0" name="Line 43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1" name="Line 43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2" name="Line 43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3" name="Line 436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4" name="Line 43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5" name="Line 43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6" name="Line 43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7" name="Line 43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8" name="Line 43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9" name="Line 43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60" name="Line 43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1" name="Line 437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2" name="Line 437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3" name="Line 437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4" name="Line 437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5" name="Line 437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6" name="Line 437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7" name="Line 437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8" name="Line 438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9" name="Line 438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0" name="Line 438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1" name="Line 438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2" name="Line 438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3" name="Line 438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4" name="Line 438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5" name="Line 438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6" name="Line 438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7" name="Line 438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8" name="Line 439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9" name="Line 439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0" name="Line 439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1" name="Line 439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2" name="Line 439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3" name="Line 439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4" name="Line 439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5" name="Line 439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6" name="Line 439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7" name="Line 439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8" name="Line 440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9" name="Line 440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0" name="Line 440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1" name="Line 440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2" name="Line 440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3" name="Line 440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4" name="Line 440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5" name="Line 440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6" name="Line 440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7" name="Line 440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8" name="Line 441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9" name="Line 441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0" name="Line 441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1" name="Line 441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2" name="Line 441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3" name="Line 441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4" name="Line 441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5" name="Line 441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6" name="Line 441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7" name="Line 441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8" name="Line 442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9" name="Line 442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0" name="Line 442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1" name="Line 442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2" name="Line 442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3" name="Line 442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4" name="Line 442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442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442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442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443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443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443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443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443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3" name="Line 443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4" name="Line 443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5" name="Line 443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6" name="Line 443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7" name="Line 443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8" name="Line 444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9" name="Line 444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0" name="Line 444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1" name="Line 444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2" name="Line 444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3" name="Line 444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4" name="Line 444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5" name="Line 444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6" name="Line 444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7" name="Line 444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8" name="Line 445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445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445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1" name="Line 445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2" name="Line 445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3" name="Line 445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4" name="Line 445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5" name="Line 445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6" name="Line 445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7" name="Line 445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8" name="Line 446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9" name="Line 446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0" name="Line 446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1" name="Line 446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2" name="Line 446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3" name="Line 446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4" name="Line 446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5" name="Line 446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6" name="Line 446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7" name="Line 446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8" name="Line 447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9" name="Line 447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0" name="Line 447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1" name="Line 447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2" name="Line 447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3" name="Line 447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4" name="Line 447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5" name="Line 447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6" name="Line 447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7" name="Line 447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8" name="Line 448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9" name="Line 448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0" name="Line 448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1" name="Line 448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2" name="Line 448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3" name="Line 448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4" name="Line 448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5" name="Line 448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6" name="Line 448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7" name="Line 448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8" name="Line 449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9" name="Line 449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0" name="Line 449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1" name="Line 449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2" name="Line 449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3" name="Line 449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4" name="Line 449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5" name="Line 449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6" name="Line 449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7" name="Line 449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8" name="Line 450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9" name="Line 450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0" name="Line 450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1" name="Line 450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2" name="Line 450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3" name="Line 450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4" name="Line 450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5" name="Line 450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6" name="Line 450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7" name="Line 450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8" name="Line 451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9" name="Line 451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0" name="Line 451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1" name="Line 451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2" name="Line 451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3" name="Line 451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4" name="Line 451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5" name="Line 451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6" name="Line 451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7" name="Line 451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8" name="Line 452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9" name="Line 452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0" name="Line 452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1" name="Line 452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2" name="Line 452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3" name="Line 452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4" name="Line 452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5" name="Line 452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6" name="Line 452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7" name="Line 452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8" name="Line 453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9" name="Line 453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0" name="Line 453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1" name="Line 45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2" name="Line 45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3" name="Line 45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4" name="Line 45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5" name="Line 45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6" name="Line 45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7" name="Line 45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8" name="Line 45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9" name="Line 45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0" name="Line 45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1" name="Line 45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2" name="Line 45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3" name="Line 45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4" name="Line 45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5" name="Line 45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6" name="Line 45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7" name="Line 45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8" name="Line 45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9" name="Line 45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0" name="Line 45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1" name="Line 45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2" name="Line 45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3" name="Line 45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4" name="Line 45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5" name="Line 45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6" name="Line 45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7" name="Line 45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8" name="Line 45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9" name="Line 45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0" name="Line 456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1" name="Line 456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2" name="Line 456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3" name="Line 456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4" name="Line 45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5" name="Line 45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6" name="Line 45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7" name="Line 45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8" name="Line 45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9" name="Line 45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0" name="Line 45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1" name="Line 45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2" name="Line 45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3" name="Line 45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4" name="Line 45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5" name="Line 45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6" name="Line 457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7" name="Line 457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8" name="Line 458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9" name="Line 458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0" name="Line 458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1" name="Line 458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2" name="Line 458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3" name="Line 458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4" name="Line 458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5" name="Line 458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6" name="Line 458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7" name="Line 458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8" name="Line 459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9" name="Line 459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0" name="Line 459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1" name="Line 459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2" name="Line 459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3" name="Line 459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4" name="Line 459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5" name="Line 459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6" name="Line 459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7" name="Line 459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8" name="Line 460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9" name="Line 460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0" name="Line 46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1" name="Line 46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2" name="Line 46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3" name="Line 46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4" name="Line 46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5" name="Line 46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6" name="Line 46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7" name="Line 46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8" name="Line 46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9" name="Line 46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0" name="Line 46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1" name="Line 46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2" name="Line 46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3" name="Line 46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4" name="Line 46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5" name="Line 46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6" name="Line 461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7" name="Line 461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8" name="Line 462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9" name="Line 462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0" name="Line 46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1" name="Line 46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2" name="Line 46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3" name="Line 46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4" name="Line 46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5" name="Line 46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6" name="Line 46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7" name="Line 46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8" name="Line 46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9" name="Line 46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0" name="Line 46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1" name="Line 46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2" name="Line 46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3" name="Line 46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4" name="Line 46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5" name="Line 46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6" name="Line 46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7" name="Line 46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8" name="Line 46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9" name="Line 46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0" name="Line 46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1" name="Line 46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2" name="Line 46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3" name="Line 46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4" name="Line 46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5" name="Line 46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6" name="Line 46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7" name="Line 46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8" name="Line 46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9" name="Line 46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40" name="Line 46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1" name="Line 51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2" name="Line 51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3" name="Line 51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4" name="Line 51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5" name="Line 51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6" name="Line 51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7" name="Line 51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8" name="Line 51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9" name="Line 51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0" name="Line 51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1" name="Line 51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2" name="Line 51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3" name="Line 51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4" name="Line 51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5" name="Line 51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6" name="Line 51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7" name="Line 51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8" name="Line 51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9" name="Line 51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0" name="Line 51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1" name="Line 51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2" name="Line 51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3" name="Line 51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4" name="Line 51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5" name="Line 51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6" name="Line 51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7" name="Line 51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8" name="Line 51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9" name="Line 51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70" name="Line 51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71" name="Line 51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72" name="Line 51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3" name="Line 51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4" name="Line 51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5" name="Line 51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6" name="Line 51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7" name="Line 51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8" name="Line 51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9" name="Line 51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0" name="Line 51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1" name="Line 51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2" name="Line 51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3" name="Line 51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4" name="Line 51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5" name="Line 51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6" name="Line 51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7" name="Line 51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8" name="Line 51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9" name="Line 51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0" name="Line 51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1" name="Line 52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2" name="Line 52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3" name="Line 52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4" name="Line 52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5" name="Line 52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6" name="Line 52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7" name="Line 52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8" name="Line 52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9" name="Line 52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0" name="Line 52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1" name="Line 52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2" name="Line 52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3" name="Line 52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4" name="Line 52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5" name="Line 521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6" name="Line 521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7" name="Line 521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8" name="Line 521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9" name="Line 521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0" name="Line 52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1" name="Line 52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2" name="Line 52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3" name="Line 52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4" name="Line 52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5" name="Line 52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6" name="Line 52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7" name="Line 52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8" name="Line 52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9" name="Line 52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0" name="Line 52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1" name="Line 52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2" name="Line 52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3" name="Line 52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4" name="Line 52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5" name="Line 52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6" name="Line 52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7" name="Line 52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8" name="Line 52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9" name="Line 52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0" name="Line 52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1" name="Line 52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2" name="Line 52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3" name="Line 52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4" name="Line 52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5" name="Line 52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6" name="Line 52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7" name="Line 52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8" name="Line 52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9" name="Line 52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0" name="Line 52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1" name="Line 52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2" name="Line 52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3" name="Line 52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4" name="Line 52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5" name="Line 52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6" name="Line 52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7" name="Line 52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8" name="Line 52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9" name="Line 52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0" name="Line 52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1" name="Line 52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2" name="Line 52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3" name="Line 52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4" name="Line 52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5" name="Line 52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6" name="Line 52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7" name="Line 52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8" name="Line 52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9" name="Line 52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0" name="Line 52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1" name="Line 52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2" name="Line 52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3" name="Line 52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4" name="Line 52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5" name="Line 52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6" name="Line 52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7" name="Line 52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8" name="Line 52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69" name="Line 52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0" name="Line 52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1" name="Line 52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2" name="Line 52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3" name="Line 52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4" name="Line 52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5" name="Line 52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6" name="Line 52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7" name="Line 52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8" name="Line 52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9" name="Line 52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0" name="Line 52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1" name="Line 52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2" name="Line 52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3" name="Line 52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4" name="Line 52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5" name="Line 52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6" name="Line 52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7" name="Line 52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8" name="Line 52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9" name="Line 52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0" name="Line 52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1" name="Line 53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2" name="Line 53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3" name="Line 5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4" name="Line 5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5" name="Line 5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6" name="Line 5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7" name="Line 5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8" name="Line 5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9" name="Line 53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0" name="Line 53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1" name="Line 53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2" name="Line 53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3" name="Line 53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4" name="Line 53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5" name="Line 53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6" name="Line 53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7" name="Line 5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8" name="Line 5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09" name="Line 53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0" name="Line 53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1" name="Line 53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2" name="Line 53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3" name="Line 53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4" name="Line 53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5" name="Line 53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6" name="Line 53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7" name="Line 53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8" name="Line 53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9" name="Line 53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0" name="Line 53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1" name="Line 53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2" name="Line 533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3" name="Line 53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4" name="Line 53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5" name="Line 5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6" name="Line 5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7" name="Line 5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8" name="Line 5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9" name="Line 5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0" name="Line 5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1" name="Line 5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2" name="Line 5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3" name="Line 5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4" name="Line 5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5" name="Line 5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6" name="Line 5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7" name="Line 5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8" name="Line 5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9" name="Line 5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0" name="Line 5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1" name="Line 5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2" name="Line 5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3" name="Line 5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4" name="Line 5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5" name="Line 5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6" name="Line 5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7" name="Line 53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8" name="Line 53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9" name="Line 53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0" name="Line 53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1" name="Line 53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2" name="Line 53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3" name="Line 53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4" name="Line 53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5" name="Line 53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6" name="Line 53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7" name="Line 53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8" name="Line 53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9" name="Line 53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0" name="Line 53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1" name="Line 53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2" name="Line 53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3" name="Line 53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4" name="Line 53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5" name="Line 53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6" name="Line 53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7" name="Line 53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8" name="Line 53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9" name="Line 53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70" name="Line 53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71" name="Line 53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72" name="Line 53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3" name="Line 53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4" name="Line 53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5" name="Line 53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6" name="Line 53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7" name="Line 53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8" name="Line 53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9" name="Line 53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0" name="Line 53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1" name="Line 53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2" name="Line 53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3" name="Line 53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4" name="Line 53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5" name="Line 53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6" name="Line 53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7" name="Line 53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8" name="Line 53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89" name="Line 53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0" name="Line 53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1" name="Line 54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2" name="Line 54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3" name="Line 54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4" name="Line 54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5" name="Line 54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6" name="Line 54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7" name="Line 54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8" name="Line 54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9" name="Line 54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0" name="Line 54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1" name="Line 54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2" name="Line 54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3" name="Line 54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4" name="Line 54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5" name="Line 54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6" name="Line 54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7" name="Line 541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8" name="Line 541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9" name="Line 54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10" name="Line 54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11" name="Line 54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12" name="Line 54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3" name="Line 54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4" name="Line 54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5" name="Line 54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6" name="Line 54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7" name="Line 54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8" name="Line 54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9" name="Line 54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0" name="Line 54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1" name="Line 54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2" name="Line 54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3" name="Line 54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4" name="Line 54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5" name="Line 54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6" name="Line 54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7" name="Line 54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8" name="Line 54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9" name="Line 54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0" name="Line 54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1" name="Line 54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2" name="Line 54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3" name="Line 54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4" name="Line 54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5" name="Line 54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6" name="Line 54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7" name="Line 54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8" name="Line 54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9" name="Line 54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0" name="Line 54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1" name="Line 54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2" name="Line 54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3" name="Line 54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4" name="Line 54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5" name="Line 54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6" name="Line 54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7" name="Line 54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8" name="Line 54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9" name="Line 54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0" name="Line 54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1" name="Line 54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2" name="Line 54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3" name="Line 54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4" name="Line 54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5" name="Line 54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6" name="Line 54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7" name="Line 54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8" name="Line 54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9" name="Line 54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0" name="Line 54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1" name="Line 54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2" name="Line 54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3" name="Line 54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4" name="Line 54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5" name="Line 54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6" name="Line 54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7" name="Line 54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8" name="Line 54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9" name="Line 54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0" name="Line 54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1" name="Line 54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2" name="Line 54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3" name="Line 54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4" name="Line 54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5" name="Line 54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6" name="Line 54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7" name="Line 54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8" name="Line 54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9" name="Line 54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0" name="Line 54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1" name="Line 54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2" name="Line 54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3" name="Line 54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4" name="Line 54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5" name="Line 54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6" name="Line 54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7" name="Line 54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8" name="Line 54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9" name="Line 54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0" name="Line 54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1" name="Line 55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2" name="Line 55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3" name="Line 55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4" name="Line 55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5" name="Line 55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6" name="Line 55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7" name="Line 55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8" name="Line 55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9" name="Line 55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0" name="Line 55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1" name="Line 55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2" name="Line 55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3" name="Line 55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4" name="Line 55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5" name="Line 55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6" name="Line 55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7" name="Line 55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8" name="Line 55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9" name="Line 55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0" name="Line 55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1" name="Line 55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2" name="Line 55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3" name="Line 55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4" name="Line 55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5" name="Line 55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6" name="Line 55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17" name="Line 55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18" name="Line 55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19" name="Line 55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0" name="Line 55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1" name="Line 55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2" name="Line 55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3" name="Line 55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4" name="Line 55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5" name="Line 55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6" name="Line 55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7" name="Line 55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8" name="Line 55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9" name="Line 55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0" name="Line 55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1" name="Line 55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2" name="Line 55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3" name="Line 55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4" name="Line 55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5" name="Line 55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6" name="Line 55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7" name="Line 55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8" name="Line 55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9" name="Line 55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0" name="Line 55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1" name="Line 55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2" name="Line 55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3" name="Line 55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4" name="Line 55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5" name="Line 55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6" name="Line 55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7" name="Line 55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8" name="Line 55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9" name="Line 55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0" name="Line 55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1" name="Line 55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2" name="Line 55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3" name="Line 55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4" name="Line 55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5" name="Line 55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6" name="Line 55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7" name="Line 55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8" name="Line 55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9" name="Line 55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0" name="Line 55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1" name="Line 55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2" name="Line 55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3" name="Line 55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4" name="Line 55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5" name="Line 55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6" name="Line 55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7" name="Line 55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8" name="Line 55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9" name="Line 55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0" name="Line 55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1" name="Line 55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2" name="Line 55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3" name="Line 55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4" name="Line 55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5" name="Line 55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6" name="Line 55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7" name="Line 55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8" name="Line 55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9" name="Line 55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0" name="Line 55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1" name="Line 55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2" name="Line 55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3" name="Line 55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4" name="Line 55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5" name="Line 55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6" name="Line 55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7" name="Line 55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8" name="Line 55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9" name="Line 55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0" name="Line 55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1" name="Line 56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2" name="Line 56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3" name="Line 56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4" name="Line 56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5" name="Line 56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6" name="Line 56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497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498" name="Line 56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499" name="Line 56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0" name="Line 56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1" name="Line 56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2" name="Line 56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3" name="Line 56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4" name="Line 56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5" name="Line 56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6" name="Line 56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7" name="Line 56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8" name="Line 56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9" name="Line 56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0" name="Line 56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1" name="Line 56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2" name="Line 56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3" name="Line 56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4" name="Line 56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5" name="Line 56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6" name="Line 56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7" name="Line 56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8" name="Line 56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9" name="Line 56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0" name="Line 56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1" name="Line 56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2" name="Line 56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3" name="Line 56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4" name="Line 56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5" name="Line 56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6" name="Line 56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7" name="Line 56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8" name="Line 56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9" name="Line 56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0" name="Line 56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1" name="Line 56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2" name="Line 56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3" name="Line 56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4" name="Line 56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5" name="Line 56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6" name="Line 56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7" name="Line 56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8" name="Line 56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9" name="Line 56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0" name="Line 56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1" name="Line 56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2" name="Line 56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3" name="Line 56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4" name="Line 56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5" name="Line 56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6" name="Line 56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7" name="Line 56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8" name="Line 56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9" name="Line 56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0" name="Line 56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1" name="Line 56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2" name="Line 56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3" name="Line 56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4" name="Line 56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5" name="Line 56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6" name="Line 56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7" name="Line 56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8" name="Line 56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9" name="Line 56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0" name="Line 56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1" name="Line 56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2" name="Line 56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3" name="Line 56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4" name="Line 56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5" name="Line 56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6" name="Line 56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7" name="Line 56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8" name="Line 56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9" name="Line 56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0" name="Line 56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1" name="Line 56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2" name="Line 56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3" name="Line 56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4" name="Line 56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5" name="Line 56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6" name="Line 56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7" name="Line 56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78" name="Line 56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79" name="Line 56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0" name="Line 56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1" name="Line 56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2" name="Line 56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3" name="Line 56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4" name="Line 56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5" name="Line 56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6" name="Line 56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7" name="Line 56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8" name="Line 56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9" name="Line 56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0" name="Line 56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1" name="Line 57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2" name="Line 57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3" name="Line 57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4" name="Line 57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5" name="Line 57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6" name="Line 57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7" name="Line 57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8" name="Line 57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9" name="Line 57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0" name="Line 57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1" name="Line 57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2" name="Line 57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3" name="Line 57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4" name="Line 57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5" name="Line 57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6" name="Line 57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7" name="Line 57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8" name="Line 57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9" name="Line 57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0" name="Line 57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1" name="Line 57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2" name="Line 57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3" name="Line 57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4" name="Line 57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5" name="Line 57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6" name="Line 57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7" name="Line 57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61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42</xdr:col>
      <xdr:colOff>0</xdr:colOff>
      <xdr:row>25</xdr:row>
      <xdr:rowOff>0</xdr:rowOff>
    </xdr:from>
    <xdr:to>
      <xdr:col>43</xdr:col>
      <xdr:colOff>0</xdr:colOff>
      <xdr:row>26</xdr:row>
      <xdr:rowOff>0</xdr:rowOff>
    </xdr:to>
    <xdr:sp>
      <xdr:nvSpPr>
        <xdr:cNvPr id="1619" name="text 7166"/>
        <xdr:cNvSpPr txBox="1">
          <a:spLocks noChangeArrowheads="1"/>
        </xdr:cNvSpPr>
      </xdr:nvSpPr>
      <xdr:spPr>
        <a:xfrm>
          <a:off x="307467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60</xdr:col>
      <xdr:colOff>152400</xdr:colOff>
      <xdr:row>28</xdr:row>
      <xdr:rowOff>114300</xdr:rowOff>
    </xdr:from>
    <xdr:to>
      <xdr:col>60</xdr:col>
      <xdr:colOff>457200</xdr:colOff>
      <xdr:row>30</xdr:row>
      <xdr:rowOff>28575</xdr:rowOff>
    </xdr:to>
    <xdr:grpSp>
      <xdr:nvGrpSpPr>
        <xdr:cNvPr id="1620" name="Group 5742"/>
        <xdr:cNvGrpSpPr>
          <a:grpSpLocks noChangeAspect="1"/>
        </xdr:cNvGrpSpPr>
      </xdr:nvGrpSpPr>
      <xdr:grpSpPr>
        <a:xfrm>
          <a:off x="4457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1" name="Line 57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57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542925</xdr:colOff>
      <xdr:row>28</xdr:row>
      <xdr:rowOff>114300</xdr:rowOff>
    </xdr:from>
    <xdr:to>
      <xdr:col>60</xdr:col>
      <xdr:colOff>847725</xdr:colOff>
      <xdr:row>30</xdr:row>
      <xdr:rowOff>28575</xdr:rowOff>
    </xdr:to>
    <xdr:grpSp>
      <xdr:nvGrpSpPr>
        <xdr:cNvPr id="1623" name="Group 5745"/>
        <xdr:cNvGrpSpPr>
          <a:grpSpLocks noChangeAspect="1"/>
        </xdr:cNvGrpSpPr>
      </xdr:nvGrpSpPr>
      <xdr:grpSpPr>
        <a:xfrm>
          <a:off x="4496752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4" name="Line 5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5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31</xdr:row>
      <xdr:rowOff>114300</xdr:rowOff>
    </xdr:from>
    <xdr:to>
      <xdr:col>53</xdr:col>
      <xdr:colOff>419100</xdr:colOff>
      <xdr:row>33</xdr:row>
      <xdr:rowOff>28575</xdr:rowOff>
    </xdr:to>
    <xdr:grpSp>
      <xdr:nvGrpSpPr>
        <xdr:cNvPr id="1626" name="Group 5748"/>
        <xdr:cNvGrpSpPr>
          <a:grpSpLocks noChangeAspect="1"/>
        </xdr:cNvGrpSpPr>
      </xdr:nvGrpSpPr>
      <xdr:grpSpPr>
        <a:xfrm>
          <a:off x="39557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7" name="Line 5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5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20</xdr:row>
      <xdr:rowOff>219075</xdr:rowOff>
    </xdr:from>
    <xdr:to>
      <xdr:col>51</xdr:col>
      <xdr:colOff>419100</xdr:colOff>
      <xdr:row>22</xdr:row>
      <xdr:rowOff>114300</xdr:rowOff>
    </xdr:to>
    <xdr:grpSp>
      <xdr:nvGrpSpPr>
        <xdr:cNvPr id="1629" name="Group 5751"/>
        <xdr:cNvGrpSpPr>
          <a:grpSpLocks noChangeAspect="1"/>
        </xdr:cNvGrpSpPr>
      </xdr:nvGrpSpPr>
      <xdr:grpSpPr>
        <a:xfrm>
          <a:off x="380714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0" name="Line 57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57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26</xdr:row>
      <xdr:rowOff>57150</xdr:rowOff>
    </xdr:from>
    <xdr:to>
      <xdr:col>52</xdr:col>
      <xdr:colOff>390525</xdr:colOff>
      <xdr:row>26</xdr:row>
      <xdr:rowOff>171450</xdr:rowOff>
    </xdr:to>
    <xdr:grpSp>
      <xdr:nvGrpSpPr>
        <xdr:cNvPr id="1632" name="Group 5754"/>
        <xdr:cNvGrpSpPr>
          <a:grpSpLocks noChangeAspect="1"/>
        </xdr:cNvGrpSpPr>
      </xdr:nvGrpSpPr>
      <xdr:grpSpPr>
        <a:xfrm>
          <a:off x="38014275" y="6600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63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4" name="Line 57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57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57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57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57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57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20</xdr:row>
      <xdr:rowOff>219075</xdr:rowOff>
    </xdr:from>
    <xdr:to>
      <xdr:col>80</xdr:col>
      <xdr:colOff>647700</xdr:colOff>
      <xdr:row>22</xdr:row>
      <xdr:rowOff>114300</xdr:rowOff>
    </xdr:to>
    <xdr:grpSp>
      <xdr:nvGrpSpPr>
        <xdr:cNvPr id="1640" name="Group 5762"/>
        <xdr:cNvGrpSpPr>
          <a:grpSpLocks noChangeAspect="1"/>
        </xdr:cNvGrpSpPr>
      </xdr:nvGrpSpPr>
      <xdr:grpSpPr>
        <a:xfrm>
          <a:off x="596265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1" name="Line 5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5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23</xdr:row>
      <xdr:rowOff>209550</xdr:rowOff>
    </xdr:from>
    <xdr:to>
      <xdr:col>78</xdr:col>
      <xdr:colOff>628650</xdr:colOff>
      <xdr:row>25</xdr:row>
      <xdr:rowOff>114300</xdr:rowOff>
    </xdr:to>
    <xdr:grpSp>
      <xdr:nvGrpSpPr>
        <xdr:cNvPr id="1643" name="Group 5765"/>
        <xdr:cNvGrpSpPr>
          <a:grpSpLocks noChangeAspect="1"/>
        </xdr:cNvGrpSpPr>
      </xdr:nvGrpSpPr>
      <xdr:grpSpPr>
        <a:xfrm>
          <a:off x="581215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44" name="Line 57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57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28</xdr:row>
      <xdr:rowOff>114300</xdr:rowOff>
    </xdr:from>
    <xdr:to>
      <xdr:col>57</xdr:col>
      <xdr:colOff>285750</xdr:colOff>
      <xdr:row>31</xdr:row>
      <xdr:rowOff>114300</xdr:rowOff>
    </xdr:to>
    <xdr:sp>
      <xdr:nvSpPr>
        <xdr:cNvPr id="1646" name="Line 5768"/>
        <xdr:cNvSpPr>
          <a:spLocks/>
        </xdr:cNvSpPr>
      </xdr:nvSpPr>
      <xdr:spPr>
        <a:xfrm flipV="1">
          <a:off x="39719250" y="71151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25</xdr:row>
      <xdr:rowOff>114300</xdr:rowOff>
    </xdr:from>
    <xdr:to>
      <xdr:col>51</xdr:col>
      <xdr:colOff>152400</xdr:colOff>
      <xdr:row>25</xdr:row>
      <xdr:rowOff>114300</xdr:rowOff>
    </xdr:to>
    <xdr:sp>
      <xdr:nvSpPr>
        <xdr:cNvPr id="1647" name="Line 5772"/>
        <xdr:cNvSpPr>
          <a:spLocks/>
        </xdr:cNvSpPr>
      </xdr:nvSpPr>
      <xdr:spPr>
        <a:xfrm flipV="1">
          <a:off x="31718250" y="6429375"/>
          <a:ext cx="640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25</xdr:row>
      <xdr:rowOff>114300</xdr:rowOff>
    </xdr:from>
    <xdr:to>
      <xdr:col>55</xdr:col>
      <xdr:colOff>485775</xdr:colOff>
      <xdr:row>28</xdr:row>
      <xdr:rowOff>114300</xdr:rowOff>
    </xdr:to>
    <xdr:sp>
      <xdr:nvSpPr>
        <xdr:cNvPr id="1648" name="Line 5776"/>
        <xdr:cNvSpPr>
          <a:spLocks/>
        </xdr:cNvSpPr>
      </xdr:nvSpPr>
      <xdr:spPr>
        <a:xfrm flipH="1" flipV="1">
          <a:off x="38109525" y="6429375"/>
          <a:ext cx="3314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28</xdr:row>
      <xdr:rowOff>114300</xdr:rowOff>
    </xdr:from>
    <xdr:to>
      <xdr:col>57</xdr:col>
      <xdr:colOff>419100</xdr:colOff>
      <xdr:row>30</xdr:row>
      <xdr:rowOff>28575</xdr:rowOff>
    </xdr:to>
    <xdr:grpSp>
      <xdr:nvGrpSpPr>
        <xdr:cNvPr id="1649" name="Group 5777"/>
        <xdr:cNvGrpSpPr>
          <a:grpSpLocks noChangeAspect="1"/>
        </xdr:cNvGrpSpPr>
      </xdr:nvGrpSpPr>
      <xdr:grpSpPr>
        <a:xfrm>
          <a:off x="42529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0" name="Line 5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5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419100</xdr:colOff>
      <xdr:row>26</xdr:row>
      <xdr:rowOff>114300</xdr:rowOff>
    </xdr:from>
    <xdr:to>
      <xdr:col>48</xdr:col>
      <xdr:colOff>0</xdr:colOff>
      <xdr:row>30</xdr:row>
      <xdr:rowOff>152400</xdr:rowOff>
    </xdr:to>
    <xdr:grpSp>
      <xdr:nvGrpSpPr>
        <xdr:cNvPr id="1652" name="Group 5781"/>
        <xdr:cNvGrpSpPr>
          <a:grpSpLocks/>
        </xdr:cNvGrpSpPr>
      </xdr:nvGrpSpPr>
      <xdr:grpSpPr>
        <a:xfrm>
          <a:off x="28194000" y="6657975"/>
          <a:ext cx="7315200" cy="952500"/>
          <a:chOff x="89" y="191"/>
          <a:chExt cx="863" cy="32"/>
        </a:xfrm>
        <a:solidFill>
          <a:srgbClr val="FFFFFF"/>
        </a:solidFill>
      </xdr:grpSpPr>
      <xdr:sp>
        <xdr:nvSpPr>
          <xdr:cNvPr id="1653" name="Rectangle 578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578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578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578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578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578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578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578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579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579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579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Rectangle 579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Rectangle 579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579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579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579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0</xdr:rowOff>
    </xdr:from>
    <xdr:to>
      <xdr:col>42</xdr:col>
      <xdr:colOff>0</xdr:colOff>
      <xdr:row>29</xdr:row>
      <xdr:rowOff>0</xdr:rowOff>
    </xdr:to>
    <xdr:sp>
      <xdr:nvSpPr>
        <xdr:cNvPr id="1669" name="text 7125"/>
        <xdr:cNvSpPr txBox="1">
          <a:spLocks noChangeArrowheads="1"/>
        </xdr:cNvSpPr>
      </xdr:nvSpPr>
      <xdr:spPr>
        <a:xfrm>
          <a:off x="3023235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35</xdr:col>
      <xdr:colOff>495300</xdr:colOff>
      <xdr:row>25</xdr:row>
      <xdr:rowOff>114300</xdr:rowOff>
    </xdr:from>
    <xdr:to>
      <xdr:col>42</xdr:col>
      <xdr:colOff>0</xdr:colOff>
      <xdr:row>25</xdr:row>
      <xdr:rowOff>114300</xdr:rowOff>
    </xdr:to>
    <xdr:sp>
      <xdr:nvSpPr>
        <xdr:cNvPr id="1670" name="Line 5800"/>
        <xdr:cNvSpPr>
          <a:spLocks/>
        </xdr:cNvSpPr>
      </xdr:nvSpPr>
      <xdr:spPr>
        <a:xfrm flipV="1">
          <a:off x="26269950" y="6429375"/>
          <a:ext cx="447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323850</xdr:colOff>
      <xdr:row>27</xdr:row>
      <xdr:rowOff>57150</xdr:rowOff>
    </xdr:from>
    <xdr:to>
      <xdr:col>66</xdr:col>
      <xdr:colOff>619125</xdr:colOff>
      <xdr:row>27</xdr:row>
      <xdr:rowOff>171450</xdr:rowOff>
    </xdr:to>
    <xdr:grpSp>
      <xdr:nvGrpSpPr>
        <xdr:cNvPr id="1671" name="Group 5801"/>
        <xdr:cNvGrpSpPr>
          <a:grpSpLocks noChangeAspect="1"/>
        </xdr:cNvGrpSpPr>
      </xdr:nvGrpSpPr>
      <xdr:grpSpPr>
        <a:xfrm>
          <a:off x="4920615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72" name="Oval 58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58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58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33</xdr:row>
      <xdr:rowOff>57150</xdr:rowOff>
    </xdr:from>
    <xdr:to>
      <xdr:col>74</xdr:col>
      <xdr:colOff>809625</xdr:colOff>
      <xdr:row>33</xdr:row>
      <xdr:rowOff>171450</xdr:rowOff>
    </xdr:to>
    <xdr:grpSp>
      <xdr:nvGrpSpPr>
        <xdr:cNvPr id="1675" name="Group 5805"/>
        <xdr:cNvGrpSpPr>
          <a:grpSpLocks noChangeAspect="1"/>
        </xdr:cNvGrpSpPr>
      </xdr:nvGrpSpPr>
      <xdr:grpSpPr>
        <a:xfrm rot="538357">
          <a:off x="5519737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76" name="Line 58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58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58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58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466725</xdr:colOff>
      <xdr:row>36</xdr:row>
      <xdr:rowOff>114300</xdr:rowOff>
    </xdr:from>
    <xdr:to>
      <xdr:col>87</xdr:col>
      <xdr:colOff>0</xdr:colOff>
      <xdr:row>36</xdr:row>
      <xdr:rowOff>114300</xdr:rowOff>
    </xdr:to>
    <xdr:sp>
      <xdr:nvSpPr>
        <xdr:cNvPr id="1680" name="Line 5810"/>
        <xdr:cNvSpPr>
          <a:spLocks/>
        </xdr:cNvSpPr>
      </xdr:nvSpPr>
      <xdr:spPr>
        <a:xfrm flipV="1">
          <a:off x="61236225" y="8943975"/>
          <a:ext cx="347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361950</xdr:colOff>
      <xdr:row>28</xdr:row>
      <xdr:rowOff>9525</xdr:rowOff>
    </xdr:from>
    <xdr:to>
      <xdr:col>78</xdr:col>
      <xdr:colOff>581025</xdr:colOff>
      <xdr:row>30</xdr:row>
      <xdr:rowOff>0</xdr:rowOff>
    </xdr:to>
    <xdr:grpSp>
      <xdr:nvGrpSpPr>
        <xdr:cNvPr id="1681" name="Group 5812"/>
        <xdr:cNvGrpSpPr>
          <a:grpSpLocks noChangeAspect="1"/>
        </xdr:cNvGrpSpPr>
      </xdr:nvGrpSpPr>
      <xdr:grpSpPr>
        <a:xfrm>
          <a:off x="581596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82" name="Line 58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Line 58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58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AutoShape 58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86" name="Line 5817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87" name="Line 5818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88" name="Line 5819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89" name="Line 5820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0" name="Line 5821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1" name="Line 5822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2" name="Line 5823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3" name="Line 5824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4" name="Line 5825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5" name="Line 5826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6" name="Line 5827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7" name="Line 5828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8" name="Line 5829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99" name="Line 5830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00" name="Line 5831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01" name="Line 5832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02" name="Line 583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03" name="Line 583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04" name="Line 583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05" name="Line 583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06" name="Line 583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07" name="Line 583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08" name="Line 583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09" name="Line 584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0" name="Line 584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1" name="Line 584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2" name="Line 584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3" name="Line 584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4" name="Line 584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5" name="Line 584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6" name="Line 584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7" name="Line 584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8" name="Line 584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19" name="Line 585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0" name="Line 585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1" name="Line 585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2" name="Line 585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3" name="Line 585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4" name="Line 585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5" name="Line 585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6" name="Line 585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7" name="Line 585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8" name="Line 585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9" name="Line 586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0" name="Line 586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1" name="Line 586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2" name="Line 586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3" name="Line 586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4" name="Line 586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5" name="Line 586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6" name="Line 586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7" name="Line 586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38" name="Line 5869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39" name="Line 5870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0" name="Line 5871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1" name="Line 5872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2" name="Line 5873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3" name="Line 5874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4" name="Line 5875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5" name="Line 5876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6" name="Line 5877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7" name="Line 5878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8" name="Line 5879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49" name="Line 5880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0" name="Line 588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1" name="Line 588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2" name="Line 588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3" name="Line 588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4" name="Line 588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5" name="Line 588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6" name="Line 588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7" name="Line 588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8" name="Line 588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59" name="Line 589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0" name="Line 589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1" name="Line 589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2" name="Line 589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3" name="Line 589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4" name="Line 589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5" name="Line 589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6" name="Line 589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7" name="Line 589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8" name="Line 589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69" name="Line 590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70" name="Line 590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71" name="Line 590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72" name="Line 590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73" name="Line 590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74" name="Line 5905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75" name="Line 5906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76" name="Line 5907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77" name="Line 5908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78" name="Line 5909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79" name="Line 5910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80" name="Line 5911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81" name="Line 5912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82" name="Line 5913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83" name="Line 5914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84" name="Line 5915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785" name="Line 5916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25</xdr:row>
      <xdr:rowOff>114300</xdr:rowOff>
    </xdr:from>
    <xdr:to>
      <xdr:col>82</xdr:col>
      <xdr:colOff>0</xdr:colOff>
      <xdr:row>25</xdr:row>
      <xdr:rowOff>114300</xdr:rowOff>
    </xdr:to>
    <xdr:sp>
      <xdr:nvSpPr>
        <xdr:cNvPr id="1786" name="Line 5917"/>
        <xdr:cNvSpPr>
          <a:spLocks/>
        </xdr:cNvSpPr>
      </xdr:nvSpPr>
      <xdr:spPr>
        <a:xfrm flipV="1">
          <a:off x="58293000" y="64293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171450</xdr:colOff>
      <xdr:row>25</xdr:row>
      <xdr:rowOff>219075</xdr:rowOff>
    </xdr:from>
    <xdr:ext cx="638175" cy="228600"/>
    <xdr:sp>
      <xdr:nvSpPr>
        <xdr:cNvPr id="1787" name="text 7125"/>
        <xdr:cNvSpPr txBox="1">
          <a:spLocks noChangeArrowheads="1"/>
        </xdr:cNvSpPr>
      </xdr:nvSpPr>
      <xdr:spPr>
        <a:xfrm>
          <a:off x="57454800" y="6534150"/>
          <a:ext cx="6381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69</xdr:col>
      <xdr:colOff>104775</xdr:colOff>
      <xdr:row>22</xdr:row>
      <xdr:rowOff>114300</xdr:rowOff>
    </xdr:from>
    <xdr:to>
      <xdr:col>69</xdr:col>
      <xdr:colOff>419100</xdr:colOff>
      <xdr:row>24</xdr:row>
      <xdr:rowOff>28575</xdr:rowOff>
    </xdr:to>
    <xdr:grpSp>
      <xdr:nvGrpSpPr>
        <xdr:cNvPr id="1788" name="Group 5921"/>
        <xdr:cNvGrpSpPr>
          <a:grpSpLocks noChangeAspect="1"/>
        </xdr:cNvGrpSpPr>
      </xdr:nvGrpSpPr>
      <xdr:grpSpPr>
        <a:xfrm>
          <a:off x="514445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9" name="Line 5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5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23</xdr:row>
      <xdr:rowOff>57150</xdr:rowOff>
    </xdr:from>
    <xdr:to>
      <xdr:col>71</xdr:col>
      <xdr:colOff>323850</xdr:colOff>
      <xdr:row>23</xdr:row>
      <xdr:rowOff>171450</xdr:rowOff>
    </xdr:to>
    <xdr:grpSp>
      <xdr:nvGrpSpPr>
        <xdr:cNvPr id="1791" name="Group 5928"/>
        <xdr:cNvGrpSpPr>
          <a:grpSpLocks noChangeAspect="1"/>
        </xdr:cNvGrpSpPr>
      </xdr:nvGrpSpPr>
      <xdr:grpSpPr>
        <a:xfrm>
          <a:off x="52854225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2" name="Oval 59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59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Rectangle 59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1795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</xdr:col>
      <xdr:colOff>104775</xdr:colOff>
      <xdr:row>26</xdr:row>
      <xdr:rowOff>219075</xdr:rowOff>
    </xdr:from>
    <xdr:to>
      <xdr:col>7</xdr:col>
      <xdr:colOff>419100</xdr:colOff>
      <xdr:row>28</xdr:row>
      <xdr:rowOff>114300</xdr:rowOff>
    </xdr:to>
    <xdr:grpSp>
      <xdr:nvGrpSpPr>
        <xdr:cNvPr id="1796" name="Group 5935"/>
        <xdr:cNvGrpSpPr>
          <a:grpSpLocks noChangeAspect="1"/>
        </xdr:cNvGrpSpPr>
      </xdr:nvGrpSpPr>
      <xdr:grpSpPr>
        <a:xfrm>
          <a:off x="5076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7" name="Line 5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5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1799" name="Group 5938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0" name="Line 59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Oval 59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1802" name="Group 5941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3" name="Line 5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5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1805" name="Group 5944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6" name="Line 59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59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847725</xdr:colOff>
      <xdr:row>27</xdr:row>
      <xdr:rowOff>47625</xdr:rowOff>
    </xdr:from>
    <xdr:to>
      <xdr:col>3</xdr:col>
      <xdr:colOff>314325</xdr:colOff>
      <xdr:row>27</xdr:row>
      <xdr:rowOff>161925</xdr:rowOff>
    </xdr:to>
    <xdr:grpSp>
      <xdr:nvGrpSpPr>
        <xdr:cNvPr id="1808" name="Group 5947"/>
        <xdr:cNvGrpSpPr>
          <a:grpSpLocks noChangeAspect="1"/>
        </xdr:cNvGrpSpPr>
      </xdr:nvGrpSpPr>
      <xdr:grpSpPr>
        <a:xfrm>
          <a:off x="1876425" y="6819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09" name="Line 59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59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Oval 59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59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25</xdr:row>
      <xdr:rowOff>114300</xdr:rowOff>
    </xdr:from>
    <xdr:to>
      <xdr:col>15</xdr:col>
      <xdr:colOff>247650</xdr:colOff>
      <xdr:row>28</xdr:row>
      <xdr:rowOff>114300</xdr:rowOff>
    </xdr:to>
    <xdr:sp>
      <xdr:nvSpPr>
        <xdr:cNvPr id="1813" name="Line 5953"/>
        <xdr:cNvSpPr>
          <a:spLocks/>
        </xdr:cNvSpPr>
      </xdr:nvSpPr>
      <xdr:spPr>
        <a:xfrm flipH="1">
          <a:off x="8210550" y="64293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361950</xdr:colOff>
      <xdr:row>17</xdr:row>
      <xdr:rowOff>9525</xdr:rowOff>
    </xdr:from>
    <xdr:to>
      <xdr:col>20</xdr:col>
      <xdr:colOff>581025</xdr:colOff>
      <xdr:row>19</xdr:row>
      <xdr:rowOff>0</xdr:rowOff>
    </xdr:to>
    <xdr:grpSp>
      <xdr:nvGrpSpPr>
        <xdr:cNvPr id="1814" name="Group 5954"/>
        <xdr:cNvGrpSpPr>
          <a:grpSpLocks noChangeAspect="1"/>
        </xdr:cNvGrpSpPr>
      </xdr:nvGrpSpPr>
      <xdr:grpSpPr>
        <a:xfrm>
          <a:off x="14763750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15" name="Line 59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Line 59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Line 59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AutoShape 59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609600</xdr:colOff>
      <xdr:row>26</xdr:row>
      <xdr:rowOff>57150</xdr:rowOff>
    </xdr:from>
    <xdr:to>
      <xdr:col>36</xdr:col>
      <xdr:colOff>123825</xdr:colOff>
      <xdr:row>26</xdr:row>
      <xdr:rowOff>171450</xdr:rowOff>
    </xdr:to>
    <xdr:grpSp>
      <xdr:nvGrpSpPr>
        <xdr:cNvPr id="1819" name="Group 5970"/>
        <xdr:cNvGrpSpPr>
          <a:grpSpLocks/>
        </xdr:cNvGrpSpPr>
      </xdr:nvGrpSpPr>
      <xdr:grpSpPr>
        <a:xfrm>
          <a:off x="25412700" y="6600825"/>
          <a:ext cx="1000125" cy="114300"/>
          <a:chOff x="2281" y="693"/>
          <a:chExt cx="91" cy="12"/>
        </a:xfrm>
        <a:solidFill>
          <a:srgbClr val="FFFFFF"/>
        </a:solidFill>
      </xdr:grpSpPr>
      <xdr:sp>
        <xdr:nvSpPr>
          <xdr:cNvPr id="1820" name="text 1492"/>
          <xdr:cNvSpPr txBox="1">
            <a:spLocks noChangeAspect="1" noChangeArrowheads="1"/>
          </xdr:cNvSpPr>
        </xdr:nvSpPr>
        <xdr:spPr>
          <a:xfrm>
            <a:off x="2297" y="69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21" name="Line 5961"/>
          <xdr:cNvSpPr>
            <a:spLocks noChangeAspect="1"/>
          </xdr:cNvSpPr>
        </xdr:nvSpPr>
        <xdr:spPr>
          <a:xfrm>
            <a:off x="2284" y="69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5962"/>
          <xdr:cNvSpPr>
            <a:spLocks noChangeAspect="1"/>
          </xdr:cNvSpPr>
        </xdr:nvSpPr>
        <xdr:spPr>
          <a:xfrm>
            <a:off x="2336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5963"/>
          <xdr:cNvSpPr>
            <a:spLocks noChangeAspect="1"/>
          </xdr:cNvSpPr>
        </xdr:nvSpPr>
        <xdr:spPr>
          <a:xfrm>
            <a:off x="2360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5964"/>
          <xdr:cNvSpPr>
            <a:spLocks noChangeAspect="1"/>
          </xdr:cNvSpPr>
        </xdr:nvSpPr>
        <xdr:spPr>
          <a:xfrm>
            <a:off x="2312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Oval 5965"/>
          <xdr:cNvSpPr>
            <a:spLocks noChangeAspect="1"/>
          </xdr:cNvSpPr>
        </xdr:nvSpPr>
        <xdr:spPr>
          <a:xfrm>
            <a:off x="2324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Oval 5966"/>
          <xdr:cNvSpPr>
            <a:spLocks noChangeAspect="1"/>
          </xdr:cNvSpPr>
        </xdr:nvSpPr>
        <xdr:spPr>
          <a:xfrm>
            <a:off x="2348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Rectangle 5967"/>
          <xdr:cNvSpPr>
            <a:spLocks noChangeAspect="1"/>
          </xdr:cNvSpPr>
        </xdr:nvSpPr>
        <xdr:spPr>
          <a:xfrm>
            <a:off x="2281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Line 5968"/>
          <xdr:cNvSpPr>
            <a:spLocks noChangeAspect="1"/>
          </xdr:cNvSpPr>
        </xdr:nvSpPr>
        <xdr:spPr>
          <a:xfrm>
            <a:off x="2350" y="6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Line 5969"/>
          <xdr:cNvSpPr>
            <a:spLocks noChangeAspect="1"/>
          </xdr:cNvSpPr>
        </xdr:nvSpPr>
        <xdr:spPr>
          <a:xfrm flipV="1">
            <a:off x="2350" y="6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21</xdr:row>
      <xdr:rowOff>57150</xdr:rowOff>
    </xdr:from>
    <xdr:to>
      <xdr:col>37</xdr:col>
      <xdr:colOff>466725</xdr:colOff>
      <xdr:row>21</xdr:row>
      <xdr:rowOff>171450</xdr:rowOff>
    </xdr:to>
    <xdr:grpSp>
      <xdr:nvGrpSpPr>
        <xdr:cNvPr id="1830" name="Group 5982"/>
        <xdr:cNvGrpSpPr>
          <a:grpSpLocks/>
        </xdr:cNvGrpSpPr>
      </xdr:nvGrpSpPr>
      <xdr:grpSpPr>
        <a:xfrm>
          <a:off x="26736675" y="5457825"/>
          <a:ext cx="990600" cy="114300"/>
          <a:chOff x="5739" y="645"/>
          <a:chExt cx="91" cy="12"/>
        </a:xfrm>
        <a:solidFill>
          <a:srgbClr val="FFFFFF"/>
        </a:solidFill>
      </xdr:grpSpPr>
      <xdr:grpSp>
        <xdr:nvGrpSpPr>
          <xdr:cNvPr id="1831" name="Group 5983"/>
          <xdr:cNvGrpSpPr>
            <a:grpSpLocks/>
          </xdr:cNvGrpSpPr>
        </xdr:nvGrpSpPr>
        <xdr:grpSpPr>
          <a:xfrm>
            <a:off x="5751" y="645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832" name="Oval 5984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3" name="Line 5985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4" name="Line 5986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35" name="Group 5987"/>
          <xdr:cNvGrpSpPr>
            <a:grpSpLocks/>
          </xdr:cNvGrpSpPr>
        </xdr:nvGrpSpPr>
        <xdr:grpSpPr>
          <a:xfrm>
            <a:off x="5739" y="645"/>
            <a:ext cx="91" cy="12"/>
            <a:chOff x="5739" y="645"/>
            <a:chExt cx="91" cy="12"/>
          </a:xfrm>
          <a:solidFill>
            <a:srgbClr val="FFFFFF"/>
          </a:solidFill>
        </xdr:grpSpPr>
        <xdr:sp>
          <xdr:nvSpPr>
            <xdr:cNvPr id="1836" name="text 1492"/>
            <xdr:cNvSpPr txBox="1">
              <a:spLocks noChangeAspect="1" noChangeArrowheads="1"/>
            </xdr:cNvSpPr>
          </xdr:nvSpPr>
          <xdr:spPr>
            <a:xfrm>
              <a:off x="5799" y="64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837" name="Line 5989"/>
            <xdr:cNvSpPr>
              <a:spLocks noChangeAspect="1"/>
            </xdr:cNvSpPr>
          </xdr:nvSpPr>
          <xdr:spPr>
            <a:xfrm>
              <a:off x="5814" y="65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8" name="Oval 5990"/>
            <xdr:cNvSpPr>
              <a:spLocks noChangeAspect="1"/>
            </xdr:cNvSpPr>
          </xdr:nvSpPr>
          <xdr:spPr>
            <a:xfrm>
              <a:off x="5775" y="6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9" name="Oval 5991"/>
            <xdr:cNvSpPr>
              <a:spLocks noChangeAspect="1"/>
            </xdr:cNvSpPr>
          </xdr:nvSpPr>
          <xdr:spPr>
            <a:xfrm>
              <a:off x="5787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0" name="Oval 5992"/>
            <xdr:cNvSpPr>
              <a:spLocks noChangeAspect="1"/>
            </xdr:cNvSpPr>
          </xdr:nvSpPr>
          <xdr:spPr>
            <a:xfrm>
              <a:off x="573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1" name="Oval 5993"/>
            <xdr:cNvSpPr>
              <a:spLocks noChangeAspect="1"/>
            </xdr:cNvSpPr>
          </xdr:nvSpPr>
          <xdr:spPr>
            <a:xfrm>
              <a:off x="5763" y="6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2" name="Rectangle 5994"/>
            <xdr:cNvSpPr>
              <a:spLocks noChangeAspect="1"/>
            </xdr:cNvSpPr>
          </xdr:nvSpPr>
          <xdr:spPr>
            <a:xfrm>
              <a:off x="5827" y="6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34</xdr:col>
      <xdr:colOff>609600</xdr:colOff>
      <xdr:row>23</xdr:row>
      <xdr:rowOff>57150</xdr:rowOff>
    </xdr:from>
    <xdr:to>
      <xdr:col>36</xdr:col>
      <xdr:colOff>123825</xdr:colOff>
      <xdr:row>23</xdr:row>
      <xdr:rowOff>171450</xdr:rowOff>
    </xdr:to>
    <xdr:grpSp>
      <xdr:nvGrpSpPr>
        <xdr:cNvPr id="1843" name="Group 5995"/>
        <xdr:cNvGrpSpPr>
          <a:grpSpLocks/>
        </xdr:cNvGrpSpPr>
      </xdr:nvGrpSpPr>
      <xdr:grpSpPr>
        <a:xfrm>
          <a:off x="25412700" y="5915025"/>
          <a:ext cx="1000125" cy="114300"/>
          <a:chOff x="2281" y="693"/>
          <a:chExt cx="91" cy="12"/>
        </a:xfrm>
        <a:solidFill>
          <a:srgbClr val="FFFFFF"/>
        </a:solidFill>
      </xdr:grpSpPr>
      <xdr:sp>
        <xdr:nvSpPr>
          <xdr:cNvPr id="1844" name="text 1492"/>
          <xdr:cNvSpPr txBox="1">
            <a:spLocks noChangeAspect="1" noChangeArrowheads="1"/>
          </xdr:cNvSpPr>
        </xdr:nvSpPr>
        <xdr:spPr>
          <a:xfrm>
            <a:off x="2297" y="69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45" name="Line 5997"/>
          <xdr:cNvSpPr>
            <a:spLocks noChangeAspect="1"/>
          </xdr:cNvSpPr>
        </xdr:nvSpPr>
        <xdr:spPr>
          <a:xfrm>
            <a:off x="2284" y="69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5998"/>
          <xdr:cNvSpPr>
            <a:spLocks noChangeAspect="1"/>
          </xdr:cNvSpPr>
        </xdr:nvSpPr>
        <xdr:spPr>
          <a:xfrm>
            <a:off x="2336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5999"/>
          <xdr:cNvSpPr>
            <a:spLocks noChangeAspect="1"/>
          </xdr:cNvSpPr>
        </xdr:nvSpPr>
        <xdr:spPr>
          <a:xfrm>
            <a:off x="2360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Oval 6000"/>
          <xdr:cNvSpPr>
            <a:spLocks noChangeAspect="1"/>
          </xdr:cNvSpPr>
        </xdr:nvSpPr>
        <xdr:spPr>
          <a:xfrm>
            <a:off x="2312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Oval 6001"/>
          <xdr:cNvSpPr>
            <a:spLocks noChangeAspect="1"/>
          </xdr:cNvSpPr>
        </xdr:nvSpPr>
        <xdr:spPr>
          <a:xfrm>
            <a:off x="2324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6002"/>
          <xdr:cNvSpPr>
            <a:spLocks noChangeAspect="1"/>
          </xdr:cNvSpPr>
        </xdr:nvSpPr>
        <xdr:spPr>
          <a:xfrm>
            <a:off x="2348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Rectangle 6003"/>
          <xdr:cNvSpPr>
            <a:spLocks noChangeAspect="1"/>
          </xdr:cNvSpPr>
        </xdr:nvSpPr>
        <xdr:spPr>
          <a:xfrm>
            <a:off x="2281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Line 6004"/>
          <xdr:cNvSpPr>
            <a:spLocks noChangeAspect="1"/>
          </xdr:cNvSpPr>
        </xdr:nvSpPr>
        <xdr:spPr>
          <a:xfrm>
            <a:off x="2350" y="6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Line 6005"/>
          <xdr:cNvSpPr>
            <a:spLocks noChangeAspect="1"/>
          </xdr:cNvSpPr>
        </xdr:nvSpPr>
        <xdr:spPr>
          <a:xfrm flipV="1">
            <a:off x="2350" y="6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854" name="Line 6006"/>
        <xdr:cNvSpPr>
          <a:spLocks/>
        </xdr:cNvSpPr>
      </xdr:nvSpPr>
      <xdr:spPr>
        <a:xfrm flipV="1">
          <a:off x="26289000" y="5743575"/>
          <a:ext cx="609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114300</xdr:rowOff>
    </xdr:from>
    <xdr:to>
      <xdr:col>28</xdr:col>
      <xdr:colOff>0</xdr:colOff>
      <xdr:row>25</xdr:row>
      <xdr:rowOff>114300</xdr:rowOff>
    </xdr:to>
    <xdr:sp>
      <xdr:nvSpPr>
        <xdr:cNvPr id="1855" name="Line 6007"/>
        <xdr:cNvSpPr>
          <a:spLocks/>
        </xdr:cNvSpPr>
      </xdr:nvSpPr>
      <xdr:spPr>
        <a:xfrm flipV="1">
          <a:off x="19831050" y="64293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876300</xdr:colOff>
      <xdr:row>25</xdr:row>
      <xdr:rowOff>114300</xdr:rowOff>
    </xdr:from>
    <xdr:to>
      <xdr:col>26</xdr:col>
      <xdr:colOff>0</xdr:colOff>
      <xdr:row>25</xdr:row>
      <xdr:rowOff>114300</xdr:rowOff>
    </xdr:to>
    <xdr:sp>
      <xdr:nvSpPr>
        <xdr:cNvPr id="1856" name="Line 6008"/>
        <xdr:cNvSpPr>
          <a:spLocks/>
        </xdr:cNvSpPr>
      </xdr:nvSpPr>
      <xdr:spPr>
        <a:xfrm flipV="1">
          <a:off x="15278100" y="6429375"/>
          <a:ext cx="358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24</xdr:row>
      <xdr:rowOff>57150</xdr:rowOff>
    </xdr:from>
    <xdr:to>
      <xdr:col>37</xdr:col>
      <xdr:colOff>466725</xdr:colOff>
      <xdr:row>24</xdr:row>
      <xdr:rowOff>171450</xdr:rowOff>
    </xdr:to>
    <xdr:grpSp>
      <xdr:nvGrpSpPr>
        <xdr:cNvPr id="1857" name="Group 6009"/>
        <xdr:cNvGrpSpPr>
          <a:grpSpLocks/>
        </xdr:cNvGrpSpPr>
      </xdr:nvGrpSpPr>
      <xdr:grpSpPr>
        <a:xfrm>
          <a:off x="26736675" y="6143625"/>
          <a:ext cx="990600" cy="114300"/>
          <a:chOff x="5739" y="645"/>
          <a:chExt cx="91" cy="12"/>
        </a:xfrm>
        <a:solidFill>
          <a:srgbClr val="FFFFFF"/>
        </a:solidFill>
      </xdr:grpSpPr>
      <xdr:grpSp>
        <xdr:nvGrpSpPr>
          <xdr:cNvPr id="1858" name="Group 6010"/>
          <xdr:cNvGrpSpPr>
            <a:grpSpLocks/>
          </xdr:cNvGrpSpPr>
        </xdr:nvGrpSpPr>
        <xdr:grpSpPr>
          <a:xfrm>
            <a:off x="5751" y="645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859" name="Oval 601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0" name="Line 601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1" name="Line 601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62" name="Group 6014"/>
          <xdr:cNvGrpSpPr>
            <a:grpSpLocks/>
          </xdr:cNvGrpSpPr>
        </xdr:nvGrpSpPr>
        <xdr:grpSpPr>
          <a:xfrm>
            <a:off x="5739" y="645"/>
            <a:ext cx="91" cy="12"/>
            <a:chOff x="5739" y="645"/>
            <a:chExt cx="91" cy="12"/>
          </a:xfrm>
          <a:solidFill>
            <a:srgbClr val="FFFFFF"/>
          </a:solidFill>
        </xdr:grpSpPr>
        <xdr:sp>
          <xdr:nvSpPr>
            <xdr:cNvPr id="1863" name="text 1492"/>
            <xdr:cNvSpPr txBox="1">
              <a:spLocks noChangeAspect="1" noChangeArrowheads="1"/>
            </xdr:cNvSpPr>
          </xdr:nvSpPr>
          <xdr:spPr>
            <a:xfrm>
              <a:off x="5799" y="64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864" name="Line 6016"/>
            <xdr:cNvSpPr>
              <a:spLocks noChangeAspect="1"/>
            </xdr:cNvSpPr>
          </xdr:nvSpPr>
          <xdr:spPr>
            <a:xfrm>
              <a:off x="5814" y="65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5" name="Oval 6017"/>
            <xdr:cNvSpPr>
              <a:spLocks noChangeAspect="1"/>
            </xdr:cNvSpPr>
          </xdr:nvSpPr>
          <xdr:spPr>
            <a:xfrm>
              <a:off x="5775" y="6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6" name="Oval 6018"/>
            <xdr:cNvSpPr>
              <a:spLocks noChangeAspect="1"/>
            </xdr:cNvSpPr>
          </xdr:nvSpPr>
          <xdr:spPr>
            <a:xfrm>
              <a:off x="5787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7" name="Oval 6019"/>
            <xdr:cNvSpPr>
              <a:spLocks noChangeAspect="1"/>
            </xdr:cNvSpPr>
          </xdr:nvSpPr>
          <xdr:spPr>
            <a:xfrm>
              <a:off x="573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8" name="Oval 6020"/>
            <xdr:cNvSpPr>
              <a:spLocks noChangeAspect="1"/>
            </xdr:cNvSpPr>
          </xdr:nvSpPr>
          <xdr:spPr>
            <a:xfrm>
              <a:off x="5763" y="6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9" name="Rectangle 6021"/>
            <xdr:cNvSpPr>
              <a:spLocks noChangeAspect="1"/>
            </xdr:cNvSpPr>
          </xdr:nvSpPr>
          <xdr:spPr>
            <a:xfrm>
              <a:off x="5827" y="6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32</xdr:col>
      <xdr:colOff>752475</xdr:colOff>
      <xdr:row>23</xdr:row>
      <xdr:rowOff>0</xdr:rowOff>
    </xdr:from>
    <xdr:to>
      <xdr:col>34</xdr:col>
      <xdr:colOff>9525</xdr:colOff>
      <xdr:row>23</xdr:row>
      <xdr:rowOff>114300</xdr:rowOff>
    </xdr:to>
    <xdr:sp>
      <xdr:nvSpPr>
        <xdr:cNvPr id="1870" name="Line 6022"/>
        <xdr:cNvSpPr>
          <a:spLocks/>
        </xdr:cNvSpPr>
      </xdr:nvSpPr>
      <xdr:spPr>
        <a:xfrm flipH="1">
          <a:off x="24069675" y="58578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22</xdr:row>
      <xdr:rowOff>152400</xdr:rowOff>
    </xdr:from>
    <xdr:to>
      <xdr:col>34</xdr:col>
      <xdr:colOff>752475</xdr:colOff>
      <xdr:row>23</xdr:row>
      <xdr:rowOff>0</xdr:rowOff>
    </xdr:to>
    <xdr:sp>
      <xdr:nvSpPr>
        <xdr:cNvPr id="1871" name="Line 6023"/>
        <xdr:cNvSpPr>
          <a:spLocks/>
        </xdr:cNvSpPr>
      </xdr:nvSpPr>
      <xdr:spPr>
        <a:xfrm flipV="1">
          <a:off x="24812625" y="5781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752475</xdr:colOff>
      <xdr:row>22</xdr:row>
      <xdr:rowOff>114300</xdr:rowOff>
    </xdr:from>
    <xdr:to>
      <xdr:col>36</xdr:col>
      <xdr:colOff>9525</xdr:colOff>
      <xdr:row>22</xdr:row>
      <xdr:rowOff>152400</xdr:rowOff>
    </xdr:to>
    <xdr:sp>
      <xdr:nvSpPr>
        <xdr:cNvPr id="1872" name="Line 6024"/>
        <xdr:cNvSpPr>
          <a:spLocks/>
        </xdr:cNvSpPr>
      </xdr:nvSpPr>
      <xdr:spPr>
        <a:xfrm flipV="1">
          <a:off x="25555575" y="5743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733425</xdr:colOff>
      <xdr:row>26</xdr:row>
      <xdr:rowOff>0</xdr:rowOff>
    </xdr:from>
    <xdr:to>
      <xdr:col>33</xdr:col>
      <xdr:colOff>504825</xdr:colOff>
      <xdr:row>26</xdr:row>
      <xdr:rowOff>114300</xdr:rowOff>
    </xdr:to>
    <xdr:sp>
      <xdr:nvSpPr>
        <xdr:cNvPr id="1873" name="Line 6025"/>
        <xdr:cNvSpPr>
          <a:spLocks/>
        </xdr:cNvSpPr>
      </xdr:nvSpPr>
      <xdr:spPr>
        <a:xfrm flipH="1">
          <a:off x="24050625" y="65436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25</xdr:row>
      <xdr:rowOff>152400</xdr:rowOff>
    </xdr:from>
    <xdr:to>
      <xdr:col>34</xdr:col>
      <xdr:colOff>733425</xdr:colOff>
      <xdr:row>26</xdr:row>
      <xdr:rowOff>0</xdr:rowOff>
    </xdr:to>
    <xdr:sp>
      <xdr:nvSpPr>
        <xdr:cNvPr id="1874" name="Line 6026"/>
        <xdr:cNvSpPr>
          <a:spLocks/>
        </xdr:cNvSpPr>
      </xdr:nvSpPr>
      <xdr:spPr>
        <a:xfrm flipV="1">
          <a:off x="24793575" y="6467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733425</xdr:colOff>
      <xdr:row>25</xdr:row>
      <xdr:rowOff>114300</xdr:rowOff>
    </xdr:from>
    <xdr:to>
      <xdr:col>35</xdr:col>
      <xdr:colOff>504825</xdr:colOff>
      <xdr:row>25</xdr:row>
      <xdr:rowOff>152400</xdr:rowOff>
    </xdr:to>
    <xdr:sp>
      <xdr:nvSpPr>
        <xdr:cNvPr id="1875" name="Line 6027"/>
        <xdr:cNvSpPr>
          <a:spLocks/>
        </xdr:cNvSpPr>
      </xdr:nvSpPr>
      <xdr:spPr>
        <a:xfrm flipV="1">
          <a:off x="25536525" y="6429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133350</xdr:colOff>
      <xdr:row>26</xdr:row>
      <xdr:rowOff>114300</xdr:rowOff>
    </xdr:from>
    <xdr:to>
      <xdr:col>32</xdr:col>
      <xdr:colOff>742950</xdr:colOff>
      <xdr:row>28</xdr:row>
      <xdr:rowOff>19050</xdr:rowOff>
    </xdr:to>
    <xdr:sp>
      <xdr:nvSpPr>
        <xdr:cNvPr id="1876" name="Line 6028"/>
        <xdr:cNvSpPr>
          <a:spLocks/>
        </xdr:cNvSpPr>
      </xdr:nvSpPr>
      <xdr:spPr>
        <a:xfrm flipV="1">
          <a:off x="21450300" y="6657975"/>
          <a:ext cx="26098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19050</xdr:rowOff>
    </xdr:from>
    <xdr:to>
      <xdr:col>29</xdr:col>
      <xdr:colOff>133350</xdr:colOff>
      <xdr:row>28</xdr:row>
      <xdr:rowOff>114300</xdr:rowOff>
    </xdr:to>
    <xdr:sp>
      <xdr:nvSpPr>
        <xdr:cNvPr id="1877" name="Line 6029"/>
        <xdr:cNvSpPr>
          <a:spLocks/>
        </xdr:cNvSpPr>
      </xdr:nvSpPr>
      <xdr:spPr>
        <a:xfrm flipV="1">
          <a:off x="20326350" y="70199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23</xdr:row>
      <xdr:rowOff>114300</xdr:rowOff>
    </xdr:from>
    <xdr:to>
      <xdr:col>32</xdr:col>
      <xdr:colOff>752475</xdr:colOff>
      <xdr:row>25</xdr:row>
      <xdr:rowOff>19050</xdr:rowOff>
    </xdr:to>
    <xdr:sp>
      <xdr:nvSpPr>
        <xdr:cNvPr id="1878" name="Line 6031"/>
        <xdr:cNvSpPr>
          <a:spLocks/>
        </xdr:cNvSpPr>
      </xdr:nvSpPr>
      <xdr:spPr>
        <a:xfrm flipV="1">
          <a:off x="21469350" y="5972175"/>
          <a:ext cx="260032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19050</xdr:rowOff>
    </xdr:from>
    <xdr:to>
      <xdr:col>29</xdr:col>
      <xdr:colOff>152400</xdr:colOff>
      <xdr:row>25</xdr:row>
      <xdr:rowOff>114300</xdr:rowOff>
    </xdr:to>
    <xdr:sp>
      <xdr:nvSpPr>
        <xdr:cNvPr id="1879" name="Line 6032"/>
        <xdr:cNvSpPr>
          <a:spLocks/>
        </xdr:cNvSpPr>
      </xdr:nvSpPr>
      <xdr:spPr>
        <a:xfrm flipV="1">
          <a:off x="20345400" y="63341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>
      <xdr:nvSpPr>
        <xdr:cNvPr id="1880" name="text 7166"/>
        <xdr:cNvSpPr txBox="1">
          <a:spLocks noChangeArrowheads="1"/>
        </xdr:cNvSpPr>
      </xdr:nvSpPr>
      <xdr:spPr>
        <a:xfrm>
          <a:off x="188595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 editAs="absolute">
    <xdr:from>
      <xdr:col>68</xdr:col>
      <xdr:colOff>942975</xdr:colOff>
      <xdr:row>21</xdr:row>
      <xdr:rowOff>66675</xdr:rowOff>
    </xdr:from>
    <xdr:to>
      <xdr:col>69</xdr:col>
      <xdr:colOff>409575</xdr:colOff>
      <xdr:row>21</xdr:row>
      <xdr:rowOff>180975</xdr:rowOff>
    </xdr:to>
    <xdr:grpSp>
      <xdr:nvGrpSpPr>
        <xdr:cNvPr id="1881" name="Group 6033"/>
        <xdr:cNvGrpSpPr>
          <a:grpSpLocks noChangeAspect="1"/>
        </xdr:cNvGrpSpPr>
      </xdr:nvGrpSpPr>
      <xdr:grpSpPr>
        <a:xfrm>
          <a:off x="51311175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82" name="Line 60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60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60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60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200025</xdr:colOff>
      <xdr:row>21</xdr:row>
      <xdr:rowOff>66675</xdr:rowOff>
    </xdr:from>
    <xdr:to>
      <xdr:col>72</xdr:col>
      <xdr:colOff>638175</xdr:colOff>
      <xdr:row>21</xdr:row>
      <xdr:rowOff>180975</xdr:rowOff>
    </xdr:to>
    <xdr:grpSp>
      <xdr:nvGrpSpPr>
        <xdr:cNvPr id="1886" name="Group 6038"/>
        <xdr:cNvGrpSpPr>
          <a:grpSpLocks noChangeAspect="1"/>
        </xdr:cNvGrpSpPr>
      </xdr:nvGrpSpPr>
      <xdr:grpSpPr>
        <a:xfrm>
          <a:off x="53540025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87" name="Line 60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60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Oval 60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Rectangle 60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4" t="s">
        <v>30</v>
      </c>
      <c r="C4" s="405" t="s">
        <v>144</v>
      </c>
      <c r="D4" s="103"/>
      <c r="E4" s="101"/>
      <c r="F4" s="101"/>
      <c r="G4" s="101"/>
      <c r="H4" s="101"/>
      <c r="I4" s="103"/>
      <c r="J4" s="406" t="s">
        <v>145</v>
      </c>
      <c r="K4" s="103"/>
      <c r="L4" s="104"/>
      <c r="M4" s="103"/>
      <c r="N4" s="103"/>
      <c r="O4" s="103"/>
      <c r="P4" s="103"/>
      <c r="Q4" s="105" t="s">
        <v>31</v>
      </c>
      <c r="R4" s="267">
        <v>549162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7</v>
      </c>
      <c r="D8" s="124"/>
      <c r="E8" s="124"/>
      <c r="F8" s="124"/>
      <c r="G8" s="407"/>
      <c r="H8" s="218"/>
      <c r="I8" s="218"/>
      <c r="J8" s="52" t="s">
        <v>146</v>
      </c>
      <c r="K8" s="218"/>
      <c r="L8" s="218"/>
      <c r="M8" s="124"/>
      <c r="N8" s="124"/>
      <c r="O8" s="124"/>
      <c r="P8" s="124"/>
      <c r="Q8" s="124"/>
      <c r="R8" s="125"/>
      <c r="S8" s="121"/>
      <c r="T8" s="99"/>
      <c r="U8" s="97"/>
    </row>
    <row r="9" spans="1:21" ht="24.75" customHeight="1">
      <c r="A9" s="117"/>
      <c r="B9" s="122"/>
      <c r="C9" s="51" t="s">
        <v>6</v>
      </c>
      <c r="D9" s="124"/>
      <c r="E9" s="124"/>
      <c r="F9" s="124"/>
      <c r="G9" s="407"/>
      <c r="H9" s="124"/>
      <c r="I9" s="124"/>
      <c r="J9" s="126" t="s">
        <v>147</v>
      </c>
      <c r="K9" s="124"/>
      <c r="L9" s="124"/>
      <c r="M9" s="124"/>
      <c r="N9" s="124"/>
      <c r="O9" s="124"/>
      <c r="P9" s="408" t="s">
        <v>148</v>
      </c>
      <c r="Q9" s="408"/>
      <c r="R9" s="127"/>
      <c r="S9" s="121"/>
      <c r="T9" s="99"/>
      <c r="U9" s="97"/>
    </row>
    <row r="10" spans="1:21" ht="24.75" customHeight="1">
      <c r="A10" s="117"/>
      <c r="B10" s="122"/>
      <c r="C10" s="51" t="s">
        <v>8</v>
      </c>
      <c r="D10" s="124"/>
      <c r="E10" s="124"/>
      <c r="F10" s="124"/>
      <c r="G10" s="124"/>
      <c r="H10" s="124"/>
      <c r="I10" s="124"/>
      <c r="J10" s="126" t="s">
        <v>149</v>
      </c>
      <c r="K10" s="124"/>
      <c r="L10" s="124"/>
      <c r="M10" s="124"/>
      <c r="N10" s="124"/>
      <c r="O10" s="124"/>
      <c r="P10" s="124"/>
      <c r="Q10" s="124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40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24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3" t="s">
        <v>13</v>
      </c>
      <c r="D13" s="124"/>
      <c r="E13" s="124"/>
      <c r="F13" s="124"/>
      <c r="G13" s="131" t="s">
        <v>150</v>
      </c>
      <c r="H13" s="131"/>
      <c r="J13" s="131" t="s">
        <v>14</v>
      </c>
      <c r="L13" s="131"/>
      <c r="M13" s="131" t="s">
        <v>151</v>
      </c>
      <c r="N13" s="132"/>
      <c r="O13" s="132"/>
      <c r="P13" s="131" t="s">
        <v>152</v>
      </c>
      <c r="Q13" s="124"/>
      <c r="R13" s="125"/>
      <c r="S13" s="121"/>
      <c r="T13" s="99"/>
      <c r="U13" s="97"/>
    </row>
    <row r="14" spans="1:21" ht="21" customHeight="1">
      <c r="A14" s="117"/>
      <c r="B14" s="122"/>
      <c r="C14" s="62" t="s">
        <v>15</v>
      </c>
      <c r="D14" s="124"/>
      <c r="E14" s="124"/>
      <c r="F14" s="124"/>
      <c r="G14" s="219">
        <v>15.586</v>
      </c>
      <c r="H14" s="219"/>
      <c r="J14" s="202">
        <v>15.882</v>
      </c>
      <c r="L14" s="202"/>
      <c r="M14" s="410">
        <v>16.047</v>
      </c>
      <c r="N14" s="132"/>
      <c r="O14" s="132"/>
      <c r="P14" s="410">
        <v>16.515</v>
      </c>
      <c r="Q14" s="124"/>
      <c r="R14" s="125"/>
      <c r="S14" s="121"/>
      <c r="T14" s="99"/>
      <c r="U14" s="97"/>
    </row>
    <row r="15" spans="1:21" ht="21" customHeight="1">
      <c r="A15" s="117"/>
      <c r="B15" s="122"/>
      <c r="C15" s="62" t="s">
        <v>16</v>
      </c>
      <c r="D15" s="124"/>
      <c r="E15" s="124"/>
      <c r="F15" s="124"/>
      <c r="G15" s="220" t="s">
        <v>153</v>
      </c>
      <c r="H15" s="220"/>
      <c r="J15" s="79" t="s">
        <v>154</v>
      </c>
      <c r="L15" s="79"/>
      <c r="M15" s="220" t="s">
        <v>153</v>
      </c>
      <c r="N15" s="124"/>
      <c r="O15" s="220"/>
      <c r="P15" s="411" t="s">
        <v>155</v>
      </c>
      <c r="Q15" s="124"/>
      <c r="R15" s="125"/>
      <c r="S15" s="121"/>
      <c r="T15" s="99"/>
      <c r="U15" s="97"/>
    </row>
    <row r="16" spans="1:21" ht="21" customHeight="1">
      <c r="A16" s="117"/>
      <c r="B16" s="128"/>
      <c r="C16" s="310"/>
      <c r="D16" s="129"/>
      <c r="E16" s="129"/>
      <c r="F16" s="129"/>
      <c r="G16" s="412"/>
      <c r="H16" s="412"/>
      <c r="I16" s="413"/>
      <c r="J16" s="310" t="s">
        <v>156</v>
      </c>
      <c r="K16" s="413"/>
      <c r="L16" s="414"/>
      <c r="M16" s="412"/>
      <c r="N16" s="129"/>
      <c r="O16" s="412"/>
      <c r="P16" s="129"/>
      <c r="Q16" s="129"/>
      <c r="R16" s="130"/>
      <c r="S16" s="121"/>
      <c r="T16" s="99"/>
      <c r="U16" s="97"/>
    </row>
    <row r="17" spans="1:21" ht="21" customHeight="1">
      <c r="A17" s="117"/>
      <c r="B17" s="122"/>
      <c r="C17" s="124"/>
      <c r="D17" s="124"/>
      <c r="E17" s="124"/>
      <c r="F17" s="124"/>
      <c r="G17" s="124"/>
      <c r="H17" s="124"/>
      <c r="I17" s="124"/>
      <c r="J17" s="211"/>
      <c r="K17" s="124"/>
      <c r="L17" s="124"/>
      <c r="M17" s="124"/>
      <c r="N17" s="124"/>
      <c r="O17" s="124"/>
      <c r="P17" s="124"/>
      <c r="Q17" s="124"/>
      <c r="R17" s="125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308" t="s">
        <v>157</v>
      </c>
      <c r="G18" s="124"/>
      <c r="H18" s="124"/>
      <c r="I18" s="124"/>
      <c r="J18" s="133"/>
      <c r="L18" s="124"/>
      <c r="M18" s="124"/>
      <c r="N18" s="308" t="s">
        <v>158</v>
      </c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2" t="s">
        <v>32</v>
      </c>
      <c r="D19" s="124"/>
      <c r="E19" s="124"/>
      <c r="F19" s="133" t="s">
        <v>159</v>
      </c>
      <c r="G19" s="124"/>
      <c r="H19" s="408" t="s">
        <v>160</v>
      </c>
      <c r="I19" s="408"/>
      <c r="J19" s="415"/>
      <c r="L19" s="124"/>
      <c r="M19" s="132"/>
      <c r="N19" s="133" t="s">
        <v>161</v>
      </c>
      <c r="O19" s="124"/>
      <c r="P19" s="408" t="s">
        <v>160</v>
      </c>
      <c r="Q19" s="408"/>
      <c r="R19" s="125"/>
      <c r="S19" s="121"/>
      <c r="T19" s="99"/>
      <c r="U19" s="97"/>
    </row>
    <row r="20" spans="1:21" ht="21" customHeight="1">
      <c r="A20" s="117"/>
      <c r="B20" s="122"/>
      <c r="C20" s="62" t="s">
        <v>33</v>
      </c>
      <c r="D20" s="124"/>
      <c r="E20" s="124"/>
      <c r="F20" s="415" t="s">
        <v>44</v>
      </c>
      <c r="G20" s="124"/>
      <c r="H20" s="408" t="s">
        <v>162</v>
      </c>
      <c r="I20" s="408"/>
      <c r="J20" s="133"/>
      <c r="K20" s="124"/>
      <c r="L20" s="124"/>
      <c r="M20" s="124"/>
      <c r="N20" s="415" t="s">
        <v>44</v>
      </c>
      <c r="O20" s="124"/>
      <c r="P20" s="408" t="s">
        <v>162</v>
      </c>
      <c r="Q20" s="408"/>
      <c r="R20" s="125"/>
      <c r="S20" s="121"/>
      <c r="T20" s="99"/>
      <c r="U20" s="97"/>
    </row>
    <row r="21" spans="1:21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121"/>
      <c r="T21" s="99"/>
      <c r="U21" s="97"/>
    </row>
    <row r="22" spans="1:21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9"/>
      <c r="U22" s="97"/>
    </row>
    <row r="23" spans="1:19" ht="30" customHeight="1">
      <c r="A23" s="141"/>
      <c r="B23" s="142"/>
      <c r="C23" s="143"/>
      <c r="D23" s="416" t="s">
        <v>34</v>
      </c>
      <c r="E23" s="417"/>
      <c r="F23" s="417"/>
      <c r="G23" s="417"/>
      <c r="H23" s="143"/>
      <c r="I23" s="144"/>
      <c r="J23" s="145"/>
      <c r="K23" s="142"/>
      <c r="L23" s="143"/>
      <c r="M23" s="416" t="s">
        <v>35</v>
      </c>
      <c r="N23" s="416"/>
      <c r="O23" s="416"/>
      <c r="P23" s="416"/>
      <c r="Q23" s="143"/>
      <c r="R23" s="144"/>
      <c r="S23" s="121"/>
    </row>
    <row r="24" spans="1:20" s="150" customFormat="1" ht="21" customHeight="1" thickBot="1">
      <c r="A24" s="146"/>
      <c r="B24" s="147" t="s">
        <v>20</v>
      </c>
      <c r="C24" s="89" t="s">
        <v>21</v>
      </c>
      <c r="D24" s="89" t="s">
        <v>22</v>
      </c>
      <c r="E24" s="148" t="s">
        <v>23</v>
      </c>
      <c r="F24" s="418" t="s">
        <v>24</v>
      </c>
      <c r="G24" s="419"/>
      <c r="H24" s="419"/>
      <c r="I24" s="420"/>
      <c r="J24" s="145"/>
      <c r="K24" s="147" t="s">
        <v>20</v>
      </c>
      <c r="L24" s="89" t="s">
        <v>21</v>
      </c>
      <c r="M24" s="89" t="s">
        <v>22</v>
      </c>
      <c r="N24" s="148" t="s">
        <v>23</v>
      </c>
      <c r="O24" s="418" t="s">
        <v>24</v>
      </c>
      <c r="P24" s="419"/>
      <c r="Q24" s="419"/>
      <c r="R24" s="420"/>
      <c r="S24" s="149"/>
      <c r="T24" s="95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5"/>
    </row>
    <row r="26" spans="1:20" s="107" customFormat="1" ht="21" customHeight="1">
      <c r="A26" s="141"/>
      <c r="B26" s="158">
        <v>1</v>
      </c>
      <c r="C26" s="421">
        <v>15.665</v>
      </c>
      <c r="D26" s="421">
        <v>16.003</v>
      </c>
      <c r="E26" s="160">
        <f aca="true" t="shared" si="0" ref="E26:E31">(D26-C26)*1000</f>
        <v>338.00000000000097</v>
      </c>
      <c r="F26" s="268" t="s">
        <v>70</v>
      </c>
      <c r="G26" s="269"/>
      <c r="H26" s="269"/>
      <c r="I26" s="270"/>
      <c r="J26" s="145"/>
      <c r="K26" s="158">
        <v>1</v>
      </c>
      <c r="L26" s="161">
        <v>15.875</v>
      </c>
      <c r="M26" s="161">
        <v>15.965</v>
      </c>
      <c r="N26" s="160">
        <f>(M26-L26)*1000</f>
        <v>89.99999999999986</v>
      </c>
      <c r="O26" s="244" t="s">
        <v>98</v>
      </c>
      <c r="P26" s="245"/>
      <c r="Q26" s="245"/>
      <c r="R26" s="246"/>
      <c r="S26" s="121"/>
      <c r="T26" s="95"/>
    </row>
    <row r="27" spans="1:20" s="107" customFormat="1" ht="21" customHeight="1">
      <c r="A27" s="141"/>
      <c r="B27" s="272"/>
      <c r="C27" s="421"/>
      <c r="D27" s="421"/>
      <c r="E27" s="160">
        <f t="shared" si="0"/>
        <v>0</v>
      </c>
      <c r="F27" s="244" t="s">
        <v>71</v>
      </c>
      <c r="G27" s="245"/>
      <c r="H27" s="245"/>
      <c r="I27" s="246"/>
      <c r="J27" s="145"/>
      <c r="K27" s="158" t="s">
        <v>163</v>
      </c>
      <c r="L27" s="161"/>
      <c r="M27" s="161"/>
      <c r="N27" s="160"/>
      <c r="O27" s="579" t="s">
        <v>164</v>
      </c>
      <c r="P27" s="580"/>
      <c r="Q27" s="580"/>
      <c r="R27" s="581"/>
      <c r="S27" s="121"/>
      <c r="T27" s="95"/>
    </row>
    <row r="28" spans="1:20" s="107" customFormat="1" ht="21" customHeight="1">
      <c r="A28" s="141"/>
      <c r="B28" s="158">
        <v>2</v>
      </c>
      <c r="C28" s="421">
        <v>15.656</v>
      </c>
      <c r="D28" s="421">
        <v>15.971000000000002</v>
      </c>
      <c r="E28" s="160">
        <f t="shared" si="0"/>
        <v>315.00000000000125</v>
      </c>
      <c r="F28" s="422" t="s">
        <v>37</v>
      </c>
      <c r="G28" s="423"/>
      <c r="H28" s="423"/>
      <c r="I28" s="424"/>
      <c r="J28" s="145"/>
      <c r="K28" s="158">
        <v>2</v>
      </c>
      <c r="L28" s="161">
        <v>15.863000000000001</v>
      </c>
      <c r="M28" s="161">
        <v>15.965</v>
      </c>
      <c r="N28" s="160">
        <f>(M28-L28)*1000</f>
        <v>101.99999999999854</v>
      </c>
      <c r="O28" s="244" t="s">
        <v>98</v>
      </c>
      <c r="P28" s="245"/>
      <c r="Q28" s="245"/>
      <c r="R28" s="246"/>
      <c r="S28" s="121"/>
      <c r="T28" s="95"/>
    </row>
    <row r="29" spans="1:20" s="107" customFormat="1" ht="21" customHeight="1">
      <c r="A29" s="141"/>
      <c r="B29" s="158">
        <v>3</v>
      </c>
      <c r="C29" s="421">
        <v>15.665</v>
      </c>
      <c r="D29" s="161">
        <v>15.996</v>
      </c>
      <c r="E29" s="160">
        <f t="shared" si="0"/>
        <v>331.0000000000013</v>
      </c>
      <c r="F29" s="268" t="s">
        <v>36</v>
      </c>
      <c r="G29" s="269"/>
      <c r="H29" s="269"/>
      <c r="I29" s="270"/>
      <c r="J29" s="145"/>
      <c r="K29" s="158"/>
      <c r="L29" s="161"/>
      <c r="M29" s="161"/>
      <c r="N29" s="160"/>
      <c r="O29" s="579" t="s">
        <v>164</v>
      </c>
      <c r="P29" s="580"/>
      <c r="Q29" s="580"/>
      <c r="R29" s="581"/>
      <c r="S29" s="121"/>
      <c r="T29" s="95"/>
    </row>
    <row r="30" spans="1:20" s="107" customFormat="1" ht="21" customHeight="1">
      <c r="A30" s="141"/>
      <c r="B30" s="158"/>
      <c r="C30" s="421"/>
      <c r="D30" s="161"/>
      <c r="E30" s="160">
        <f t="shared" si="0"/>
        <v>0</v>
      </c>
      <c r="F30" s="244" t="s">
        <v>72</v>
      </c>
      <c r="G30" s="245"/>
      <c r="H30" s="245"/>
      <c r="I30" s="246"/>
      <c r="J30" s="145"/>
      <c r="K30" s="158">
        <v>3</v>
      </c>
      <c r="L30" s="161">
        <v>15.875</v>
      </c>
      <c r="M30" s="161">
        <v>15.965</v>
      </c>
      <c r="N30" s="160">
        <f>(M30-L30)*1000</f>
        <v>89.99999999999986</v>
      </c>
      <c r="O30" s="244" t="s">
        <v>165</v>
      </c>
      <c r="P30" s="245"/>
      <c r="Q30" s="245"/>
      <c r="R30" s="246"/>
      <c r="S30" s="121"/>
      <c r="T30" s="95"/>
    </row>
    <row r="31" spans="1:20" s="107" customFormat="1" ht="21" customHeight="1">
      <c r="A31" s="141"/>
      <c r="B31" s="158">
        <v>4</v>
      </c>
      <c r="C31" s="421">
        <v>15.656</v>
      </c>
      <c r="D31" s="421">
        <v>15.971000000000002</v>
      </c>
      <c r="E31" s="160">
        <f t="shared" si="0"/>
        <v>315.00000000000125</v>
      </c>
      <c r="F31" s="422" t="s">
        <v>37</v>
      </c>
      <c r="G31" s="423"/>
      <c r="H31" s="423"/>
      <c r="I31" s="424"/>
      <c r="J31" s="145"/>
      <c r="K31" s="158"/>
      <c r="L31" s="161"/>
      <c r="M31" s="161"/>
      <c r="N31" s="160"/>
      <c r="O31" s="579" t="s">
        <v>164</v>
      </c>
      <c r="P31" s="580"/>
      <c r="Q31" s="580"/>
      <c r="R31" s="581"/>
      <c r="S31" s="121"/>
      <c r="T31" s="95"/>
    </row>
    <row r="32" spans="1:20" s="101" customFormat="1" ht="21" customHeight="1">
      <c r="A32" s="141"/>
      <c r="B32" s="162"/>
      <c r="C32" s="163"/>
      <c r="D32" s="164"/>
      <c r="E32" s="165"/>
      <c r="F32" s="166"/>
      <c r="G32" s="167"/>
      <c r="H32" s="167"/>
      <c r="I32" s="168"/>
      <c r="J32" s="145"/>
      <c r="K32" s="162"/>
      <c r="L32" s="163"/>
      <c r="M32" s="164"/>
      <c r="N32" s="165"/>
      <c r="O32" s="582" t="s">
        <v>166</v>
      </c>
      <c r="P32" s="583"/>
      <c r="Q32" s="583"/>
      <c r="R32" s="584"/>
      <c r="S32" s="121"/>
      <c r="T32" s="95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5AD" sheet="1" objects="1" scenarios="1"/>
  <mergeCells count="4">
    <mergeCell ref="O27:R27"/>
    <mergeCell ref="O29:R29"/>
    <mergeCell ref="O31:R31"/>
    <mergeCell ref="O32:R32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42" customFormat="1" ht="9.75" customHeight="1" thickBot="1">
      <c r="A1" s="68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8"/>
      <c r="N1" s="68"/>
      <c r="O1" s="68"/>
      <c r="Y1" s="425"/>
      <c r="AD1" s="426"/>
      <c r="AE1" s="427"/>
      <c r="BG1" s="426"/>
      <c r="BH1" s="427"/>
      <c r="BK1"/>
      <c r="BL1"/>
      <c r="BM1"/>
      <c r="BN1"/>
      <c r="BO1"/>
      <c r="BP1"/>
      <c r="BQ1"/>
      <c r="BR1"/>
      <c r="BS1"/>
      <c r="BT1"/>
      <c r="BU1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9" ht="36" customHeight="1" thickBot="1" thickTop="1">
      <c r="A2" s="68"/>
      <c r="B2" s="288" t="s">
        <v>58</v>
      </c>
      <c r="C2" s="289"/>
      <c r="D2" s="289"/>
      <c r="E2" s="289"/>
      <c r="F2" s="289"/>
      <c r="G2" s="289"/>
      <c r="H2" s="289"/>
      <c r="I2" s="289"/>
      <c r="J2" s="289"/>
      <c r="K2" s="289"/>
      <c r="L2" s="290"/>
      <c r="M2" s="68"/>
      <c r="N2" s="68"/>
      <c r="Q2" s="68"/>
      <c r="R2" s="29"/>
      <c r="S2" s="30"/>
      <c r="T2" s="30"/>
      <c r="U2" s="30"/>
      <c r="V2" s="324" t="s">
        <v>2</v>
      </c>
      <c r="W2" s="324"/>
      <c r="X2" s="324"/>
      <c r="Y2" s="324"/>
      <c r="Z2" s="30"/>
      <c r="AA2" s="30"/>
      <c r="AB2" s="30"/>
      <c r="AC2" s="31"/>
      <c r="BJ2" s="29"/>
      <c r="BK2" s="30"/>
      <c r="BL2" s="30"/>
      <c r="BM2" s="30"/>
      <c r="BN2" s="324" t="s">
        <v>2</v>
      </c>
      <c r="BO2" s="324"/>
      <c r="BP2" s="324"/>
      <c r="BQ2" s="324"/>
      <c r="BR2" s="30"/>
      <c r="BS2" s="30"/>
      <c r="BT2" s="30"/>
      <c r="BU2" s="31"/>
      <c r="BY2" s="242"/>
      <c r="BZ2" s="288" t="s">
        <v>77</v>
      </c>
      <c r="CA2" s="289"/>
      <c r="CB2" s="289"/>
      <c r="CC2" s="289"/>
      <c r="CD2" s="289"/>
      <c r="CE2" s="289"/>
      <c r="CF2" s="289"/>
      <c r="CG2" s="289"/>
      <c r="CH2" s="289"/>
      <c r="CI2" s="289"/>
      <c r="CJ2" s="290"/>
      <c r="CK2" s="242"/>
    </row>
    <row r="3" spans="1:89" ht="21" customHeight="1" thickBot="1" thickTop="1">
      <c r="A3" s="68"/>
      <c r="M3" s="68"/>
      <c r="N3" s="68"/>
      <c r="Q3" s="68"/>
      <c r="R3" s="428" t="s">
        <v>3</v>
      </c>
      <c r="S3" s="228"/>
      <c r="T3" s="429"/>
      <c r="U3" s="430"/>
      <c r="V3" s="227" t="s">
        <v>167</v>
      </c>
      <c r="W3" s="227"/>
      <c r="X3" s="227"/>
      <c r="Y3" s="228"/>
      <c r="Z3" s="429"/>
      <c r="AA3" s="430"/>
      <c r="AB3" s="431" t="s">
        <v>4</v>
      </c>
      <c r="AC3" s="432"/>
      <c r="BJ3" s="433" t="s">
        <v>4</v>
      </c>
      <c r="BK3" s="434"/>
      <c r="BL3" s="227" t="s">
        <v>40</v>
      </c>
      <c r="BM3" s="228"/>
      <c r="BN3" s="227" t="s">
        <v>167</v>
      </c>
      <c r="BO3" s="227"/>
      <c r="BP3" s="227"/>
      <c r="BQ3" s="228"/>
      <c r="BR3" s="227" t="s">
        <v>3</v>
      </c>
      <c r="BS3" s="227"/>
      <c r="BT3" s="227"/>
      <c r="BU3" s="287"/>
      <c r="BY3" s="242"/>
      <c r="CK3" s="242"/>
    </row>
    <row r="4" spans="1:89" ht="22.5" customHeight="1" thickTop="1">
      <c r="A4" s="68"/>
      <c r="B4" s="35"/>
      <c r="C4" s="36"/>
      <c r="D4" s="36"/>
      <c r="E4" s="36"/>
      <c r="F4" s="36"/>
      <c r="G4" s="291"/>
      <c r="H4" s="36"/>
      <c r="I4" s="36"/>
      <c r="J4" s="37"/>
      <c r="K4" s="36"/>
      <c r="L4" s="38"/>
      <c r="M4" s="68"/>
      <c r="N4" s="68"/>
      <c r="Q4" s="68"/>
      <c r="R4" s="435"/>
      <c r="S4" s="323"/>
      <c r="T4" s="323"/>
      <c r="U4" s="323"/>
      <c r="V4" s="436" t="s">
        <v>168</v>
      </c>
      <c r="W4" s="436"/>
      <c r="X4" s="436"/>
      <c r="Y4" s="436"/>
      <c r="Z4" s="2"/>
      <c r="AA4" s="2"/>
      <c r="AB4" s="182"/>
      <c r="AC4" s="437"/>
      <c r="AS4" s="406" t="s">
        <v>169</v>
      </c>
      <c r="BJ4" s="438" t="s">
        <v>170</v>
      </c>
      <c r="BK4" s="439"/>
      <c r="BL4" s="323"/>
      <c r="BM4" s="440"/>
      <c r="BN4" s="436" t="s">
        <v>171</v>
      </c>
      <c r="BO4" s="436"/>
      <c r="BP4" s="436"/>
      <c r="BQ4" s="436"/>
      <c r="BR4" s="436"/>
      <c r="BS4" s="436"/>
      <c r="BT4" s="323"/>
      <c r="BU4" s="441"/>
      <c r="BY4" s="242"/>
      <c r="BZ4" s="35"/>
      <c r="CA4" s="36"/>
      <c r="CB4" s="36"/>
      <c r="CC4" s="36"/>
      <c r="CD4" s="36"/>
      <c r="CE4" s="291" t="s">
        <v>78</v>
      </c>
      <c r="CF4" s="36"/>
      <c r="CG4" s="36"/>
      <c r="CH4" s="37"/>
      <c r="CI4" s="36"/>
      <c r="CJ4" s="38"/>
      <c r="CK4" s="242"/>
    </row>
    <row r="5" spans="1:89" ht="23.25" customHeight="1">
      <c r="A5" s="68"/>
      <c r="B5" s="42"/>
      <c r="C5" s="43" t="s">
        <v>5</v>
      </c>
      <c r="D5" s="44"/>
      <c r="E5" s="45"/>
      <c r="F5" s="45"/>
      <c r="G5" s="45"/>
      <c r="H5" s="45"/>
      <c r="I5" s="45"/>
      <c r="J5" s="46"/>
      <c r="L5" s="47"/>
      <c r="M5" s="68"/>
      <c r="N5" s="68"/>
      <c r="Q5" s="68"/>
      <c r="R5" s="442"/>
      <c r="S5" s="443"/>
      <c r="T5" s="444"/>
      <c r="U5" s="445"/>
      <c r="V5" s="444"/>
      <c r="W5" s="446"/>
      <c r="X5" s="447"/>
      <c r="Y5" s="443"/>
      <c r="Z5" s="371"/>
      <c r="AA5" s="448"/>
      <c r="AB5" s="449"/>
      <c r="AC5" s="345"/>
      <c r="BJ5" s="370"/>
      <c r="BK5" s="450"/>
      <c r="BL5" s="444"/>
      <c r="BM5" s="451"/>
      <c r="BN5" s="447"/>
      <c r="BO5" s="452"/>
      <c r="BP5" s="447"/>
      <c r="BQ5" s="452"/>
      <c r="BR5" s="275" t="s">
        <v>74</v>
      </c>
      <c r="BS5" s="276"/>
      <c r="BT5" s="277" t="s">
        <v>75</v>
      </c>
      <c r="BU5" s="278"/>
      <c r="BY5" s="242"/>
      <c r="BZ5" s="42"/>
      <c r="CA5" s="43" t="s">
        <v>5</v>
      </c>
      <c r="CB5" s="44"/>
      <c r="CC5" s="45"/>
      <c r="CD5" s="45"/>
      <c r="CE5" s="45"/>
      <c r="CF5" s="45"/>
      <c r="CG5" s="45"/>
      <c r="CH5" s="46"/>
      <c r="CJ5" s="47"/>
      <c r="CK5" s="242"/>
    </row>
    <row r="6" spans="1:89" ht="23.25" customHeight="1">
      <c r="A6" s="68"/>
      <c r="B6" s="42"/>
      <c r="C6" s="43" t="s">
        <v>6</v>
      </c>
      <c r="D6" s="44"/>
      <c r="E6" s="45"/>
      <c r="F6" s="45"/>
      <c r="G6" s="49" t="s">
        <v>172</v>
      </c>
      <c r="H6" s="45"/>
      <c r="I6" s="45"/>
      <c r="J6" s="46"/>
      <c r="K6" s="50" t="s">
        <v>173</v>
      </c>
      <c r="L6" s="53"/>
      <c r="M6" s="68"/>
      <c r="N6" s="68"/>
      <c r="Q6" s="68"/>
      <c r="R6" s="453" t="s">
        <v>1</v>
      </c>
      <c r="S6" s="25">
        <v>14.59</v>
      </c>
      <c r="T6" s="20"/>
      <c r="U6" s="197"/>
      <c r="V6" s="454" t="s">
        <v>174</v>
      </c>
      <c r="W6" s="455"/>
      <c r="X6" s="456"/>
      <c r="Y6" s="457"/>
      <c r="Z6" s="458"/>
      <c r="AA6" s="459"/>
      <c r="AB6" s="460" t="s">
        <v>175</v>
      </c>
      <c r="AC6" s="461"/>
      <c r="AR6" s="462" t="s">
        <v>85</v>
      </c>
      <c r="AS6" s="77" t="s">
        <v>25</v>
      </c>
      <c r="AT6" s="463" t="s">
        <v>38</v>
      </c>
      <c r="BJ6" s="464" t="s">
        <v>46</v>
      </c>
      <c r="BK6" s="197" t="s">
        <v>176</v>
      </c>
      <c r="BL6" s="217" t="s">
        <v>177</v>
      </c>
      <c r="BM6" s="25">
        <v>15.996</v>
      </c>
      <c r="BN6" s="454" t="s">
        <v>178</v>
      </c>
      <c r="BO6" s="455"/>
      <c r="BP6" s="456"/>
      <c r="BQ6" s="465"/>
      <c r="BR6" s="279" t="s">
        <v>179</v>
      </c>
      <c r="BS6" s="280" t="s">
        <v>180</v>
      </c>
      <c r="BT6" s="20" t="s">
        <v>67</v>
      </c>
      <c r="BU6" s="196">
        <v>17.113</v>
      </c>
      <c r="BY6" s="242"/>
      <c r="BZ6" s="42"/>
      <c r="CA6" s="43" t="s">
        <v>6</v>
      </c>
      <c r="CB6" s="44"/>
      <c r="CC6" s="45"/>
      <c r="CD6" s="45"/>
      <c r="CE6" s="49" t="s">
        <v>172</v>
      </c>
      <c r="CF6" s="45"/>
      <c r="CG6" s="45"/>
      <c r="CH6" s="46"/>
      <c r="CI6" s="50" t="s">
        <v>173</v>
      </c>
      <c r="CJ6" s="53"/>
      <c r="CK6" s="242"/>
    </row>
    <row r="7" spans="1:89" ht="23.25" customHeight="1">
      <c r="A7" s="68"/>
      <c r="B7" s="58"/>
      <c r="C7" s="43" t="s">
        <v>8</v>
      </c>
      <c r="D7" s="44"/>
      <c r="E7" s="45"/>
      <c r="F7" s="45"/>
      <c r="G7" s="54" t="s">
        <v>181</v>
      </c>
      <c r="H7" s="45"/>
      <c r="I7" s="45"/>
      <c r="J7" s="44"/>
      <c r="K7" s="44"/>
      <c r="L7" s="53"/>
      <c r="M7" s="68"/>
      <c r="N7" s="68"/>
      <c r="Q7" s="68"/>
      <c r="R7" s="466" t="s">
        <v>182</v>
      </c>
      <c r="S7" s="197" t="s">
        <v>183</v>
      </c>
      <c r="T7" s="20"/>
      <c r="U7" s="197"/>
      <c r="V7" s="465"/>
      <c r="W7" s="465"/>
      <c r="X7" s="456"/>
      <c r="Y7" s="457"/>
      <c r="Z7" s="467"/>
      <c r="AA7" s="468"/>
      <c r="AB7" s="469" t="s">
        <v>184</v>
      </c>
      <c r="AC7" s="470"/>
      <c r="AS7" s="471"/>
      <c r="AW7" s="26"/>
      <c r="BJ7" s="472"/>
      <c r="BK7" s="473"/>
      <c r="BL7" s="217"/>
      <c r="BM7" s="25"/>
      <c r="BN7" s="465">
        <v>16.036</v>
      </c>
      <c r="BO7" s="465"/>
      <c r="BP7" s="456"/>
      <c r="BQ7" s="465"/>
      <c r="BR7" s="279" t="s">
        <v>66</v>
      </c>
      <c r="BS7" s="280">
        <v>17.55</v>
      </c>
      <c r="BT7" s="20"/>
      <c r="BU7" s="196"/>
      <c r="BY7" s="242"/>
      <c r="BZ7" s="58"/>
      <c r="CA7" s="43" t="s">
        <v>8</v>
      </c>
      <c r="CB7" s="44"/>
      <c r="CC7" s="45"/>
      <c r="CD7" s="45"/>
      <c r="CE7" s="54" t="s">
        <v>181</v>
      </c>
      <c r="CF7" s="45"/>
      <c r="CG7" s="45"/>
      <c r="CH7" s="44"/>
      <c r="CI7" s="44"/>
      <c r="CJ7" s="53"/>
      <c r="CK7" s="242"/>
    </row>
    <row r="8" spans="1:89" ht="23.25" customHeight="1">
      <c r="A8" s="68"/>
      <c r="B8" s="55"/>
      <c r="C8" s="56"/>
      <c r="D8" s="56"/>
      <c r="E8" s="56"/>
      <c r="F8" s="56"/>
      <c r="G8" s="56"/>
      <c r="H8" s="56"/>
      <c r="I8" s="56"/>
      <c r="J8" s="56"/>
      <c r="K8" s="56"/>
      <c r="L8" s="57"/>
      <c r="M8" s="68"/>
      <c r="N8" s="68"/>
      <c r="Q8" s="68"/>
      <c r="R8" s="474" t="s">
        <v>0</v>
      </c>
      <c r="S8" s="18">
        <v>15.185</v>
      </c>
      <c r="T8" s="15"/>
      <c r="U8" s="25"/>
      <c r="V8" s="465">
        <v>15.618</v>
      </c>
      <c r="W8" s="465"/>
      <c r="X8" s="456"/>
      <c r="Y8" s="457"/>
      <c r="Z8" s="458"/>
      <c r="AA8" s="459"/>
      <c r="AB8" s="460" t="s">
        <v>185</v>
      </c>
      <c r="AC8" s="461"/>
      <c r="AS8" s="471" t="s">
        <v>186</v>
      </c>
      <c r="BJ8" s="464" t="s">
        <v>66</v>
      </c>
      <c r="BK8" s="197">
        <v>16.613999999999997</v>
      </c>
      <c r="BL8" s="217" t="s">
        <v>66</v>
      </c>
      <c r="BM8" s="25" t="s">
        <v>187</v>
      </c>
      <c r="BN8" s="475" t="s">
        <v>188</v>
      </c>
      <c r="BO8" s="465"/>
      <c r="BP8" s="456"/>
      <c r="BQ8" s="465"/>
      <c r="BR8" s="281" t="s">
        <v>189</v>
      </c>
      <c r="BS8" s="282" t="s">
        <v>190</v>
      </c>
      <c r="BT8" s="15" t="s">
        <v>68</v>
      </c>
      <c r="BU8" s="16">
        <v>16.413</v>
      </c>
      <c r="BY8" s="242"/>
      <c r="BZ8" s="55"/>
      <c r="CA8" s="56"/>
      <c r="CB8" s="56"/>
      <c r="CC8" s="476"/>
      <c r="CD8" s="476"/>
      <c r="CE8" s="477"/>
      <c r="CF8" s="476"/>
      <c r="CG8" s="476"/>
      <c r="CH8" s="56"/>
      <c r="CI8" s="478"/>
      <c r="CJ8" s="57"/>
      <c r="CK8" s="242"/>
    </row>
    <row r="9" spans="1:89" ht="23.25" customHeight="1" thickBot="1">
      <c r="A9" s="68"/>
      <c r="B9" s="58"/>
      <c r="C9" s="44"/>
      <c r="D9" s="44"/>
      <c r="E9" s="44"/>
      <c r="F9" s="44"/>
      <c r="G9" s="44"/>
      <c r="H9" s="44"/>
      <c r="I9" s="44"/>
      <c r="J9" s="44"/>
      <c r="K9" s="44"/>
      <c r="L9" s="53"/>
      <c r="M9" s="68"/>
      <c r="N9" s="68"/>
      <c r="Q9" s="68"/>
      <c r="R9" s="479"/>
      <c r="S9" s="480"/>
      <c r="T9" s="481"/>
      <c r="U9" s="480"/>
      <c r="V9" s="481"/>
      <c r="W9" s="482"/>
      <c r="X9" s="481"/>
      <c r="Y9" s="480"/>
      <c r="Z9" s="376"/>
      <c r="AA9" s="483"/>
      <c r="AB9" s="376"/>
      <c r="AC9" s="484"/>
      <c r="BJ9" s="375"/>
      <c r="BK9" s="483"/>
      <c r="BL9" s="485"/>
      <c r="BM9" s="486"/>
      <c r="BN9" s="376"/>
      <c r="BO9" s="376"/>
      <c r="BP9" s="376"/>
      <c r="BQ9" s="376"/>
      <c r="BR9" s="283" t="s">
        <v>66</v>
      </c>
      <c r="BS9" s="284">
        <v>16.825</v>
      </c>
      <c r="BT9" s="285"/>
      <c r="BU9" s="286"/>
      <c r="BY9" s="242"/>
      <c r="BZ9" s="58"/>
      <c r="CA9" s="44"/>
      <c r="CB9" s="44"/>
      <c r="CC9" s="44"/>
      <c r="CD9" s="44"/>
      <c r="CE9" s="487" t="s">
        <v>78</v>
      </c>
      <c r="CF9" s="44"/>
      <c r="CG9" s="44"/>
      <c r="CH9" s="44"/>
      <c r="CI9" s="44"/>
      <c r="CJ9" s="53"/>
      <c r="CK9" s="242"/>
    </row>
    <row r="10" spans="1:89" ht="23.25" customHeight="1">
      <c r="A10" s="68"/>
      <c r="B10" s="42"/>
      <c r="C10" s="488" t="s">
        <v>9</v>
      </c>
      <c r="D10" s="44"/>
      <c r="E10" s="44"/>
      <c r="F10" s="46"/>
      <c r="G10" s="61" t="s">
        <v>159</v>
      </c>
      <c r="H10" s="44"/>
      <c r="I10" s="44"/>
      <c r="J10" s="62" t="s">
        <v>10</v>
      </c>
      <c r="K10" s="239">
        <v>20</v>
      </c>
      <c r="L10" s="47"/>
      <c r="M10" s="68"/>
      <c r="N10" s="68"/>
      <c r="Q10" s="68"/>
      <c r="AP10" s="183"/>
      <c r="AQ10" s="489"/>
      <c r="AR10" s="183"/>
      <c r="AS10" s="490"/>
      <c r="AT10" s="183"/>
      <c r="AU10" s="183"/>
      <c r="AV10" s="183"/>
      <c r="BJ10" s="400"/>
      <c r="BN10" s="400" t="s">
        <v>191</v>
      </c>
      <c r="BP10" s="402"/>
      <c r="BY10" s="242"/>
      <c r="BZ10" s="42"/>
      <c r="CA10" s="488" t="s">
        <v>9</v>
      </c>
      <c r="CB10" s="44"/>
      <c r="CC10" s="491"/>
      <c r="CD10" s="492"/>
      <c r="CE10" s="61" t="s">
        <v>161</v>
      </c>
      <c r="CF10" s="44"/>
      <c r="CG10" s="44"/>
      <c r="CH10" s="62" t="s">
        <v>10</v>
      </c>
      <c r="CI10" s="239">
        <v>20</v>
      </c>
      <c r="CJ10" s="47"/>
      <c r="CK10" s="242"/>
    </row>
    <row r="11" spans="1:89" ht="22.5" customHeight="1">
      <c r="A11" s="68"/>
      <c r="B11" s="42"/>
      <c r="C11" s="488" t="s">
        <v>11</v>
      </c>
      <c r="D11" s="44"/>
      <c r="E11" s="44"/>
      <c r="F11" s="46"/>
      <c r="G11" s="61" t="s">
        <v>44</v>
      </c>
      <c r="H11" s="44"/>
      <c r="I11" s="11"/>
      <c r="J11" s="62" t="s">
        <v>12</v>
      </c>
      <c r="K11" s="239">
        <v>10</v>
      </c>
      <c r="L11" s="47"/>
      <c r="M11" s="68"/>
      <c r="N11" s="68"/>
      <c r="Q11" s="68"/>
      <c r="AP11" s="183"/>
      <c r="AQ11" s="183"/>
      <c r="AR11" s="183"/>
      <c r="AS11" s="69"/>
      <c r="AT11" s="183"/>
      <c r="AU11" s="183"/>
      <c r="AV11" s="183"/>
      <c r="BJ11" s="400"/>
      <c r="BY11" s="242"/>
      <c r="BZ11" s="42"/>
      <c r="CA11" s="488" t="s">
        <v>192</v>
      </c>
      <c r="CB11" s="44"/>
      <c r="CC11" s="493"/>
      <c r="CD11" s="494"/>
      <c r="CE11" s="61" t="s">
        <v>44</v>
      </c>
      <c r="CF11" s="44"/>
      <c r="CG11" s="11"/>
      <c r="CH11" s="62" t="s">
        <v>12</v>
      </c>
      <c r="CI11" s="239">
        <v>10</v>
      </c>
      <c r="CJ11" s="47"/>
      <c r="CK11" s="242"/>
    </row>
    <row r="12" spans="1:89" ht="18" customHeight="1" thickBot="1">
      <c r="A12" s="68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8"/>
      <c r="N12" s="68"/>
      <c r="O12" s="68"/>
      <c r="P12" s="67"/>
      <c r="Q12" s="67"/>
      <c r="R12" s="67"/>
      <c r="S12" s="67"/>
      <c r="T12" s="67"/>
      <c r="U12" s="67"/>
      <c r="V12" s="67"/>
      <c r="W12" s="67"/>
      <c r="X12" s="67"/>
      <c r="Y12" s="67"/>
      <c r="AP12" s="183"/>
      <c r="AQ12" s="183"/>
      <c r="AR12" s="183"/>
      <c r="AS12" s="70"/>
      <c r="AT12" s="183"/>
      <c r="AU12" s="183"/>
      <c r="AV12" s="183"/>
      <c r="AW12" s="26"/>
      <c r="BY12" s="242"/>
      <c r="BZ12" s="64"/>
      <c r="CA12" s="65"/>
      <c r="CB12" s="65"/>
      <c r="CC12" s="65"/>
      <c r="CD12" s="65"/>
      <c r="CE12" s="65"/>
      <c r="CF12" s="65"/>
      <c r="CG12" s="65"/>
      <c r="CH12" s="65"/>
      <c r="CI12" s="65"/>
      <c r="CJ12" s="66"/>
      <c r="CK12" s="242"/>
    </row>
    <row r="13" spans="1:89" ht="18" customHeight="1" thickTop="1">
      <c r="A13" s="68"/>
      <c r="M13" s="68"/>
      <c r="N13" s="68"/>
      <c r="O13" s="68"/>
      <c r="AS13" s="70"/>
      <c r="BT13" s="67"/>
      <c r="BU13" s="67"/>
      <c r="BY13" s="242"/>
      <c r="BZ13" s="46"/>
      <c r="CA13" s="50"/>
      <c r="CB13" s="46"/>
      <c r="CC13" s="495"/>
      <c r="CD13" s="494"/>
      <c r="CE13" s="46"/>
      <c r="CF13" s="46"/>
      <c r="CG13" s="9"/>
      <c r="CH13" s="62"/>
      <c r="CI13" s="496"/>
      <c r="CJ13" s="46"/>
      <c r="CK13" s="242"/>
    </row>
    <row r="14" spans="1:89" ht="18" customHeight="1">
      <c r="A14" s="68"/>
      <c r="M14" s="68"/>
      <c r="N14" s="68"/>
      <c r="O14" s="68"/>
      <c r="P14" s="67"/>
      <c r="Q14" s="67"/>
      <c r="R14" s="67"/>
      <c r="S14" s="67"/>
      <c r="T14" s="67"/>
      <c r="U14" s="67"/>
      <c r="V14" s="67"/>
      <c r="W14" s="67"/>
      <c r="Y14" s="67"/>
      <c r="AW14" s="26"/>
      <c r="BY14" s="242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242"/>
    </row>
    <row r="15" spans="1:89" s="497" customFormat="1" ht="18" customHeight="1">
      <c r="A15" s="68"/>
      <c r="B15" s="67"/>
      <c r="C15" s="67"/>
      <c r="D15"/>
      <c r="E15"/>
      <c r="F15"/>
      <c r="G15"/>
      <c r="H15"/>
      <c r="I15"/>
      <c r="J15" s="67"/>
      <c r="K15" s="67"/>
      <c r="L15"/>
      <c r="M15" s="68"/>
      <c r="N15" s="68"/>
      <c r="O15" s="68"/>
      <c r="AP15"/>
      <c r="AQ15"/>
      <c r="AR15"/>
      <c r="AT15"/>
      <c r="AU15" s="26"/>
      <c r="AV15"/>
      <c r="BC15" s="26"/>
      <c r="BD15" s="26"/>
      <c r="BP15" s="26"/>
      <c r="BY15" s="242"/>
      <c r="BZ15" s="498"/>
      <c r="CA15" s="498"/>
      <c r="CB15" s="183"/>
      <c r="CC15" s="183"/>
      <c r="CD15" s="183"/>
      <c r="CE15" s="183"/>
      <c r="CF15" s="183"/>
      <c r="CG15" s="183"/>
      <c r="CH15" s="498"/>
      <c r="CI15" s="183"/>
      <c r="CJ15" s="183"/>
      <c r="CK15" s="242"/>
    </row>
    <row r="16" spans="1:89" s="497" customFormat="1" ht="18" customHeight="1">
      <c r="A16" s="68"/>
      <c r="B16" s="68"/>
      <c r="C16" s="68"/>
      <c r="D16" s="183"/>
      <c r="E16" s="183"/>
      <c r="F16" s="183"/>
      <c r="G16" s="183"/>
      <c r="H16" s="183"/>
      <c r="I16" s="183"/>
      <c r="J16" s="68"/>
      <c r="K16" s="68"/>
      <c r="L16" s="68"/>
      <c r="M16" s="68"/>
      <c r="N16" s="68"/>
      <c r="O16" s="68"/>
      <c r="AN16"/>
      <c r="BD16" s="26"/>
      <c r="BP16" s="26"/>
      <c r="BY16" s="242"/>
      <c r="CB16" s="187"/>
      <c r="CC16" s="187"/>
      <c r="CD16" s="187"/>
      <c r="CE16" s="187"/>
      <c r="CF16" s="187"/>
      <c r="CG16" s="187"/>
      <c r="CI16" s="67"/>
      <c r="CJ16"/>
      <c r="CK16" s="242"/>
    </row>
    <row r="17" spans="1:89" ht="18" customHeight="1">
      <c r="A17" s="68"/>
      <c r="D17" s="183"/>
      <c r="E17" s="183"/>
      <c r="F17" s="183"/>
      <c r="G17" s="183"/>
      <c r="H17" s="183"/>
      <c r="I17" s="183"/>
      <c r="J17" s="68"/>
      <c r="K17" s="68"/>
      <c r="L17" s="68"/>
      <c r="M17" s="68"/>
      <c r="N17" s="68"/>
      <c r="O17" s="68"/>
      <c r="V17" s="67"/>
      <c r="AE17" s="26"/>
      <c r="AF17" s="26"/>
      <c r="AH17" s="26"/>
      <c r="AI17" s="26"/>
      <c r="AJ17" s="26"/>
      <c r="AK17" s="26"/>
      <c r="AL17" s="497"/>
      <c r="AP17" s="497"/>
      <c r="AR17" s="497"/>
      <c r="AT17" s="497"/>
      <c r="AU17" s="497"/>
      <c r="AW17" s="26"/>
      <c r="BC17" s="26"/>
      <c r="BQ17" s="26"/>
      <c r="BY17" s="242"/>
      <c r="CB17" s="188"/>
      <c r="CC17" s="188"/>
      <c r="CD17" s="9"/>
      <c r="CE17" s="9"/>
      <c r="CF17" s="188"/>
      <c r="CG17" s="188"/>
      <c r="CI17" s="67"/>
      <c r="CK17" s="242"/>
    </row>
    <row r="18" spans="1:89" ht="18" customHeight="1">
      <c r="A18" s="68"/>
      <c r="D18" s="187"/>
      <c r="E18" s="187"/>
      <c r="F18" s="187"/>
      <c r="G18" s="187"/>
      <c r="H18" s="187"/>
      <c r="I18" s="187"/>
      <c r="J18" s="68"/>
      <c r="K18" s="68"/>
      <c r="L18" s="68"/>
      <c r="M18" s="68"/>
      <c r="N18" s="68"/>
      <c r="O18" s="68"/>
      <c r="U18" s="67"/>
      <c r="V18" s="67"/>
      <c r="W18" s="67"/>
      <c r="AA18" s="26"/>
      <c r="AE18" s="26"/>
      <c r="AL18" s="26"/>
      <c r="AM18" s="26"/>
      <c r="AS18" s="26"/>
      <c r="AV18" s="26"/>
      <c r="AW18" s="26"/>
      <c r="AX18" s="26"/>
      <c r="AY18" s="26"/>
      <c r="AZ18" s="26"/>
      <c r="BF18" s="26"/>
      <c r="BM18" s="499"/>
      <c r="BO18" s="500"/>
      <c r="BQ18" s="26"/>
      <c r="BY18" s="242"/>
      <c r="BZ18" s="242"/>
      <c r="CA18" s="242"/>
      <c r="CB18" s="9"/>
      <c r="CC18" s="232"/>
      <c r="CD18" s="46"/>
      <c r="CE18" s="46"/>
      <c r="CF18" s="9"/>
      <c r="CG18" s="232"/>
      <c r="CH18" s="242"/>
      <c r="CK18" s="242"/>
    </row>
    <row r="19" spans="4:87" ht="18" customHeight="1">
      <c r="D19" s="188"/>
      <c r="E19" s="188"/>
      <c r="F19" s="9"/>
      <c r="G19" s="501"/>
      <c r="H19" s="188"/>
      <c r="I19" s="188"/>
      <c r="U19" s="67"/>
      <c r="V19" s="67"/>
      <c r="W19" s="67"/>
      <c r="AA19" s="26"/>
      <c r="AC19" s="26"/>
      <c r="AL19" s="26"/>
      <c r="AP19" s="502"/>
      <c r="AS19" s="497"/>
      <c r="BK19" s="26"/>
      <c r="BM19" s="26"/>
      <c r="BO19" s="26"/>
      <c r="BQ19" s="26"/>
      <c r="CB19" s="503"/>
      <c r="CC19" s="189"/>
      <c r="CD19" s="46"/>
      <c r="CE19" s="46"/>
      <c r="CF19" s="503"/>
      <c r="CG19" s="189"/>
      <c r="CH19" s="67"/>
      <c r="CI19" s="74"/>
    </row>
    <row r="20" spans="4:86" ht="18" customHeight="1">
      <c r="D20" s="503"/>
      <c r="E20" s="189"/>
      <c r="F20" s="46"/>
      <c r="G20" s="504"/>
      <c r="H20" s="503"/>
      <c r="I20" s="189"/>
      <c r="P20" s="183"/>
      <c r="U20" s="67"/>
      <c r="V20" s="67"/>
      <c r="W20" s="67"/>
      <c r="AL20" s="26"/>
      <c r="AM20" s="193"/>
      <c r="AQ20" s="505"/>
      <c r="AS20" s="497"/>
      <c r="AY20" s="193"/>
      <c r="BI20" s="193"/>
      <c r="BJ20" s="506"/>
      <c r="BW20" s="26"/>
      <c r="CB20" s="9"/>
      <c r="CC20" s="232"/>
      <c r="CD20" s="46"/>
      <c r="CE20" s="46"/>
      <c r="CF20" s="9"/>
      <c r="CG20" s="232"/>
      <c r="CH20" s="67"/>
    </row>
    <row r="21" spans="4:85" ht="18" customHeight="1">
      <c r="D21" s="503"/>
      <c r="E21" s="189"/>
      <c r="F21" s="46"/>
      <c r="G21" s="46"/>
      <c r="H21" s="503"/>
      <c r="I21" s="189"/>
      <c r="U21" s="67"/>
      <c r="AE21" s="506"/>
      <c r="AH21" s="385"/>
      <c r="AM21" s="26"/>
      <c r="AO21" s="507"/>
      <c r="AP21" s="193"/>
      <c r="BF21" s="26"/>
      <c r="BG21" s="26"/>
      <c r="BI21" s="26"/>
      <c r="BJ21" s="26"/>
      <c r="CB21" s="508"/>
      <c r="CC21" s="509"/>
      <c r="CD21" s="46"/>
      <c r="CE21" s="46"/>
      <c r="CF21" s="508"/>
      <c r="CG21" s="509"/>
    </row>
    <row r="22" spans="2:85" ht="18" customHeight="1">
      <c r="B22" s="68"/>
      <c r="C22" s="68"/>
      <c r="D22" s="503"/>
      <c r="E22" s="189"/>
      <c r="F22" s="46"/>
      <c r="G22" s="46"/>
      <c r="H22" s="503"/>
      <c r="I22" s="189"/>
      <c r="T22" s="67"/>
      <c r="W22" s="510"/>
      <c r="AA22" s="26"/>
      <c r="AB22" s="26"/>
      <c r="AC22" s="385"/>
      <c r="AD22" s="26"/>
      <c r="AE22" s="26"/>
      <c r="AI22" s="26"/>
      <c r="AL22" s="201"/>
      <c r="AU22" s="511"/>
      <c r="BL22" s="502"/>
      <c r="BQ22" s="506"/>
      <c r="BS22" s="510"/>
      <c r="BV22" s="26"/>
      <c r="CB22" s="46"/>
      <c r="CC22" s="46"/>
      <c r="CD22" s="46"/>
      <c r="CE22" s="46"/>
      <c r="CF22" s="46"/>
      <c r="CG22" s="46"/>
    </row>
    <row r="23" spans="2:82" ht="18" customHeight="1">
      <c r="B23" s="73"/>
      <c r="C23" s="68"/>
      <c r="D23" s="508"/>
      <c r="E23" s="509"/>
      <c r="F23" s="46"/>
      <c r="G23" s="46"/>
      <c r="H23" s="508"/>
      <c r="I23" s="509"/>
      <c r="U23" s="67"/>
      <c r="V23" s="67"/>
      <c r="X23" s="26"/>
      <c r="AC23" s="303"/>
      <c r="AD23" s="67"/>
      <c r="AK23" s="178"/>
      <c r="AO23" s="507"/>
      <c r="AR23">
        <v>0</v>
      </c>
      <c r="AY23" s="506"/>
      <c r="AZ23" s="512"/>
      <c r="BA23" s="507"/>
      <c r="BB23" s="506"/>
      <c r="BC23" s="67"/>
      <c r="BG23" s="513"/>
      <c r="BH23" s="506"/>
      <c r="BL23" s="67"/>
      <c r="BO23" s="178"/>
      <c r="BP23" s="26"/>
      <c r="CD23" s="26"/>
    </row>
    <row r="24" spans="4:83" ht="18" customHeight="1">
      <c r="D24" s="508"/>
      <c r="E24" s="514"/>
      <c r="F24" s="46"/>
      <c r="G24" s="46"/>
      <c r="H24" s="508"/>
      <c r="I24" s="514"/>
      <c r="S24" s="26"/>
      <c r="V24" s="26"/>
      <c r="X24" s="506"/>
      <c r="Y24" s="512"/>
      <c r="AE24" s="505">
        <v>15.799</v>
      </c>
      <c r="AH24" s="385"/>
      <c r="AP24" s="506"/>
      <c r="AS24" s="506"/>
      <c r="AW24" s="26"/>
      <c r="AY24" s="26"/>
      <c r="AZ24" s="26"/>
      <c r="BA24" s="515"/>
      <c r="BB24" s="26"/>
      <c r="BE24" s="516" t="s">
        <v>151</v>
      </c>
      <c r="BF24" s="506"/>
      <c r="BH24" s="26"/>
      <c r="BO24" s="26"/>
      <c r="BT24" s="26"/>
      <c r="BU24" s="26"/>
      <c r="BY24" s="506"/>
      <c r="CA24" s="517"/>
      <c r="CE24" s="67"/>
    </row>
    <row r="25" spans="3:86" ht="18" customHeight="1">
      <c r="C25" s="75"/>
      <c r="U25" s="518" t="s">
        <v>45</v>
      </c>
      <c r="X25" s="26"/>
      <c r="Y25" s="26"/>
      <c r="AA25" s="26"/>
      <c r="AB25" s="26"/>
      <c r="AC25" s="26"/>
      <c r="AF25" s="512"/>
      <c r="AM25" s="519" t="s">
        <v>193</v>
      </c>
      <c r="AP25" s="26"/>
      <c r="AU25" s="511"/>
      <c r="AW25" s="506"/>
      <c r="AY25" s="26"/>
      <c r="AZ25" s="26"/>
      <c r="BA25" s="514"/>
      <c r="BB25" s="26"/>
      <c r="BD25" s="26"/>
      <c r="BF25" s="26"/>
      <c r="BI25" s="26"/>
      <c r="BJ25" s="26"/>
      <c r="BK25" s="237"/>
      <c r="BM25" s="67"/>
      <c r="BV25" s="26"/>
      <c r="BY25" s="26"/>
      <c r="CB25" s="26"/>
      <c r="CD25" s="67"/>
      <c r="CE25" s="67"/>
      <c r="CG25" s="26"/>
      <c r="CH25" s="67"/>
    </row>
    <row r="26" spans="20:87" ht="18" customHeight="1">
      <c r="T26" s="26"/>
      <c r="U26" s="67"/>
      <c r="AA26" s="26"/>
      <c r="AF26" s="512"/>
      <c r="AQ26" s="213"/>
      <c r="BA26" s="507"/>
      <c r="BD26" s="26"/>
      <c r="BJ26" s="26"/>
      <c r="BK26" s="214"/>
      <c r="BL26" s="26"/>
      <c r="BR26" s="178"/>
      <c r="BS26" s="178"/>
      <c r="BV26" s="26"/>
      <c r="BY26" s="26"/>
      <c r="CD26" s="67"/>
      <c r="CF26" s="67"/>
      <c r="CG26" s="26"/>
      <c r="CH26" s="67"/>
      <c r="CI26" s="74" t="s">
        <v>189</v>
      </c>
    </row>
    <row r="27" spans="18:85" ht="18" customHeight="1">
      <c r="R27" s="178">
        <v>4</v>
      </c>
      <c r="T27" s="178"/>
      <c r="U27" s="178"/>
      <c r="V27" s="178"/>
      <c r="AF27" s="26"/>
      <c r="AH27" s="385"/>
      <c r="AK27" s="512"/>
      <c r="AM27" s="512"/>
      <c r="AN27" s="512"/>
      <c r="AR27" s="26"/>
      <c r="AU27" s="512"/>
      <c r="AZ27" s="178">
        <v>5</v>
      </c>
      <c r="BL27" s="178"/>
      <c r="BN27" s="512"/>
      <c r="BO27" s="512"/>
      <c r="BR27" s="178">
        <v>10</v>
      </c>
      <c r="BS27" s="26"/>
      <c r="BT27" s="506"/>
      <c r="BV27" s="512"/>
      <c r="BY27" s="517" t="s">
        <v>194</v>
      </c>
      <c r="CD27" s="67"/>
      <c r="CE27" s="200"/>
      <c r="CG27" s="26"/>
    </row>
    <row r="28" spans="6:88" ht="18" customHeight="1">
      <c r="F28" s="520"/>
      <c r="G28" s="303"/>
      <c r="H28" s="26"/>
      <c r="K28" s="26"/>
      <c r="M28" s="385" t="s">
        <v>195</v>
      </c>
      <c r="O28" s="26"/>
      <c r="Q28" s="26"/>
      <c r="R28" s="26"/>
      <c r="U28" s="26"/>
      <c r="W28" s="512"/>
      <c r="X28" s="26"/>
      <c r="Y28" s="512"/>
      <c r="AB28" s="213"/>
      <c r="AC28" s="26"/>
      <c r="AD28" s="26"/>
      <c r="AM28" s="71"/>
      <c r="AX28" s="26"/>
      <c r="AZ28" s="26"/>
      <c r="BM28" s="214"/>
      <c r="BN28" s="26"/>
      <c r="BO28" s="26"/>
      <c r="BP28" s="26"/>
      <c r="BR28" s="26"/>
      <c r="BT28" s="26"/>
      <c r="BV28" s="26"/>
      <c r="CD28" s="67"/>
      <c r="CE28" s="26"/>
      <c r="CF28" s="67"/>
      <c r="CG28" s="26"/>
      <c r="CJ28" s="73"/>
    </row>
    <row r="29" spans="4:88" ht="18" customHeight="1">
      <c r="D29" s="521"/>
      <c r="F29" s="68"/>
      <c r="K29" s="26"/>
      <c r="M29" s="522"/>
      <c r="O29" s="26"/>
      <c r="S29" s="512"/>
      <c r="T29" s="67"/>
      <c r="U29" s="512"/>
      <c r="V29" s="26"/>
      <c r="W29" s="26"/>
      <c r="Y29" s="26"/>
      <c r="Z29" s="26"/>
      <c r="AC29" s="512"/>
      <c r="AD29" s="213"/>
      <c r="AE29" s="499"/>
      <c r="BO29" s="507"/>
      <c r="BQ29" s="512"/>
      <c r="BR29" s="26"/>
      <c r="BX29" s="513"/>
      <c r="BY29" s="517" t="s">
        <v>196</v>
      </c>
      <c r="CC29" s="507"/>
      <c r="CE29" s="523" t="s">
        <v>197</v>
      </c>
      <c r="CG29" s="301"/>
      <c r="CJ29" s="73"/>
    </row>
    <row r="30" spans="6:85" ht="18" customHeight="1">
      <c r="F30" s="524"/>
      <c r="H30" s="178">
        <v>1</v>
      </c>
      <c r="K30" s="26"/>
      <c r="L30" s="178">
        <v>3</v>
      </c>
      <c r="M30" s="26"/>
      <c r="O30" s="26"/>
      <c r="S30" s="512"/>
      <c r="T30" s="26"/>
      <c r="U30" s="26"/>
      <c r="W30" s="26"/>
      <c r="Z30" s="512"/>
      <c r="AC30" s="26"/>
      <c r="AD30" s="26"/>
      <c r="AE30" s="26"/>
      <c r="AH30" s="385"/>
      <c r="AZ30" s="265" t="s">
        <v>177</v>
      </c>
      <c r="BO30" s="497"/>
      <c r="BP30" s="214"/>
      <c r="BQ30" s="512"/>
      <c r="BT30" s="512"/>
      <c r="BV30" s="512"/>
      <c r="CC30" s="525" t="s">
        <v>152</v>
      </c>
      <c r="CG30" s="302" t="s">
        <v>46</v>
      </c>
    </row>
    <row r="31" spans="1:89" ht="18" customHeight="1">
      <c r="A31" s="73"/>
      <c r="B31" s="73"/>
      <c r="F31" s="68"/>
      <c r="H31" s="26"/>
      <c r="K31" s="26"/>
      <c r="L31" s="26"/>
      <c r="M31" s="26"/>
      <c r="O31" s="26"/>
      <c r="R31" s="178"/>
      <c r="S31" s="26"/>
      <c r="T31" s="178"/>
      <c r="W31" s="178"/>
      <c r="AB31" s="26"/>
      <c r="AK31" s="71"/>
      <c r="AW31" s="507"/>
      <c r="BE31" s="26"/>
      <c r="BI31" s="26"/>
      <c r="BK31" s="26"/>
      <c r="BN31" s="183"/>
      <c r="BO31" s="26"/>
      <c r="BP31" s="265"/>
      <c r="BQ31" s="26"/>
      <c r="BS31" s="26"/>
      <c r="BT31" s="26"/>
      <c r="BV31" s="26"/>
      <c r="BW31" s="512"/>
      <c r="BX31" s="26"/>
      <c r="CB31" s="26"/>
      <c r="CC31" s="26"/>
      <c r="CK31" s="73"/>
    </row>
    <row r="32" spans="16:85" ht="18" customHeight="1">
      <c r="P32" s="512"/>
      <c r="S32" s="512"/>
      <c r="V32" s="26"/>
      <c r="AC32" s="512"/>
      <c r="AF32" s="26"/>
      <c r="AR32" s="512"/>
      <c r="BC32" s="178"/>
      <c r="BD32" s="512"/>
      <c r="BE32" s="178">
        <v>7</v>
      </c>
      <c r="BI32" s="178" t="s">
        <v>115</v>
      </c>
      <c r="BK32" s="178"/>
      <c r="BL32" s="71"/>
      <c r="BO32" s="512"/>
      <c r="BR32" s="26"/>
      <c r="BT32" s="512"/>
      <c r="BV32" s="512"/>
      <c r="BX32" s="178"/>
      <c r="BY32" s="26"/>
      <c r="CC32" s="314" t="s">
        <v>198</v>
      </c>
      <c r="CE32" s="26"/>
      <c r="CG32" s="26"/>
    </row>
    <row r="33" spans="3:84" ht="18" customHeight="1">
      <c r="C33" s="75" t="s">
        <v>0</v>
      </c>
      <c r="U33" s="26"/>
      <c r="V33" s="512"/>
      <c r="X33" s="26"/>
      <c r="AC33" s="26"/>
      <c r="AE33" s="26"/>
      <c r="AF33" s="512"/>
      <c r="AH33" s="385"/>
      <c r="BC33" s="26"/>
      <c r="BD33" s="26"/>
      <c r="BN33" s="26"/>
      <c r="BX33" s="26"/>
      <c r="CB33" s="517"/>
      <c r="CC33" s="303" t="s">
        <v>199</v>
      </c>
      <c r="CD33" s="526" t="s">
        <v>200</v>
      </c>
      <c r="CF33" s="26"/>
    </row>
    <row r="34" spans="1:80" ht="18" customHeight="1">
      <c r="A34" s="73"/>
      <c r="J34" s="26"/>
      <c r="K34" s="26"/>
      <c r="L34" s="26"/>
      <c r="P34" s="527"/>
      <c r="Q34" s="26"/>
      <c r="R34" s="26"/>
      <c r="S34" s="26"/>
      <c r="T34" s="26"/>
      <c r="U34" s="26"/>
      <c r="V34" s="26"/>
      <c r="X34" s="178"/>
      <c r="Y34" s="512"/>
      <c r="AC34" s="178"/>
      <c r="AE34" s="178"/>
      <c r="AI34" s="26"/>
      <c r="BD34" s="237"/>
      <c r="BE34" s="237" t="s">
        <v>201</v>
      </c>
      <c r="BL34" s="26"/>
      <c r="BN34" s="183"/>
      <c r="BQ34" s="26"/>
      <c r="BU34" s="26"/>
      <c r="BW34" s="26"/>
      <c r="BX34" s="26"/>
      <c r="BY34" s="26"/>
      <c r="CA34" s="528" t="s">
        <v>116</v>
      </c>
      <c r="CB34" s="529"/>
    </row>
    <row r="35" spans="9:75" ht="18" customHeight="1">
      <c r="I35" s="510" t="s">
        <v>202</v>
      </c>
      <c r="L35" s="178">
        <v>2</v>
      </c>
      <c r="O35" s="26"/>
      <c r="P35" s="512"/>
      <c r="R35" s="385"/>
      <c r="S35" s="512"/>
      <c r="T35" s="26"/>
      <c r="V35" s="512"/>
      <c r="AA35" s="26"/>
      <c r="AB35" s="26"/>
      <c r="AC35" s="213"/>
      <c r="BB35" s="26"/>
      <c r="BL35" s="512"/>
      <c r="BQ35" s="512"/>
      <c r="BR35" s="26"/>
      <c r="BW35" s="512"/>
    </row>
    <row r="36" spans="11:67" ht="18" customHeight="1">
      <c r="K36" s="513"/>
      <c r="S36" s="26"/>
      <c r="T36" s="26"/>
      <c r="U36" s="26"/>
      <c r="V36" s="26"/>
      <c r="W36" s="26"/>
      <c r="X36" s="26"/>
      <c r="AB36" s="512"/>
      <c r="AR36" s="26"/>
      <c r="BB36" s="178">
        <v>6</v>
      </c>
      <c r="BL36" s="26"/>
      <c r="BM36" s="26"/>
      <c r="BN36" s="26"/>
      <c r="BO36" s="512"/>
    </row>
    <row r="37" spans="6:77" ht="18" customHeight="1">
      <c r="F37" s="521"/>
      <c r="H37" s="26"/>
      <c r="O37" s="512"/>
      <c r="R37" s="26"/>
      <c r="S37" s="26"/>
      <c r="T37" s="510"/>
      <c r="U37" s="512"/>
      <c r="X37" s="26"/>
      <c r="Y37" s="26"/>
      <c r="AG37" s="26"/>
      <c r="AH37" s="178"/>
      <c r="BG37" s="26"/>
      <c r="BI37" s="26"/>
      <c r="BK37" s="183"/>
      <c r="BL37" s="26"/>
      <c r="BM37" s="26"/>
      <c r="BU37" s="512"/>
      <c r="BY37" s="26"/>
    </row>
    <row r="38" spans="1:80" ht="18" customHeight="1">
      <c r="A38" s="73"/>
      <c r="G38" s="530"/>
      <c r="I38" s="26"/>
      <c r="U38" s="213"/>
      <c r="Y38" s="512"/>
      <c r="AA38" s="26"/>
      <c r="AD38" s="513"/>
      <c r="AR38" s="178"/>
      <c r="AS38" s="506"/>
      <c r="AX38" s="26"/>
      <c r="AY38" s="214"/>
      <c r="BI38" s="512"/>
      <c r="BK38" s="214"/>
      <c r="BL38" s="178"/>
      <c r="BM38" s="26"/>
      <c r="BP38" s="512"/>
      <c r="CA38" s="531"/>
      <c r="CB38" s="74" t="s">
        <v>68</v>
      </c>
    </row>
    <row r="39" spans="1:89" ht="18" customHeight="1">
      <c r="A39" s="73"/>
      <c r="H39" s="71"/>
      <c r="I39" s="26"/>
      <c r="Q39" s="26"/>
      <c r="AJ39" s="26"/>
      <c r="BE39" s="26"/>
      <c r="BF39" s="237"/>
      <c r="BH39" s="26"/>
      <c r="BI39" s="26"/>
      <c r="BN39" s="26"/>
      <c r="BP39" s="26"/>
      <c r="BS39" s="26"/>
      <c r="CK39" s="73"/>
    </row>
    <row r="40" spans="7:85" ht="18" customHeight="1">
      <c r="G40" s="532"/>
      <c r="H40" s="26"/>
      <c r="I40" s="26"/>
      <c r="Q40" s="512"/>
      <c r="R40" s="512"/>
      <c r="S40" s="26"/>
      <c r="T40" s="26"/>
      <c r="U40" s="26"/>
      <c r="V40" s="26"/>
      <c r="X40" s="26"/>
      <c r="Y40" s="26"/>
      <c r="AB40" s="26"/>
      <c r="AD40" s="26"/>
      <c r="AH40" s="26"/>
      <c r="AS40" s="26"/>
      <c r="AV40" s="507"/>
      <c r="AX40" s="26"/>
      <c r="BE40" s="26"/>
      <c r="BH40" s="26"/>
      <c r="BL40" s="193"/>
      <c r="BN40" s="193"/>
      <c r="BP40" s="178"/>
      <c r="BS40" s="512"/>
      <c r="CC40" s="26"/>
      <c r="CG40" s="26"/>
    </row>
    <row r="41" spans="7:81" ht="18" customHeight="1">
      <c r="G41" s="26"/>
      <c r="H41" s="26"/>
      <c r="O41" s="533"/>
      <c r="S41" s="26"/>
      <c r="AA41" s="26"/>
      <c r="AB41" s="512"/>
      <c r="AD41" s="506"/>
      <c r="AE41" s="26"/>
      <c r="AJ41" s="26"/>
      <c r="AM41" s="534"/>
      <c r="AX41" s="512"/>
      <c r="CC41" s="26"/>
    </row>
    <row r="42" spans="8:81" ht="18" customHeight="1">
      <c r="H42" s="26"/>
      <c r="O42" s="26"/>
      <c r="T42" s="26"/>
      <c r="U42" s="26"/>
      <c r="V42" s="26"/>
      <c r="AA42" s="26"/>
      <c r="AC42" s="26"/>
      <c r="AM42" s="517"/>
      <c r="AV42" s="507"/>
      <c r="BG42" s="513"/>
      <c r="BJ42" s="26"/>
      <c r="BQ42" s="26"/>
      <c r="BR42" s="26"/>
      <c r="BU42" s="535"/>
      <c r="CC42" s="26"/>
    </row>
    <row r="43" spans="5:88" ht="18" customHeight="1">
      <c r="E43" s="520"/>
      <c r="H43" s="26"/>
      <c r="I43" s="26"/>
      <c r="Q43" s="507"/>
      <c r="Y43" s="303"/>
      <c r="Z43" s="26"/>
      <c r="AA43" s="26"/>
      <c r="AC43" s="26"/>
      <c r="AE43" s="26"/>
      <c r="AL43" s="26"/>
      <c r="AS43" s="26"/>
      <c r="AU43" s="26"/>
      <c r="BA43" s="26"/>
      <c r="BC43" s="26"/>
      <c r="BD43" s="26"/>
      <c r="BJ43" s="26"/>
      <c r="BM43" s="507"/>
      <c r="BO43" s="26"/>
      <c r="BQ43" s="506"/>
      <c r="BS43" s="26"/>
      <c r="BZ43" s="26"/>
      <c r="CA43" s="26"/>
      <c r="CD43" s="26"/>
      <c r="CJ43" s="73"/>
    </row>
    <row r="44" spans="7:82" ht="18" customHeight="1">
      <c r="G44" s="26"/>
      <c r="H44" s="26"/>
      <c r="I44" s="26"/>
      <c r="N44" s="536"/>
      <c r="Q44" s="515"/>
      <c r="X44" s="506"/>
      <c r="AA44" s="67"/>
      <c r="AE44" s="506"/>
      <c r="AU44" s="506"/>
      <c r="BL44" s="537"/>
      <c r="BM44" s="515"/>
      <c r="BO44" s="506"/>
      <c r="BZ44" s="26"/>
      <c r="CA44" s="26"/>
      <c r="CD44" s="26"/>
    </row>
    <row r="45" spans="8:82" ht="18" customHeight="1">
      <c r="H45" s="26"/>
      <c r="Q45" s="514"/>
      <c r="V45" s="26"/>
      <c r="X45" s="26"/>
      <c r="Y45" s="513"/>
      <c r="Z45" s="67"/>
      <c r="AA45" s="67"/>
      <c r="AC45" s="67"/>
      <c r="AD45" s="67"/>
      <c r="AE45" s="67"/>
      <c r="AF45" s="67"/>
      <c r="AJ45" s="26"/>
      <c r="AS45" s="538"/>
      <c r="BB45" s="26"/>
      <c r="BG45" s="26"/>
      <c r="BH45" s="67"/>
      <c r="BI45" s="26"/>
      <c r="BM45" s="514"/>
      <c r="BO45" s="26"/>
      <c r="BZ45" s="26"/>
      <c r="CA45" s="26"/>
      <c r="CD45" s="26"/>
    </row>
    <row r="46" spans="7:82" ht="18" customHeight="1">
      <c r="G46" s="26"/>
      <c r="H46" s="26"/>
      <c r="I46" s="26"/>
      <c r="P46" s="67"/>
      <c r="Q46" s="507"/>
      <c r="R46" s="67"/>
      <c r="S46" s="67"/>
      <c r="T46" s="67"/>
      <c r="U46" s="67"/>
      <c r="V46" s="67"/>
      <c r="W46" s="67"/>
      <c r="X46" s="67"/>
      <c r="Y46" s="67"/>
      <c r="Z46" s="506"/>
      <c r="AJ46" s="26"/>
      <c r="AL46" s="26"/>
      <c r="AM46" s="26"/>
      <c r="AS46" s="26"/>
      <c r="BA46" s="26"/>
      <c r="BC46" s="26"/>
      <c r="BD46" s="26"/>
      <c r="BL46" s="67"/>
      <c r="BM46" s="507"/>
      <c r="BP46" s="26"/>
      <c r="BZ46" s="26"/>
      <c r="CA46" s="26"/>
      <c r="CC46" s="26"/>
      <c r="CD46" s="26"/>
    </row>
    <row r="47" spans="28:87" ht="18" customHeight="1">
      <c r="AB47" s="67"/>
      <c r="AC47" s="67"/>
      <c r="AD47" s="67"/>
      <c r="AE47" s="67"/>
      <c r="AG47" s="67"/>
      <c r="AH47" s="67"/>
      <c r="AI47" s="67"/>
      <c r="AJ47" s="67"/>
      <c r="AK47" s="67"/>
      <c r="AL47" s="67"/>
      <c r="AM47" s="67"/>
      <c r="AY47" s="67"/>
      <c r="AZ47" s="67"/>
      <c r="BA47" s="67"/>
      <c r="BB47" s="67"/>
      <c r="BC47" s="67"/>
      <c r="BE47" s="67"/>
      <c r="BF47" s="67"/>
      <c r="BG47" s="67"/>
      <c r="BH47" s="506"/>
      <c r="BI47" s="303"/>
      <c r="BK47" s="539"/>
      <c r="BL47" s="506"/>
      <c r="BM47" s="507"/>
      <c r="BZ47" s="26"/>
      <c r="CA47" s="26"/>
      <c r="CD47" s="26"/>
      <c r="CF47" s="540"/>
      <c r="CG47" s="541"/>
      <c r="CH47" s="542"/>
      <c r="CI47" s="541"/>
    </row>
    <row r="48" spans="7:87" ht="18" customHeight="1">
      <c r="G48" s="26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BG48" s="67"/>
      <c r="BH48" s="67"/>
      <c r="BT48" s="183"/>
      <c r="BU48" s="183"/>
      <c r="BV48" s="183"/>
      <c r="BW48" s="183"/>
      <c r="BX48" s="183"/>
      <c r="BY48" s="183"/>
      <c r="BZ48" s="26"/>
      <c r="CA48" s="26"/>
      <c r="CD48" s="26"/>
      <c r="CG48" s="543"/>
      <c r="CH48" s="542"/>
      <c r="CI48" s="541"/>
    </row>
    <row r="49" spans="7:84" ht="18" customHeight="1">
      <c r="G49" s="26"/>
      <c r="M49" s="183"/>
      <c r="N49" s="183"/>
      <c r="O49" s="183"/>
      <c r="P49" s="183"/>
      <c r="Q49" s="183"/>
      <c r="R49" s="183"/>
      <c r="AB49" s="67"/>
      <c r="AC49" s="497"/>
      <c r="AD49" s="497"/>
      <c r="AF49" s="26"/>
      <c r="AL49" s="26"/>
      <c r="AN49" s="67"/>
      <c r="AO49" s="67"/>
      <c r="AP49" s="67"/>
      <c r="AQ49" s="67"/>
      <c r="AR49" s="67"/>
      <c r="AS49" s="76"/>
      <c r="AT49" s="67"/>
      <c r="AU49" s="67"/>
      <c r="AV49" s="67"/>
      <c r="AW49" s="26"/>
      <c r="BF49" s="67"/>
      <c r="BG49" s="67"/>
      <c r="BM49" s="26"/>
      <c r="BT49" s="400" t="s">
        <v>191</v>
      </c>
      <c r="BU49" s="183"/>
      <c r="BV49" s="183"/>
      <c r="BW49" s="183"/>
      <c r="BX49" s="183"/>
      <c r="BY49" s="183"/>
      <c r="CA49" s="400"/>
      <c r="CB49" s="400"/>
      <c r="CF49" s="400" t="s">
        <v>191</v>
      </c>
    </row>
    <row r="50" spans="13:77" ht="18" customHeight="1">
      <c r="M50" s="183"/>
      <c r="N50" s="183"/>
      <c r="O50" s="183"/>
      <c r="P50" s="183"/>
      <c r="Q50" s="183"/>
      <c r="R50" s="183"/>
      <c r="AE50" s="67"/>
      <c r="AF50" s="67"/>
      <c r="AG50" s="506"/>
      <c r="AH50" s="67"/>
      <c r="AI50" s="67"/>
      <c r="AJ50" s="67"/>
      <c r="AK50" s="67"/>
      <c r="AN50" s="67"/>
      <c r="AO50" s="67"/>
      <c r="AP50" s="67"/>
      <c r="AQ50" s="67"/>
      <c r="AR50" s="67"/>
      <c r="AV50" s="67"/>
      <c r="AW50" s="67"/>
      <c r="AX50" s="67"/>
      <c r="BE50" s="67"/>
      <c r="BF50" s="67"/>
      <c r="BG50" s="67"/>
      <c r="BT50" s="183"/>
      <c r="BU50" s="183"/>
      <c r="BV50" s="183"/>
      <c r="BW50" s="183"/>
      <c r="BX50" s="183"/>
      <c r="BY50" s="183"/>
    </row>
    <row r="51" spans="13:83" ht="18" customHeight="1">
      <c r="M51" s="9"/>
      <c r="N51" s="50"/>
      <c r="O51" s="50"/>
      <c r="P51" s="50"/>
      <c r="Q51" s="50"/>
      <c r="R51" s="50"/>
      <c r="AA51" s="67"/>
      <c r="AB51" s="67"/>
      <c r="AC51" s="67"/>
      <c r="AI51" s="67"/>
      <c r="AL51" s="67"/>
      <c r="AM51" s="67"/>
      <c r="BE51" s="67"/>
      <c r="BF51" s="67"/>
      <c r="BG51" s="67"/>
      <c r="CE51" s="9"/>
    </row>
    <row r="52" spans="2:88" ht="18" customHeight="1" thickBot="1">
      <c r="B52" s="247" t="s">
        <v>20</v>
      </c>
      <c r="C52" s="248" t="s">
        <v>26</v>
      </c>
      <c r="D52" s="248" t="s">
        <v>27</v>
      </c>
      <c r="E52" s="248" t="s">
        <v>28</v>
      </c>
      <c r="F52" s="544" t="s">
        <v>29</v>
      </c>
      <c r="G52" s="329"/>
      <c r="H52" s="330"/>
      <c r="I52" s="331" t="s">
        <v>105</v>
      </c>
      <c r="J52" s="331"/>
      <c r="K52" s="330"/>
      <c r="L52" s="332"/>
      <c r="M52" s="50"/>
      <c r="AI52" s="67"/>
      <c r="AL52" s="67"/>
      <c r="AM52" s="67"/>
      <c r="BG52" s="67"/>
      <c r="BH52" s="247" t="s">
        <v>20</v>
      </c>
      <c r="BI52" s="248" t="s">
        <v>26</v>
      </c>
      <c r="BJ52" s="248" t="s">
        <v>27</v>
      </c>
      <c r="BK52" s="248" t="s">
        <v>28</v>
      </c>
      <c r="BL52" s="544" t="s">
        <v>29</v>
      </c>
      <c r="BM52" s="329"/>
      <c r="BN52" s="330"/>
      <c r="BO52" s="331" t="s">
        <v>105</v>
      </c>
      <c r="BP52" s="331"/>
      <c r="BQ52" s="330"/>
      <c r="BR52" s="332"/>
      <c r="BT52" s="247" t="s">
        <v>20</v>
      </c>
      <c r="BU52" s="248" t="s">
        <v>26</v>
      </c>
      <c r="BV52" s="248" t="s">
        <v>27</v>
      </c>
      <c r="BW52" s="248" t="s">
        <v>28</v>
      </c>
      <c r="BX52" s="545" t="s">
        <v>29</v>
      </c>
      <c r="BY52" s="329"/>
      <c r="BZ52" s="330"/>
      <c r="CA52" s="331" t="s">
        <v>105</v>
      </c>
      <c r="CB52" s="331"/>
      <c r="CC52" s="330"/>
      <c r="CD52" s="332"/>
      <c r="CE52" s="50"/>
      <c r="CF52" s="247" t="s">
        <v>20</v>
      </c>
      <c r="CG52" s="248" t="s">
        <v>26</v>
      </c>
      <c r="CH52" s="248" t="s">
        <v>27</v>
      </c>
      <c r="CI52" s="248" t="s">
        <v>28</v>
      </c>
      <c r="CJ52" s="354" t="s">
        <v>29</v>
      </c>
    </row>
    <row r="53" spans="2:88" ht="18" customHeight="1" thickBot="1" thickTop="1">
      <c r="B53" s="78"/>
      <c r="C53" s="4"/>
      <c r="D53" s="4"/>
      <c r="E53" s="4"/>
      <c r="F53" s="4"/>
      <c r="G53" s="3" t="s">
        <v>203</v>
      </c>
      <c r="H53" s="4"/>
      <c r="I53" s="4"/>
      <c r="J53" s="3"/>
      <c r="K53" s="4"/>
      <c r="L53" s="5"/>
      <c r="M53" s="9"/>
      <c r="N53" s="326" t="s">
        <v>20</v>
      </c>
      <c r="O53" s="327" t="s">
        <v>26</v>
      </c>
      <c r="P53" s="256" t="s">
        <v>27</v>
      </c>
      <c r="Q53" s="248" t="s">
        <v>28</v>
      </c>
      <c r="R53" s="546" t="s">
        <v>29</v>
      </c>
      <c r="S53" s="329"/>
      <c r="T53" s="330"/>
      <c r="U53" s="331" t="s">
        <v>105</v>
      </c>
      <c r="V53" s="331"/>
      <c r="W53" s="330"/>
      <c r="X53" s="332"/>
      <c r="AI53" s="67"/>
      <c r="BH53" s="78"/>
      <c r="BI53" s="4"/>
      <c r="BJ53" s="4"/>
      <c r="BK53" s="4"/>
      <c r="BL53" s="4"/>
      <c r="BM53" s="3" t="s">
        <v>204</v>
      </c>
      <c r="BN53" s="4"/>
      <c r="BO53" s="4"/>
      <c r="BP53" s="3"/>
      <c r="BQ53" s="4"/>
      <c r="BR53" s="5"/>
      <c r="BT53" s="547"/>
      <c r="BU53" s="548"/>
      <c r="BV53" s="3"/>
      <c r="BW53" s="548"/>
      <c r="BX53" s="548"/>
      <c r="BY53" s="3" t="s">
        <v>204</v>
      </c>
      <c r="BZ53" s="548"/>
      <c r="CA53" s="548"/>
      <c r="CB53" s="3"/>
      <c r="CC53" s="548"/>
      <c r="CD53" s="549"/>
      <c r="CE53" s="9"/>
      <c r="CF53" s="547"/>
      <c r="CG53" s="548"/>
      <c r="CH53" s="3" t="s">
        <v>205</v>
      </c>
      <c r="CI53" s="548"/>
      <c r="CJ53" s="549"/>
    </row>
    <row r="54" spans="2:88" ht="21" customHeight="1" thickTop="1">
      <c r="B54" s="205"/>
      <c r="C54" s="80"/>
      <c r="D54" s="80"/>
      <c r="E54" s="80"/>
      <c r="F54" s="550"/>
      <c r="G54" s="551"/>
      <c r="H54" s="552"/>
      <c r="I54" s="552"/>
      <c r="J54" s="552"/>
      <c r="K54" s="552"/>
      <c r="L54" s="553"/>
      <c r="M54" s="46"/>
      <c r="N54" s="333"/>
      <c r="O54" s="1"/>
      <c r="P54" s="1"/>
      <c r="Q54" s="1"/>
      <c r="R54" s="1"/>
      <c r="S54" s="334" t="s">
        <v>79</v>
      </c>
      <c r="T54" s="1"/>
      <c r="U54" s="1"/>
      <c r="V54" s="1"/>
      <c r="W54" s="1"/>
      <c r="X54" s="335"/>
      <c r="AI54" s="67"/>
      <c r="AS54" s="69" t="s">
        <v>17</v>
      </c>
      <c r="BH54" s="205"/>
      <c r="BI54" s="80"/>
      <c r="BJ54" s="80"/>
      <c r="BK54" s="80"/>
      <c r="BL54" s="550"/>
      <c r="BM54" s="551"/>
      <c r="BN54" s="552"/>
      <c r="BO54" s="552"/>
      <c r="BP54" s="552"/>
      <c r="BQ54" s="552"/>
      <c r="BR54" s="553"/>
      <c r="BT54" s="554"/>
      <c r="BU54" s="80"/>
      <c r="BV54" s="80"/>
      <c r="BW54" s="80"/>
      <c r="BX54" s="555"/>
      <c r="BY54" s="551"/>
      <c r="BZ54" s="552"/>
      <c r="CA54" s="552"/>
      <c r="CB54" s="552"/>
      <c r="CC54" s="552"/>
      <c r="CD54" s="553"/>
      <c r="CE54" s="46"/>
      <c r="CF54" s="205"/>
      <c r="CG54" s="80"/>
      <c r="CH54" s="80"/>
      <c r="CI54" s="80"/>
      <c r="CJ54" s="356"/>
    </row>
    <row r="55" spans="2:88" ht="21" customHeight="1">
      <c r="B55" s="206">
        <v>1</v>
      </c>
      <c r="C55" s="83">
        <v>15.576</v>
      </c>
      <c r="D55" s="81">
        <v>55</v>
      </c>
      <c r="E55" s="82">
        <f>C55+D55*0.001</f>
        <v>15.631</v>
      </c>
      <c r="F55" s="556" t="s">
        <v>80</v>
      </c>
      <c r="G55" s="341" t="s">
        <v>206</v>
      </c>
      <c r="H55" s="557"/>
      <c r="I55" s="558"/>
      <c r="J55" s="542"/>
      <c r="K55" s="541"/>
      <c r="L55" s="14"/>
      <c r="M55" s="46"/>
      <c r="N55" s="559"/>
      <c r="O55" s="560"/>
      <c r="P55" s="561"/>
      <c r="Q55" s="562"/>
      <c r="R55" s="203"/>
      <c r="S55" s="563"/>
      <c r="T55" s="344"/>
      <c r="V55" s="342"/>
      <c r="X55" s="343"/>
      <c r="AI55" s="67"/>
      <c r="AS55" s="70" t="s">
        <v>207</v>
      </c>
      <c r="AZ55" s="360"/>
      <c r="BA55" s="361"/>
      <c r="BB55" s="361"/>
      <c r="BC55" s="362" t="s">
        <v>208</v>
      </c>
      <c r="BD55" s="361"/>
      <c r="BE55" s="361"/>
      <c r="BF55" s="363"/>
      <c r="BH55" s="564">
        <v>5</v>
      </c>
      <c r="BI55" s="560">
        <v>15.996</v>
      </c>
      <c r="BJ55" s="81">
        <v>55</v>
      </c>
      <c r="BK55" s="82">
        <f>BI55+BJ55*0.001</f>
        <v>16.051000000000002</v>
      </c>
      <c r="BL55" s="565" t="s">
        <v>80</v>
      </c>
      <c r="BM55" s="341" t="s">
        <v>209</v>
      </c>
      <c r="BN55" s="557"/>
      <c r="BO55" s="558"/>
      <c r="BP55" s="542"/>
      <c r="BQ55" s="541"/>
      <c r="BR55" s="14"/>
      <c r="BT55" s="206">
        <v>9</v>
      </c>
      <c r="BU55" s="83">
        <v>16.085</v>
      </c>
      <c r="BV55" s="81">
        <v>51</v>
      </c>
      <c r="BW55" s="82">
        <f>BU55+BV55*0.001</f>
        <v>16.136</v>
      </c>
      <c r="BX55" s="565" t="s">
        <v>80</v>
      </c>
      <c r="BY55" s="341" t="s">
        <v>210</v>
      </c>
      <c r="BZ55" s="557"/>
      <c r="CA55" s="558"/>
      <c r="CB55" s="542"/>
      <c r="CC55" s="541"/>
      <c r="CD55" s="14"/>
      <c r="CE55" s="46"/>
      <c r="CF55" s="336" t="s">
        <v>198</v>
      </c>
      <c r="CG55" s="82" t="s">
        <v>211</v>
      </c>
      <c r="CH55" s="81">
        <v>-55</v>
      </c>
      <c r="CI55" s="82">
        <v>16.46</v>
      </c>
      <c r="CJ55" s="14" t="s">
        <v>80</v>
      </c>
    </row>
    <row r="56" spans="2:88" ht="21" customHeight="1" thickBot="1">
      <c r="B56" s="206"/>
      <c r="C56" s="83"/>
      <c r="D56" s="81"/>
      <c r="E56" s="82"/>
      <c r="F56" s="556"/>
      <c r="G56" s="566"/>
      <c r="H56" s="567"/>
      <c r="I56" s="558"/>
      <c r="J56" s="542"/>
      <c r="K56" s="541"/>
      <c r="L56" s="14"/>
      <c r="M56" s="46"/>
      <c r="N56" s="564">
        <v>4</v>
      </c>
      <c r="O56" s="560">
        <v>15.657</v>
      </c>
      <c r="P56" s="561">
        <v>42</v>
      </c>
      <c r="Q56" s="562">
        <f>O56+(P56/1000)</f>
        <v>15.699</v>
      </c>
      <c r="R56" s="203" t="s">
        <v>80</v>
      </c>
      <c r="S56" s="341" t="s">
        <v>212</v>
      </c>
      <c r="T56" s="9"/>
      <c r="U56" s="497"/>
      <c r="V56" s="9"/>
      <c r="W56" s="497"/>
      <c r="X56" s="568"/>
      <c r="AI56" s="67"/>
      <c r="AZ56" s="364"/>
      <c r="BA56" s="365" t="s">
        <v>117</v>
      </c>
      <c r="BB56" s="366"/>
      <c r="BC56" s="367" t="s">
        <v>118</v>
      </c>
      <c r="BD56" s="368"/>
      <c r="BE56" s="365" t="s">
        <v>213</v>
      </c>
      <c r="BF56" s="369"/>
      <c r="BH56" s="564">
        <v>6</v>
      </c>
      <c r="BI56" s="560">
        <v>16.013</v>
      </c>
      <c r="BJ56" s="81">
        <v>-42</v>
      </c>
      <c r="BK56" s="82">
        <f>BI56+BJ56*0.001</f>
        <v>15.971000000000002</v>
      </c>
      <c r="BL56" s="565" t="s">
        <v>80</v>
      </c>
      <c r="BM56" s="341" t="s">
        <v>214</v>
      </c>
      <c r="BN56" s="567"/>
      <c r="BO56" s="558"/>
      <c r="BP56" s="542"/>
      <c r="BQ56" s="541"/>
      <c r="BR56" s="14"/>
      <c r="BT56" s="206" t="s">
        <v>66</v>
      </c>
      <c r="BU56" s="83" t="s">
        <v>215</v>
      </c>
      <c r="BV56" s="81">
        <v>-51</v>
      </c>
      <c r="BW56" s="82">
        <v>16.929</v>
      </c>
      <c r="BX56" s="565"/>
      <c r="BY56" s="341"/>
      <c r="BZ56" s="567"/>
      <c r="CA56" s="558"/>
      <c r="CB56" s="542"/>
      <c r="CC56" s="541"/>
      <c r="CD56" s="14"/>
      <c r="CE56" s="46"/>
      <c r="CF56" s="336" t="s">
        <v>66</v>
      </c>
      <c r="CG56" s="82">
        <v>16.55</v>
      </c>
      <c r="CH56" s="81">
        <v>55</v>
      </c>
      <c r="CI56" s="82">
        <f>CG56+CH56*0.001</f>
        <v>16.605</v>
      </c>
      <c r="CJ56" s="14"/>
    </row>
    <row r="57" spans="2:88" ht="21" customHeight="1" thickTop="1">
      <c r="B57" s="564">
        <v>2</v>
      </c>
      <c r="C57" s="560">
        <v>15.614</v>
      </c>
      <c r="D57" s="81">
        <v>42</v>
      </c>
      <c r="E57" s="82">
        <f>C57+D57*0.001</f>
        <v>15.656</v>
      </c>
      <c r="F57" s="556" t="s">
        <v>80</v>
      </c>
      <c r="G57" s="341" t="s">
        <v>206</v>
      </c>
      <c r="H57" s="567"/>
      <c r="I57" s="558"/>
      <c r="J57" s="542"/>
      <c r="K57" s="541"/>
      <c r="L57" s="14"/>
      <c r="M57" s="46"/>
      <c r="N57" s="336" t="s">
        <v>45</v>
      </c>
      <c r="O57" s="82">
        <v>15.703</v>
      </c>
      <c r="P57" s="81"/>
      <c r="Q57" s="82"/>
      <c r="R57" s="203" t="s">
        <v>80</v>
      </c>
      <c r="S57" s="341" t="s">
        <v>216</v>
      </c>
      <c r="T57" s="9"/>
      <c r="U57" s="497"/>
      <c r="V57" s="9"/>
      <c r="W57" s="497"/>
      <c r="X57" s="568"/>
      <c r="AI57" s="67"/>
      <c r="AS57" s="76" t="s">
        <v>19</v>
      </c>
      <c r="AZ57" s="370"/>
      <c r="BA57" s="371"/>
      <c r="BB57" s="372"/>
      <c r="BC57" s="372"/>
      <c r="BD57" s="371"/>
      <c r="BE57" s="371"/>
      <c r="BF57" s="374"/>
      <c r="BH57" s="564">
        <v>7</v>
      </c>
      <c r="BI57" s="560">
        <v>16.045</v>
      </c>
      <c r="BJ57" s="81">
        <v>-42</v>
      </c>
      <c r="BK57" s="82">
        <f>BI57+BJ57*0.001</f>
        <v>16.003</v>
      </c>
      <c r="BL57" s="565" t="s">
        <v>80</v>
      </c>
      <c r="BM57" s="341" t="s">
        <v>217</v>
      </c>
      <c r="BN57" s="567"/>
      <c r="BO57" s="558"/>
      <c r="BP57" s="542"/>
      <c r="BQ57" s="541"/>
      <c r="BR57" s="14"/>
      <c r="BT57" s="564">
        <v>10</v>
      </c>
      <c r="BU57" s="560">
        <v>16.165</v>
      </c>
      <c r="BV57" s="81">
        <v>-65</v>
      </c>
      <c r="BW57" s="82">
        <f>BU57+BV57*0.001</f>
        <v>16.099999999999998</v>
      </c>
      <c r="BX57" s="565" t="s">
        <v>80</v>
      </c>
      <c r="BY57" s="569" t="s">
        <v>218</v>
      </c>
      <c r="BZ57" s="567"/>
      <c r="CA57" s="558"/>
      <c r="CB57" s="542"/>
      <c r="CC57" s="541"/>
      <c r="CD57" s="14"/>
      <c r="CE57" s="46"/>
      <c r="CF57" s="570" t="s">
        <v>197</v>
      </c>
      <c r="CG57" s="83" t="s">
        <v>219</v>
      </c>
      <c r="CH57" s="81">
        <v>55</v>
      </c>
      <c r="CI57" s="82">
        <v>16.54</v>
      </c>
      <c r="CJ57" s="14" t="s">
        <v>80</v>
      </c>
    </row>
    <row r="58" spans="2:88" ht="21" customHeight="1">
      <c r="B58" s="564">
        <v>3</v>
      </c>
      <c r="C58" s="560">
        <v>15.614</v>
      </c>
      <c r="D58" s="81">
        <v>51</v>
      </c>
      <c r="E58" s="82">
        <f>C58+D58*0.001</f>
        <v>15.665000000000001</v>
      </c>
      <c r="F58" s="556" t="s">
        <v>80</v>
      </c>
      <c r="G58" s="341" t="s">
        <v>206</v>
      </c>
      <c r="H58" s="557"/>
      <c r="I58" s="558"/>
      <c r="J58" s="542"/>
      <c r="K58" s="541"/>
      <c r="L58" s="14"/>
      <c r="M58" s="46"/>
      <c r="N58" s="336"/>
      <c r="O58" s="82"/>
      <c r="P58" s="81"/>
      <c r="Q58" s="82"/>
      <c r="R58" s="203"/>
      <c r="S58" s="341" t="s">
        <v>220</v>
      </c>
      <c r="T58" s="9"/>
      <c r="U58" s="497"/>
      <c r="V58" s="9"/>
      <c r="W58" s="497"/>
      <c r="X58" s="568"/>
      <c r="AI58" s="67"/>
      <c r="AS58" s="70" t="s">
        <v>221</v>
      </c>
      <c r="AZ58" s="370"/>
      <c r="BA58" s="20" t="s">
        <v>128</v>
      </c>
      <c r="BB58" s="372"/>
      <c r="BC58" s="373">
        <v>3</v>
      </c>
      <c r="BD58" s="371"/>
      <c r="BE58" s="20" t="s">
        <v>120</v>
      </c>
      <c r="BF58" s="374"/>
      <c r="BH58" s="564">
        <v>8</v>
      </c>
      <c r="BI58" s="560">
        <v>16.085</v>
      </c>
      <c r="BJ58" s="81">
        <v>-51</v>
      </c>
      <c r="BK58" s="82">
        <f>BI58+BJ58*0.001</f>
        <v>16.034000000000002</v>
      </c>
      <c r="BL58" s="565" t="s">
        <v>80</v>
      </c>
      <c r="BM58" s="341" t="s">
        <v>222</v>
      </c>
      <c r="BN58" s="557"/>
      <c r="BO58" s="558"/>
      <c r="BP58" s="542"/>
      <c r="BQ58" s="541"/>
      <c r="BR58" s="14"/>
      <c r="BT58" s="564" t="s">
        <v>66</v>
      </c>
      <c r="BU58" s="560" t="s">
        <v>223</v>
      </c>
      <c r="BV58" s="81">
        <v>65</v>
      </c>
      <c r="BW58" s="82">
        <v>16.965</v>
      </c>
      <c r="BX58" s="565"/>
      <c r="BY58" s="341"/>
      <c r="BZ58" s="557"/>
      <c r="CA58" s="558"/>
      <c r="CB58" s="542"/>
      <c r="CC58" s="541"/>
      <c r="CD58" s="14"/>
      <c r="CE58" s="46"/>
      <c r="CF58" s="570" t="s">
        <v>66</v>
      </c>
      <c r="CG58" s="83">
        <v>16.58</v>
      </c>
      <c r="CH58" s="81">
        <v>-55</v>
      </c>
      <c r="CI58" s="82">
        <f>CG58+CH58*0.001</f>
        <v>16.525</v>
      </c>
      <c r="CJ58" s="14"/>
    </row>
    <row r="59" spans="2:88" ht="18" customHeight="1" thickBot="1">
      <c r="B59" s="84"/>
      <c r="C59" s="85"/>
      <c r="D59" s="86"/>
      <c r="E59" s="86"/>
      <c r="F59" s="59"/>
      <c r="G59" s="571"/>
      <c r="H59" s="572"/>
      <c r="I59" s="573"/>
      <c r="J59" s="574"/>
      <c r="K59" s="574"/>
      <c r="L59" s="17"/>
      <c r="M59" s="46"/>
      <c r="N59" s="260"/>
      <c r="O59" s="255"/>
      <c r="P59" s="575"/>
      <c r="Q59" s="576"/>
      <c r="R59" s="204"/>
      <c r="S59" s="577"/>
      <c r="T59" s="352"/>
      <c r="U59" s="352"/>
      <c r="V59" s="352"/>
      <c r="W59" s="352"/>
      <c r="X59" s="353"/>
      <c r="AD59" s="67"/>
      <c r="AE59" s="578"/>
      <c r="AZ59" s="375"/>
      <c r="BA59" s="376"/>
      <c r="BB59" s="377"/>
      <c r="BC59" s="378"/>
      <c r="BD59" s="376"/>
      <c r="BE59" s="379"/>
      <c r="BF59" s="380"/>
      <c r="BG59" s="578"/>
      <c r="BH59" s="84"/>
      <c r="BI59" s="85"/>
      <c r="BJ59" s="86"/>
      <c r="BK59" s="86"/>
      <c r="BL59" s="59"/>
      <c r="BM59" s="571"/>
      <c r="BN59" s="572"/>
      <c r="BO59" s="573"/>
      <c r="BP59" s="574"/>
      <c r="BQ59" s="574"/>
      <c r="BR59" s="17"/>
      <c r="BT59" s="84"/>
      <c r="BU59" s="85"/>
      <c r="BV59" s="86"/>
      <c r="BW59" s="86"/>
      <c r="BX59" s="349"/>
      <c r="BY59" s="571"/>
      <c r="BZ59" s="572"/>
      <c r="CA59" s="573"/>
      <c r="CB59" s="574"/>
      <c r="CC59" s="574"/>
      <c r="CD59" s="17"/>
      <c r="CE59" s="46"/>
      <c r="CF59" s="84"/>
      <c r="CG59" s="85"/>
      <c r="CH59" s="86"/>
      <c r="CI59" s="86"/>
      <c r="CJ59" s="17"/>
    </row>
    <row r="60" spans="30:60" ht="12.75" customHeight="1">
      <c r="AD60" s="426"/>
      <c r="AE60" s="427"/>
      <c r="BG60" s="426"/>
      <c r="BH60" s="427"/>
    </row>
    <row r="61" spans="31:54" ht="12.75" customHeight="1">
      <c r="AE61" s="67"/>
      <c r="AF61" s="67"/>
      <c r="AG61" s="67"/>
      <c r="AH61" s="67"/>
      <c r="AI61" s="67"/>
      <c r="AJ61" s="67"/>
      <c r="AK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</row>
    <row r="62" spans="20:44" s="497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497"/>
      <c r="CE63" s="497"/>
      <c r="CF63" s="497"/>
      <c r="CG63" s="497"/>
      <c r="CH63" s="497"/>
    </row>
    <row r="64" spans="82:86" ht="12.75">
      <c r="CD64" s="497"/>
      <c r="CE64" s="497"/>
      <c r="CF64" s="497"/>
      <c r="CG64" s="497"/>
      <c r="CH64" s="497"/>
    </row>
    <row r="65" spans="82:86" ht="12.75">
      <c r="CD65" s="497"/>
      <c r="CE65" s="497"/>
      <c r="CF65" s="497"/>
      <c r="CG65" s="497"/>
      <c r="CH65" s="497"/>
    </row>
    <row r="66" spans="82:86" ht="12.75">
      <c r="CD66" s="497"/>
      <c r="CE66" s="497"/>
      <c r="CF66" s="497"/>
      <c r="CG66" s="497"/>
      <c r="CH66" s="497"/>
    </row>
    <row r="67" spans="82:86" ht="12.75">
      <c r="CD67" s="497"/>
      <c r="CE67" s="497"/>
      <c r="CF67" s="497"/>
      <c r="CG67" s="497"/>
      <c r="CH67" s="497"/>
    </row>
  </sheetData>
  <sheetProtection password="E5AD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0352520" r:id="rId1"/>
    <oleObject progId="Paint.Picture" shapeId="5035252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4" t="s">
        <v>30</v>
      </c>
      <c r="C4" s="102" t="s">
        <v>125</v>
      </c>
      <c r="D4" s="103"/>
      <c r="E4" s="101"/>
      <c r="F4" s="101"/>
      <c r="G4" s="101"/>
      <c r="H4" s="101"/>
      <c r="I4" s="103"/>
      <c r="J4" s="315" t="s">
        <v>132</v>
      </c>
      <c r="K4" s="103"/>
      <c r="L4" s="104"/>
      <c r="M4" s="103"/>
      <c r="N4" s="103"/>
      <c r="O4" s="103"/>
      <c r="P4" s="103"/>
      <c r="Q4" s="105" t="s">
        <v>31</v>
      </c>
      <c r="R4" s="267">
        <v>549162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7</v>
      </c>
      <c r="D8" s="124"/>
      <c r="E8" s="124"/>
      <c r="F8" s="124"/>
      <c r="G8" s="124"/>
      <c r="H8" s="218"/>
      <c r="I8" s="218"/>
      <c r="J8" s="52" t="s">
        <v>51</v>
      </c>
      <c r="K8" s="218"/>
      <c r="L8" s="218"/>
      <c r="M8" s="124"/>
      <c r="N8" s="124"/>
      <c r="O8" s="124"/>
      <c r="P8" s="124"/>
      <c r="Q8" s="124"/>
      <c r="R8" s="125"/>
      <c r="S8" s="121"/>
      <c r="T8" s="99"/>
      <c r="U8" s="97"/>
    </row>
    <row r="9" spans="1:21" ht="24.75" customHeight="1">
      <c r="A9" s="117"/>
      <c r="B9" s="122"/>
      <c r="C9" s="51" t="s">
        <v>6</v>
      </c>
      <c r="D9" s="124"/>
      <c r="E9" s="124"/>
      <c r="F9" s="124"/>
      <c r="G9" s="124"/>
      <c r="H9" s="124"/>
      <c r="I9" s="124"/>
      <c r="J9" s="126" t="s">
        <v>48</v>
      </c>
      <c r="K9" s="124"/>
      <c r="L9" s="124"/>
      <c r="M9" s="124"/>
      <c r="N9" s="124"/>
      <c r="O9" s="124"/>
      <c r="P9" s="580" t="s">
        <v>49</v>
      </c>
      <c r="Q9" s="580"/>
      <c r="R9" s="127"/>
      <c r="S9" s="121"/>
      <c r="T9" s="99"/>
      <c r="U9" s="97"/>
    </row>
    <row r="10" spans="1:21" ht="24.75" customHeight="1">
      <c r="A10" s="117"/>
      <c r="B10" s="122"/>
      <c r="C10" s="51" t="s">
        <v>8</v>
      </c>
      <c r="D10" s="124"/>
      <c r="E10" s="124"/>
      <c r="F10" s="124"/>
      <c r="G10" s="124"/>
      <c r="H10" s="124"/>
      <c r="I10" s="124"/>
      <c r="J10" s="126" t="s">
        <v>50</v>
      </c>
      <c r="K10" s="124"/>
      <c r="L10" s="124"/>
      <c r="M10" s="124"/>
      <c r="N10" s="124"/>
      <c r="O10" s="124"/>
      <c r="P10" s="580"/>
      <c r="Q10" s="580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3" t="s">
        <v>13</v>
      </c>
      <c r="D13" s="124"/>
      <c r="E13" s="124"/>
      <c r="F13" s="124"/>
      <c r="G13" s="131"/>
      <c r="H13" s="124"/>
      <c r="I13" s="124"/>
      <c r="J13" s="131" t="s">
        <v>14</v>
      </c>
      <c r="K13" s="202"/>
      <c r="M13" s="131"/>
      <c r="N13" s="124"/>
      <c r="O13" s="131"/>
      <c r="P13" s="132"/>
      <c r="Q13" s="124"/>
      <c r="R13" s="125"/>
      <c r="S13" s="121"/>
      <c r="T13" s="99"/>
      <c r="U13" s="97"/>
    </row>
    <row r="14" spans="1:21" ht="21" customHeight="1">
      <c r="A14" s="117"/>
      <c r="B14" s="122"/>
      <c r="C14" s="62" t="s">
        <v>15</v>
      </c>
      <c r="D14" s="124"/>
      <c r="E14" s="124"/>
      <c r="F14" s="124"/>
      <c r="G14" s="219"/>
      <c r="H14" s="124"/>
      <c r="I14" s="124"/>
      <c r="J14" s="316">
        <v>15.891</v>
      </c>
      <c r="K14" s="79"/>
      <c r="M14" s="219"/>
      <c r="N14" s="124"/>
      <c r="O14" s="219"/>
      <c r="P14" s="132"/>
      <c r="Q14" s="124"/>
      <c r="R14" s="125"/>
      <c r="S14" s="121"/>
      <c r="T14" s="99"/>
      <c r="U14" s="97"/>
    </row>
    <row r="15" spans="1:21" ht="21" customHeight="1">
      <c r="A15" s="117"/>
      <c r="B15" s="122"/>
      <c r="C15" s="62" t="s">
        <v>16</v>
      </c>
      <c r="D15" s="124"/>
      <c r="E15" s="124"/>
      <c r="F15" s="124"/>
      <c r="G15" s="220"/>
      <c r="H15" s="124"/>
      <c r="I15" s="124"/>
      <c r="J15" s="261" t="s">
        <v>84</v>
      </c>
      <c r="K15" s="220"/>
      <c r="N15" s="124"/>
      <c r="O15" s="220"/>
      <c r="P15" s="124"/>
      <c r="Q15" s="124"/>
      <c r="R15" s="125"/>
      <c r="S15" s="121"/>
      <c r="T15" s="99"/>
      <c r="U15" s="97"/>
    </row>
    <row r="16" spans="1:21" ht="21" customHeight="1">
      <c r="A16" s="117"/>
      <c r="B16" s="122"/>
      <c r="C16" s="124"/>
      <c r="D16" s="124"/>
      <c r="E16" s="124"/>
      <c r="F16" s="124"/>
      <c r="G16" s="124"/>
      <c r="H16" s="124"/>
      <c r="I16" s="124"/>
      <c r="J16" s="262" t="s">
        <v>52</v>
      </c>
      <c r="K16" s="211"/>
      <c r="L16" s="124"/>
      <c r="M16" s="124"/>
      <c r="N16" s="124"/>
      <c r="O16" s="124"/>
      <c r="P16" s="124"/>
      <c r="Q16" s="124"/>
      <c r="R16" s="125"/>
      <c r="S16" s="121"/>
      <c r="T16" s="99"/>
      <c r="U16" s="97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309"/>
      <c r="J17" s="310"/>
      <c r="K17" s="310"/>
      <c r="L17" s="309"/>
      <c r="M17" s="309"/>
      <c r="N17" s="129"/>
      <c r="O17" s="129"/>
      <c r="P17" s="129"/>
      <c r="Q17" s="129"/>
      <c r="R17" s="130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308" t="s">
        <v>83</v>
      </c>
      <c r="K18" s="62"/>
      <c r="L18" s="307"/>
      <c r="M18" s="307"/>
      <c r="N18" s="124"/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2" t="s">
        <v>32</v>
      </c>
      <c r="D19" s="124"/>
      <c r="E19" s="124"/>
      <c r="F19" s="124"/>
      <c r="G19" s="124"/>
      <c r="H19" s="124"/>
      <c r="J19" s="133" t="s">
        <v>43</v>
      </c>
      <c r="L19" s="124"/>
      <c r="M19" s="132"/>
      <c r="N19" s="132"/>
      <c r="O19" s="124"/>
      <c r="P19" s="580" t="s">
        <v>53</v>
      </c>
      <c r="Q19" s="580"/>
      <c r="R19" s="125"/>
      <c r="S19" s="121"/>
      <c r="T19" s="99"/>
      <c r="U19" s="97"/>
    </row>
    <row r="20" spans="1:21" ht="21" customHeight="1">
      <c r="A20" s="117"/>
      <c r="B20" s="134"/>
      <c r="C20" s="304" t="s">
        <v>33</v>
      </c>
      <c r="D20" s="135"/>
      <c r="E20" s="135"/>
      <c r="F20" s="135"/>
      <c r="G20" s="135"/>
      <c r="H20" s="135"/>
      <c r="I20" s="305"/>
      <c r="J20" s="306" t="s">
        <v>44</v>
      </c>
      <c r="K20" s="305"/>
      <c r="L20" s="135"/>
      <c r="M20" s="135"/>
      <c r="N20" s="135"/>
      <c r="O20" s="135"/>
      <c r="P20" s="596" t="s">
        <v>54</v>
      </c>
      <c r="Q20" s="596"/>
      <c r="R20" s="136"/>
      <c r="S20" s="121"/>
      <c r="T20" s="99"/>
      <c r="U20" s="97"/>
    </row>
    <row r="21" spans="1:21" ht="21" customHeight="1">
      <c r="A21" s="117"/>
      <c r="B21" s="137"/>
      <c r="C21" s="138"/>
      <c r="D21" s="138"/>
      <c r="E21" s="139"/>
      <c r="F21" s="139"/>
      <c r="G21" s="139"/>
      <c r="H21" s="139"/>
      <c r="I21" s="138"/>
      <c r="J21" s="140"/>
      <c r="K21" s="138"/>
      <c r="L21" s="138"/>
      <c r="M21" s="138"/>
      <c r="N21" s="138"/>
      <c r="O21" s="138"/>
      <c r="P21" s="138"/>
      <c r="Q21" s="138"/>
      <c r="R21" s="138"/>
      <c r="S21" s="121"/>
      <c r="T21" s="99"/>
      <c r="U21" s="97"/>
    </row>
    <row r="22" spans="1:19" ht="30" customHeight="1">
      <c r="A22" s="141"/>
      <c r="B22" s="142"/>
      <c r="C22" s="143"/>
      <c r="D22" s="585" t="s">
        <v>34</v>
      </c>
      <c r="E22" s="586"/>
      <c r="F22" s="586"/>
      <c r="G22" s="586"/>
      <c r="H22" s="143"/>
      <c r="I22" s="144"/>
      <c r="J22" s="145"/>
      <c r="K22" s="142"/>
      <c r="L22" s="143"/>
      <c r="M22" s="585" t="s">
        <v>35</v>
      </c>
      <c r="N22" s="585"/>
      <c r="O22" s="585"/>
      <c r="P22" s="585"/>
      <c r="Q22" s="143"/>
      <c r="R22" s="144"/>
      <c r="S22" s="121"/>
    </row>
    <row r="23" spans="1:20" s="150" customFormat="1" ht="21" customHeight="1" thickBot="1">
      <c r="A23" s="146"/>
      <c r="B23" s="147" t="s">
        <v>20</v>
      </c>
      <c r="C23" s="89" t="s">
        <v>21</v>
      </c>
      <c r="D23" s="89" t="s">
        <v>22</v>
      </c>
      <c r="E23" s="148" t="s">
        <v>23</v>
      </c>
      <c r="F23" s="587" t="s">
        <v>24</v>
      </c>
      <c r="G23" s="588"/>
      <c r="H23" s="588"/>
      <c r="I23" s="589"/>
      <c r="J23" s="145"/>
      <c r="K23" s="147" t="s">
        <v>20</v>
      </c>
      <c r="L23" s="89" t="s">
        <v>21</v>
      </c>
      <c r="M23" s="89" t="s">
        <v>22</v>
      </c>
      <c r="N23" s="148" t="s">
        <v>23</v>
      </c>
      <c r="O23" s="587" t="s">
        <v>24</v>
      </c>
      <c r="P23" s="588"/>
      <c r="Q23" s="588"/>
      <c r="R23" s="589"/>
      <c r="S23" s="149"/>
      <c r="T23" s="95"/>
    </row>
    <row r="24" spans="1:20" s="107" customFormat="1" ht="21" customHeight="1" thickTop="1">
      <c r="A24" s="141"/>
      <c r="B24" s="151"/>
      <c r="C24" s="152"/>
      <c r="D24" s="153"/>
      <c r="E24" s="154"/>
      <c r="F24" s="155"/>
      <c r="G24" s="156"/>
      <c r="H24" s="156"/>
      <c r="I24" s="157"/>
      <c r="J24" s="145"/>
      <c r="K24" s="151"/>
      <c r="L24" s="152"/>
      <c r="M24" s="153"/>
      <c r="N24" s="154"/>
      <c r="O24" s="155"/>
      <c r="P24" s="156"/>
      <c r="Q24" s="156"/>
      <c r="R24" s="157"/>
      <c r="S24" s="121"/>
      <c r="T24" s="95"/>
    </row>
    <row r="25" spans="1:20" s="107" customFormat="1" ht="21" customHeight="1">
      <c r="A25" s="141"/>
      <c r="B25" s="158">
        <v>1</v>
      </c>
      <c r="C25" s="159">
        <v>15.682</v>
      </c>
      <c r="D25" s="159">
        <v>15.839</v>
      </c>
      <c r="E25" s="160">
        <f aca="true" t="shared" si="0" ref="E25:E31">(D25-C25)*1000</f>
        <v>157.00000000000003</v>
      </c>
      <c r="F25" s="268" t="s">
        <v>70</v>
      </c>
      <c r="G25" s="269"/>
      <c r="H25" s="269"/>
      <c r="I25" s="270"/>
      <c r="J25" s="145"/>
      <c r="K25" s="158" t="s">
        <v>142</v>
      </c>
      <c r="L25" s="161">
        <v>15.87</v>
      </c>
      <c r="M25" s="161">
        <v>15.96</v>
      </c>
      <c r="N25" s="160">
        <f>(M25-L25)*1000</f>
        <v>90.00000000000163</v>
      </c>
      <c r="O25" s="590" t="s">
        <v>98</v>
      </c>
      <c r="P25" s="591"/>
      <c r="Q25" s="591"/>
      <c r="R25" s="592"/>
      <c r="S25" s="121"/>
      <c r="T25" s="95"/>
    </row>
    <row r="26" spans="1:20" s="107" customFormat="1" ht="21" customHeight="1">
      <c r="A26" s="141"/>
      <c r="B26" s="272" t="s">
        <v>97</v>
      </c>
      <c r="C26" s="159">
        <v>15.866000000000001</v>
      </c>
      <c r="D26" s="159">
        <v>15.994000000000002</v>
      </c>
      <c r="E26" s="160">
        <f t="shared" si="0"/>
        <v>128.0000000000001</v>
      </c>
      <c r="F26" s="244" t="s">
        <v>71</v>
      </c>
      <c r="G26" s="245"/>
      <c r="H26" s="245"/>
      <c r="I26" s="246"/>
      <c r="J26" s="145"/>
      <c r="K26" s="158"/>
      <c r="L26" s="161"/>
      <c r="M26" s="161"/>
      <c r="N26" s="160"/>
      <c r="O26" s="590"/>
      <c r="P26" s="591"/>
      <c r="Q26" s="591"/>
      <c r="R26" s="592"/>
      <c r="S26" s="121"/>
      <c r="T26" s="95"/>
    </row>
    <row r="27" spans="1:20" s="107" customFormat="1" ht="21" customHeight="1">
      <c r="A27" s="141"/>
      <c r="B27" s="158" t="s">
        <v>143</v>
      </c>
      <c r="C27" s="159">
        <v>15.682</v>
      </c>
      <c r="D27" s="159">
        <v>15.994000000000002</v>
      </c>
      <c r="E27" s="160">
        <f t="shared" si="0"/>
        <v>312.00000000000114</v>
      </c>
      <c r="F27" s="593" t="s">
        <v>99</v>
      </c>
      <c r="G27" s="594"/>
      <c r="H27" s="594"/>
      <c r="I27" s="595"/>
      <c r="J27" s="145"/>
      <c r="K27" s="158"/>
      <c r="L27" s="161"/>
      <c r="M27" s="161"/>
      <c r="N27" s="160">
        <f>(M27-L27)*1000</f>
        <v>0</v>
      </c>
      <c r="O27" s="593"/>
      <c r="P27" s="594"/>
      <c r="Q27" s="594"/>
      <c r="R27" s="595"/>
      <c r="S27" s="121"/>
      <c r="T27" s="95"/>
    </row>
    <row r="28" spans="1:20" s="107" customFormat="1" ht="21" customHeight="1">
      <c r="A28" s="141"/>
      <c r="B28" s="158">
        <v>3</v>
      </c>
      <c r="C28" s="159">
        <v>15.707</v>
      </c>
      <c r="D28" s="159">
        <v>15.839</v>
      </c>
      <c r="E28" s="160">
        <f t="shared" si="0"/>
        <v>131.99999999999966</v>
      </c>
      <c r="F28" s="268" t="s">
        <v>36</v>
      </c>
      <c r="G28" s="269"/>
      <c r="H28" s="269"/>
      <c r="I28" s="270"/>
      <c r="J28" s="145"/>
      <c r="K28" s="158"/>
      <c r="L28" s="161"/>
      <c r="M28" s="161"/>
      <c r="N28" s="160">
        <f>(L28-M28)*1000</f>
        <v>0</v>
      </c>
      <c r="O28" s="590"/>
      <c r="P28" s="591"/>
      <c r="Q28" s="591"/>
      <c r="R28" s="592"/>
      <c r="S28" s="121"/>
      <c r="T28" s="95"/>
    </row>
    <row r="29" spans="1:20" s="107" customFormat="1" ht="21" customHeight="1">
      <c r="A29" s="141"/>
      <c r="B29" s="272" t="s">
        <v>73</v>
      </c>
      <c r="C29" s="159">
        <v>15.866000000000001</v>
      </c>
      <c r="D29" s="159">
        <v>15.997000000000002</v>
      </c>
      <c r="E29" s="160">
        <f t="shared" si="0"/>
        <v>131.00000000000023</v>
      </c>
      <c r="F29" s="244" t="s">
        <v>72</v>
      </c>
      <c r="G29" s="245"/>
      <c r="H29" s="245"/>
      <c r="I29" s="246"/>
      <c r="J29" s="145"/>
      <c r="K29" s="272" t="s">
        <v>73</v>
      </c>
      <c r="L29" s="161">
        <v>15.87</v>
      </c>
      <c r="M29" s="161">
        <v>15.96</v>
      </c>
      <c r="N29" s="160">
        <f>(M29-L29)*1000</f>
        <v>90.00000000000163</v>
      </c>
      <c r="O29" s="593" t="s">
        <v>55</v>
      </c>
      <c r="P29" s="594"/>
      <c r="Q29" s="594"/>
      <c r="R29" s="595"/>
      <c r="S29" s="121"/>
      <c r="T29" s="95"/>
    </row>
    <row r="30" spans="1:20" s="107" customFormat="1" ht="21" customHeight="1">
      <c r="A30" s="141"/>
      <c r="B30" s="158">
        <v>2</v>
      </c>
      <c r="C30" s="159">
        <v>15.673</v>
      </c>
      <c r="D30" s="159">
        <v>15.953000000000001</v>
      </c>
      <c r="E30" s="160">
        <f t="shared" si="0"/>
        <v>280.00000000000114</v>
      </c>
      <c r="F30" s="593" t="s">
        <v>37</v>
      </c>
      <c r="G30" s="594"/>
      <c r="H30" s="594"/>
      <c r="I30" s="595"/>
      <c r="J30" s="145"/>
      <c r="K30" s="158"/>
      <c r="L30" s="161"/>
      <c r="M30" s="161"/>
      <c r="N30" s="160">
        <f>(M30-L30)*1000</f>
        <v>0</v>
      </c>
      <c r="O30" s="590"/>
      <c r="P30" s="591"/>
      <c r="Q30" s="591"/>
      <c r="R30" s="592"/>
      <c r="S30" s="121"/>
      <c r="T30" s="95"/>
    </row>
    <row r="31" spans="1:20" s="107" customFormat="1" ht="21" customHeight="1">
      <c r="A31" s="141"/>
      <c r="B31" s="158">
        <v>4</v>
      </c>
      <c r="C31" s="159">
        <v>15.678</v>
      </c>
      <c r="D31" s="159">
        <v>15.96</v>
      </c>
      <c r="E31" s="160">
        <f t="shared" si="0"/>
        <v>282</v>
      </c>
      <c r="F31" s="593" t="s">
        <v>37</v>
      </c>
      <c r="G31" s="594"/>
      <c r="H31" s="594"/>
      <c r="I31" s="595"/>
      <c r="J31" s="145"/>
      <c r="K31" s="158"/>
      <c r="L31" s="161"/>
      <c r="M31" s="161"/>
      <c r="N31" s="160"/>
      <c r="O31" s="271"/>
      <c r="P31" s="273"/>
      <c r="Q31" s="273"/>
      <c r="R31" s="274"/>
      <c r="S31" s="121"/>
      <c r="T31" s="95"/>
    </row>
    <row r="32" spans="1:20" s="101" customFormat="1" ht="21" customHeight="1">
      <c r="A32" s="141"/>
      <c r="B32" s="162"/>
      <c r="C32" s="163"/>
      <c r="D32" s="164"/>
      <c r="E32" s="165"/>
      <c r="F32" s="166"/>
      <c r="G32" s="167"/>
      <c r="H32" s="167"/>
      <c r="I32" s="168"/>
      <c r="J32" s="145"/>
      <c r="K32" s="162"/>
      <c r="L32" s="163"/>
      <c r="M32" s="164"/>
      <c r="N32" s="165"/>
      <c r="O32" s="166"/>
      <c r="P32" s="167"/>
      <c r="Q32" s="167"/>
      <c r="R32" s="168"/>
      <c r="S32" s="121"/>
      <c r="T32" s="95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5AD" sheet="1" objects="1" scenarios="1"/>
  <mergeCells count="17">
    <mergeCell ref="F31:I31"/>
    <mergeCell ref="O30:R30"/>
    <mergeCell ref="O28:R28"/>
    <mergeCell ref="O27:R27"/>
    <mergeCell ref="P9:Q9"/>
    <mergeCell ref="P19:Q19"/>
    <mergeCell ref="P20:Q20"/>
    <mergeCell ref="P10:Q10"/>
    <mergeCell ref="F30:I30"/>
    <mergeCell ref="O29:R29"/>
    <mergeCell ref="F27:I27"/>
    <mergeCell ref="D22:G22"/>
    <mergeCell ref="M22:P22"/>
    <mergeCell ref="F23:I23"/>
    <mergeCell ref="O23:R23"/>
    <mergeCell ref="O25:R25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5"/>
      <c r="C2" s="176"/>
      <c r="D2" s="176"/>
      <c r="E2" s="176"/>
      <c r="F2" s="176"/>
      <c r="G2" s="90" t="s">
        <v>58</v>
      </c>
      <c r="H2" s="176"/>
      <c r="I2" s="176"/>
      <c r="J2" s="176"/>
      <c r="K2" s="176"/>
      <c r="L2" s="177"/>
      <c r="R2" s="29"/>
      <c r="S2" s="30"/>
      <c r="T2" s="30"/>
      <c r="U2" s="30"/>
      <c r="V2" s="602" t="s">
        <v>2</v>
      </c>
      <c r="W2" s="602"/>
      <c r="X2" s="602"/>
      <c r="Y2" s="602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324" t="s">
        <v>2</v>
      </c>
      <c r="BO2" s="325"/>
      <c r="BP2" s="324"/>
      <c r="BQ2" s="324"/>
      <c r="BR2" s="324"/>
      <c r="BS2" s="324"/>
      <c r="BT2" s="30"/>
      <c r="BU2" s="30"/>
      <c r="BV2" s="30"/>
      <c r="BW2" s="31"/>
      <c r="BY2" s="26"/>
      <c r="BZ2" s="288" t="s">
        <v>77</v>
      </c>
      <c r="CA2" s="289"/>
      <c r="CB2" s="289"/>
      <c r="CC2" s="289"/>
      <c r="CD2" s="289"/>
      <c r="CE2" s="289"/>
      <c r="CF2" s="289"/>
      <c r="CG2" s="289"/>
      <c r="CH2" s="289"/>
      <c r="CI2" s="289"/>
      <c r="CJ2" s="290"/>
    </row>
    <row r="3" spans="18:77" ht="21" customHeight="1" thickBot="1" thickTop="1">
      <c r="R3" s="599" t="s">
        <v>3</v>
      </c>
      <c r="S3" s="598"/>
      <c r="T3" s="32"/>
      <c r="U3" s="33"/>
      <c r="V3" s="227" t="s">
        <v>40</v>
      </c>
      <c r="W3" s="227"/>
      <c r="X3" s="227"/>
      <c r="Y3" s="228"/>
      <c r="Z3" s="597" t="s">
        <v>102</v>
      </c>
      <c r="AA3" s="598"/>
      <c r="AB3" s="600" t="s">
        <v>4</v>
      </c>
      <c r="AC3" s="601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11"/>
      <c r="BK3" s="321"/>
      <c r="BL3" s="322" t="s">
        <v>4</v>
      </c>
      <c r="BM3" s="322"/>
      <c r="BN3" s="321"/>
      <c r="BO3" s="312"/>
      <c r="BP3" s="227" t="s">
        <v>102</v>
      </c>
      <c r="BQ3" s="228"/>
      <c r="BR3" s="227" t="s">
        <v>40</v>
      </c>
      <c r="BS3" s="228"/>
      <c r="BT3" s="227" t="s">
        <v>3</v>
      </c>
      <c r="BU3" s="227"/>
      <c r="BV3" s="227"/>
      <c r="BW3" s="287"/>
      <c r="BY3" s="26"/>
    </row>
    <row r="4" spans="2:89" ht="23.25" customHeight="1" thickTop="1">
      <c r="B4" s="35"/>
      <c r="C4" s="36"/>
      <c r="D4" s="36"/>
      <c r="E4" s="36"/>
      <c r="F4" s="36"/>
      <c r="G4" s="36"/>
      <c r="H4" s="36"/>
      <c r="I4" s="36"/>
      <c r="J4" s="37"/>
      <c r="K4" s="36"/>
      <c r="L4" s="38"/>
      <c r="R4" s="39"/>
      <c r="S4" s="40"/>
      <c r="T4" s="1"/>
      <c r="U4" s="2"/>
      <c r="V4" s="182" t="s">
        <v>76</v>
      </c>
      <c r="W4" s="182"/>
      <c r="X4" s="182"/>
      <c r="Y4" s="182"/>
      <c r="Z4" s="1"/>
      <c r="AA4" s="2"/>
      <c r="AB4" s="4"/>
      <c r="AC4" s="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315" t="s">
        <v>133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6"/>
      <c r="BK4" s="4"/>
      <c r="BL4" s="1"/>
      <c r="BM4" s="2"/>
      <c r="BN4" s="1"/>
      <c r="BO4" s="2"/>
      <c r="BP4" s="182" t="s">
        <v>76</v>
      </c>
      <c r="BQ4" s="182"/>
      <c r="BR4" s="323"/>
      <c r="BS4" s="323"/>
      <c r="BT4" s="1"/>
      <c r="BU4" s="2"/>
      <c r="BV4" s="7"/>
      <c r="BW4" s="5"/>
      <c r="BY4" s="26"/>
      <c r="BZ4" s="35"/>
      <c r="CA4" s="36"/>
      <c r="CB4" s="36"/>
      <c r="CC4" s="36"/>
      <c r="CD4" s="36"/>
      <c r="CE4" s="291" t="s">
        <v>78</v>
      </c>
      <c r="CF4" s="36"/>
      <c r="CG4" s="36"/>
      <c r="CH4" s="37"/>
      <c r="CI4" s="36"/>
      <c r="CJ4" s="38"/>
      <c r="CK4" s="41"/>
    </row>
    <row r="5" spans="2:88" ht="21" customHeight="1">
      <c r="B5" s="42"/>
      <c r="C5" s="43" t="s">
        <v>5</v>
      </c>
      <c r="D5" s="44"/>
      <c r="E5" s="45"/>
      <c r="F5" s="45"/>
      <c r="G5" s="45"/>
      <c r="H5" s="45"/>
      <c r="I5" s="45"/>
      <c r="J5" s="46"/>
      <c r="L5" s="47"/>
      <c r="R5" s="13"/>
      <c r="S5" s="48"/>
      <c r="T5" s="8"/>
      <c r="U5" s="10"/>
      <c r="V5" s="9"/>
      <c r="W5" s="229"/>
      <c r="X5" s="8"/>
      <c r="Y5" s="10"/>
      <c r="Z5" s="8"/>
      <c r="AA5" s="10"/>
      <c r="AB5" s="12"/>
      <c r="AC5" s="14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264"/>
      <c r="BK5" s="320"/>
      <c r="BL5" s="263" t="s">
        <v>87</v>
      </c>
      <c r="BM5" s="320" t="s">
        <v>138</v>
      </c>
      <c r="BN5" s="8"/>
      <c r="BO5" s="48"/>
      <c r="BP5" s="9"/>
      <c r="BQ5" s="229"/>
      <c r="BR5" s="217" t="s">
        <v>93</v>
      </c>
      <c r="BS5" s="230">
        <v>15.994000000000002</v>
      </c>
      <c r="BT5" s="275" t="s">
        <v>74</v>
      </c>
      <c r="BU5" s="276"/>
      <c r="BV5" s="277" t="s">
        <v>75</v>
      </c>
      <c r="BW5" s="278"/>
      <c r="BY5" s="26"/>
      <c r="BZ5" s="42"/>
      <c r="CA5" s="43" t="s">
        <v>5</v>
      </c>
      <c r="CB5" s="44"/>
      <c r="CC5" s="45"/>
      <c r="CD5" s="45"/>
      <c r="CE5" s="45"/>
      <c r="CF5" s="45"/>
      <c r="CG5" s="45"/>
      <c r="CH5" s="46"/>
      <c r="CJ5" s="47"/>
    </row>
    <row r="6" spans="2:88" ht="22.5" customHeight="1">
      <c r="B6" s="42"/>
      <c r="C6" s="43" t="s">
        <v>6</v>
      </c>
      <c r="D6" s="44"/>
      <c r="E6" s="45"/>
      <c r="F6" s="45"/>
      <c r="G6" s="49" t="s">
        <v>41</v>
      </c>
      <c r="H6" s="45"/>
      <c r="I6" s="45"/>
      <c r="J6" s="46"/>
      <c r="K6" s="50" t="s">
        <v>42</v>
      </c>
      <c r="L6" s="47"/>
      <c r="Q6" s="184"/>
      <c r="R6" s="198" t="s">
        <v>1</v>
      </c>
      <c r="S6" s="25">
        <v>14.414</v>
      </c>
      <c r="T6" s="8"/>
      <c r="U6" s="10"/>
      <c r="V6" s="9"/>
      <c r="W6" s="221"/>
      <c r="X6" s="222" t="s">
        <v>62</v>
      </c>
      <c r="Y6" s="230">
        <v>15.673</v>
      </c>
      <c r="Z6" s="222" t="s">
        <v>92</v>
      </c>
      <c r="AA6" s="230">
        <v>15.866000000000001</v>
      </c>
      <c r="AB6" s="317" t="s">
        <v>46</v>
      </c>
      <c r="AC6" s="318">
        <v>15.185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73" t="s">
        <v>85</v>
      </c>
      <c r="AS6" s="77" t="s">
        <v>25</v>
      </c>
      <c r="AT6" s="174" t="s">
        <v>38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264" t="s">
        <v>69</v>
      </c>
      <c r="BK6" s="197">
        <v>16.14</v>
      </c>
      <c r="BL6" s="263" t="s">
        <v>66</v>
      </c>
      <c r="BM6" s="198">
        <v>16.223</v>
      </c>
      <c r="BN6" s="319" t="s">
        <v>89</v>
      </c>
      <c r="BO6" s="403">
        <v>16.351</v>
      </c>
      <c r="BP6" s="217" t="s">
        <v>103</v>
      </c>
      <c r="BQ6" s="231">
        <v>15.839</v>
      </c>
      <c r="BR6" s="217" t="s">
        <v>94</v>
      </c>
      <c r="BS6" s="230">
        <v>15.997000000000002</v>
      </c>
      <c r="BT6" s="279" t="s">
        <v>100</v>
      </c>
      <c r="BU6" s="280" t="s">
        <v>135</v>
      </c>
      <c r="BV6" s="20" t="s">
        <v>67</v>
      </c>
      <c r="BW6" s="196">
        <v>17.385</v>
      </c>
      <c r="BY6" s="26"/>
      <c r="BZ6" s="42"/>
      <c r="CA6" s="43" t="s">
        <v>6</v>
      </c>
      <c r="CB6" s="44"/>
      <c r="CC6" s="45"/>
      <c r="CD6" s="45"/>
      <c r="CE6" s="49" t="s">
        <v>41</v>
      </c>
      <c r="CF6" s="45"/>
      <c r="CG6" s="45"/>
      <c r="CH6" s="46"/>
      <c r="CI6" s="50" t="s">
        <v>42</v>
      </c>
      <c r="CJ6" s="47"/>
    </row>
    <row r="7" spans="2:88" ht="21" customHeight="1">
      <c r="B7" s="42"/>
      <c r="C7" s="43" t="s">
        <v>8</v>
      </c>
      <c r="D7" s="44"/>
      <c r="E7" s="45"/>
      <c r="F7" s="45"/>
      <c r="G7" s="54" t="s">
        <v>57</v>
      </c>
      <c r="H7" s="45"/>
      <c r="I7" s="45"/>
      <c r="J7" s="44"/>
      <c r="K7" s="44"/>
      <c r="L7" s="53"/>
      <c r="Q7" s="184"/>
      <c r="R7" s="20"/>
      <c r="S7" s="197"/>
      <c r="T7" s="8"/>
      <c r="U7" s="10"/>
      <c r="V7" s="217" t="s">
        <v>39</v>
      </c>
      <c r="W7" s="231">
        <v>15.682</v>
      </c>
      <c r="X7" s="222" t="s">
        <v>56</v>
      </c>
      <c r="Y7" s="230">
        <v>15.707</v>
      </c>
      <c r="Z7" s="222"/>
      <c r="AA7" s="230"/>
      <c r="AB7" s="263"/>
      <c r="AC7" s="19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264" t="s">
        <v>81</v>
      </c>
      <c r="BK7" s="197" t="s">
        <v>140</v>
      </c>
      <c r="BL7" s="263" t="s">
        <v>90</v>
      </c>
      <c r="BM7" s="197" t="s">
        <v>139</v>
      </c>
      <c r="BN7" s="319" t="s">
        <v>88</v>
      </c>
      <c r="BO7" s="403" t="s">
        <v>137</v>
      </c>
      <c r="BP7" s="217"/>
      <c r="BQ7" s="231"/>
      <c r="BR7" s="222" t="s">
        <v>64</v>
      </c>
      <c r="BS7" s="230">
        <v>15.953000000000001</v>
      </c>
      <c r="BT7" s="279" t="s">
        <v>66</v>
      </c>
      <c r="BU7" s="280">
        <v>17.525</v>
      </c>
      <c r="BV7" s="20"/>
      <c r="BW7" s="196"/>
      <c r="BY7" s="26"/>
      <c r="BZ7" s="42"/>
      <c r="CA7" s="43" t="s">
        <v>8</v>
      </c>
      <c r="CB7" s="44"/>
      <c r="CC7" s="45"/>
      <c r="CD7" s="45"/>
      <c r="CE7" s="54" t="s">
        <v>57</v>
      </c>
      <c r="CF7" s="45"/>
      <c r="CG7" s="45"/>
      <c r="CH7" s="44"/>
      <c r="CI7" s="44"/>
      <c r="CJ7" s="53"/>
    </row>
    <row r="8" spans="2:88" ht="21" customHeight="1">
      <c r="B8" s="55"/>
      <c r="C8" s="56"/>
      <c r="D8" s="56"/>
      <c r="E8" s="56"/>
      <c r="F8" s="56"/>
      <c r="G8" s="56"/>
      <c r="H8" s="56"/>
      <c r="I8" s="56"/>
      <c r="J8" s="56"/>
      <c r="K8" s="56"/>
      <c r="L8" s="57"/>
      <c r="Q8" s="184"/>
      <c r="R8" s="15" t="s">
        <v>0</v>
      </c>
      <c r="S8" s="18">
        <v>15.135</v>
      </c>
      <c r="T8" s="8"/>
      <c r="U8" s="10"/>
      <c r="V8" s="217"/>
      <c r="W8" s="231"/>
      <c r="X8" s="222" t="s">
        <v>63</v>
      </c>
      <c r="Y8" s="230">
        <v>15.678</v>
      </c>
      <c r="Z8" s="222" t="s">
        <v>91</v>
      </c>
      <c r="AA8" s="230">
        <v>15.866000000000001</v>
      </c>
      <c r="AB8" s="263" t="s">
        <v>47</v>
      </c>
      <c r="AC8" s="196">
        <v>15.543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313" t="s">
        <v>134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264" t="s">
        <v>66</v>
      </c>
      <c r="BK8" s="197">
        <v>16.169000000000004</v>
      </c>
      <c r="BL8" s="317" t="s">
        <v>66</v>
      </c>
      <c r="BM8" s="197">
        <v>16.247</v>
      </c>
      <c r="BN8" s="319" t="s">
        <v>66</v>
      </c>
      <c r="BO8" s="403">
        <v>16.614000000000004</v>
      </c>
      <c r="BP8" s="217" t="s">
        <v>104</v>
      </c>
      <c r="BQ8" s="231">
        <v>15.839</v>
      </c>
      <c r="BR8" s="222" t="s">
        <v>65</v>
      </c>
      <c r="BS8" s="230">
        <v>15.96</v>
      </c>
      <c r="BT8" s="281" t="s">
        <v>101</v>
      </c>
      <c r="BU8" s="282" t="s">
        <v>136</v>
      </c>
      <c r="BV8" s="15" t="s">
        <v>68</v>
      </c>
      <c r="BW8" s="16">
        <v>16.68</v>
      </c>
      <c r="BY8" s="26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</row>
    <row r="9" spans="2:88" ht="21" customHeight="1" thickBot="1">
      <c r="B9" s="58"/>
      <c r="C9" s="44"/>
      <c r="D9" s="44"/>
      <c r="E9" s="44"/>
      <c r="F9" s="44"/>
      <c r="G9" s="44"/>
      <c r="H9" s="44"/>
      <c r="I9" s="44"/>
      <c r="J9" s="44"/>
      <c r="K9" s="44"/>
      <c r="L9" s="53"/>
      <c r="R9" s="21"/>
      <c r="S9" s="22"/>
      <c r="T9" s="23"/>
      <c r="U9" s="22"/>
      <c r="V9" s="233"/>
      <c r="W9" s="223"/>
      <c r="X9" s="234"/>
      <c r="Y9" s="235"/>
      <c r="Z9" s="23"/>
      <c r="AA9" s="22"/>
      <c r="AB9" s="19"/>
      <c r="AC9" s="17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4"/>
      <c r="BK9" s="59"/>
      <c r="BL9" s="19"/>
      <c r="BM9" s="238"/>
      <c r="BN9" s="19"/>
      <c r="BO9" s="238"/>
      <c r="BP9" s="23"/>
      <c r="BQ9" s="223"/>
      <c r="BR9" s="234"/>
      <c r="BS9" s="235"/>
      <c r="BT9" s="283" t="s">
        <v>66</v>
      </c>
      <c r="BU9" s="284">
        <v>16.823</v>
      </c>
      <c r="BV9" s="285"/>
      <c r="BW9" s="286"/>
      <c r="BY9" s="26"/>
      <c r="BZ9" s="58"/>
      <c r="CA9" s="44"/>
      <c r="CB9" s="44"/>
      <c r="CC9" s="44"/>
      <c r="CD9" s="44"/>
      <c r="CE9" s="44"/>
      <c r="CF9" s="44"/>
      <c r="CG9" s="44"/>
      <c r="CH9" s="44"/>
      <c r="CI9" s="44"/>
      <c r="CJ9" s="53"/>
    </row>
    <row r="10" spans="2:88" ht="21" customHeight="1">
      <c r="B10" s="42"/>
      <c r="C10" s="60" t="s">
        <v>9</v>
      </c>
      <c r="D10" s="44"/>
      <c r="E10" s="44"/>
      <c r="F10" s="46"/>
      <c r="G10" s="61" t="s">
        <v>43</v>
      </c>
      <c r="H10" s="44"/>
      <c r="I10" s="44"/>
      <c r="J10" s="62" t="s">
        <v>10</v>
      </c>
      <c r="K10" s="239">
        <v>90</v>
      </c>
      <c r="L10" s="47"/>
      <c r="V10" s="9"/>
      <c r="W10" s="232"/>
      <c r="X10" s="222"/>
      <c r="Y10" s="18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314" t="s">
        <v>96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J10" s="400"/>
      <c r="BW10" s="401" t="s">
        <v>126</v>
      </c>
      <c r="BY10" s="26"/>
      <c r="BZ10" s="42"/>
      <c r="CA10" s="60" t="s">
        <v>9</v>
      </c>
      <c r="CB10" s="44"/>
      <c r="CC10" s="44"/>
      <c r="CD10" s="46"/>
      <c r="CE10" s="61" t="s">
        <v>43</v>
      </c>
      <c r="CF10" s="44"/>
      <c r="CG10" s="44"/>
      <c r="CH10" s="62" t="s">
        <v>10</v>
      </c>
      <c r="CI10" s="239">
        <v>90</v>
      </c>
      <c r="CJ10" s="47"/>
    </row>
    <row r="11" spans="2:88" ht="21" customHeight="1">
      <c r="B11" s="42"/>
      <c r="C11" s="60" t="s">
        <v>11</v>
      </c>
      <c r="D11" s="44"/>
      <c r="E11" s="44"/>
      <c r="F11" s="46"/>
      <c r="G11" s="61" t="s">
        <v>44</v>
      </c>
      <c r="H11" s="44"/>
      <c r="I11" s="11"/>
      <c r="J11" s="62" t="s">
        <v>12</v>
      </c>
      <c r="K11" s="239">
        <v>30</v>
      </c>
      <c r="L11" s="47"/>
      <c r="V11" s="9"/>
      <c r="W11" s="232"/>
      <c r="X11" s="9"/>
      <c r="Y11" s="232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S11" s="314" t="s">
        <v>124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60" t="s">
        <v>11</v>
      </c>
      <c r="CB11" s="44"/>
      <c r="CC11" s="44"/>
      <c r="CD11" s="46"/>
      <c r="CE11" s="61" t="s">
        <v>44</v>
      </c>
      <c r="CF11" s="44"/>
      <c r="CG11" s="11"/>
      <c r="CH11" s="62" t="s">
        <v>12</v>
      </c>
      <c r="CI11" s="239">
        <v>30</v>
      </c>
      <c r="CJ11" s="47"/>
    </row>
    <row r="12" spans="2:88" ht="21" customHeight="1" thickBot="1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6"/>
      <c r="P12" s="67"/>
      <c r="Q12" s="67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387"/>
      <c r="AQ12" s="388"/>
      <c r="AR12" s="389"/>
      <c r="AS12" s="390" t="s">
        <v>121</v>
      </c>
      <c r="AT12" s="389"/>
      <c r="AU12" s="389"/>
      <c r="AV12" s="391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64"/>
      <c r="CA12" s="65"/>
      <c r="CB12" s="65"/>
      <c r="CC12" s="65"/>
      <c r="CD12" s="65"/>
      <c r="CE12" s="65"/>
      <c r="CF12" s="65"/>
      <c r="CG12" s="65"/>
      <c r="CH12" s="65"/>
      <c r="CI12" s="65"/>
      <c r="CJ12" s="66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P13" s="392"/>
      <c r="AQ13" s="393"/>
      <c r="AR13" s="393"/>
      <c r="AS13" s="394" t="s">
        <v>122</v>
      </c>
      <c r="AT13" s="393"/>
      <c r="AU13" s="393"/>
      <c r="AV13" s="395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7"/>
      <c r="Q14" s="67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396"/>
      <c r="AQ14" s="397"/>
      <c r="AR14" s="397"/>
      <c r="AS14" s="398" t="s">
        <v>123</v>
      </c>
      <c r="AT14" s="397"/>
      <c r="AU14" s="397"/>
      <c r="AV14" s="399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7"/>
      <c r="BX14" s="67"/>
      <c r="BY14" s="68"/>
      <c r="BZ14" s="68"/>
      <c r="CA14" s="68"/>
      <c r="CB14" s="68"/>
      <c r="CD14" s="68"/>
      <c r="CE14" s="68"/>
      <c r="CF14" s="68"/>
      <c r="CG14" s="68"/>
      <c r="CH14" s="68"/>
      <c r="CI14" s="68"/>
      <c r="CJ14" s="68"/>
    </row>
    <row r="15" spans="7:88" ht="18" customHeight="1">
      <c r="G15" s="243"/>
      <c r="AD15" s="26"/>
      <c r="AE15" s="26"/>
      <c r="AF15" s="26"/>
      <c r="AH15" s="26"/>
      <c r="AI15" s="26"/>
      <c r="AJ15" s="26"/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7"/>
      <c r="BX15" s="67"/>
      <c r="BY15" s="68"/>
      <c r="BZ15" s="68"/>
      <c r="CA15" s="68"/>
      <c r="CB15" s="68"/>
      <c r="CD15" s="68"/>
      <c r="CE15" s="68"/>
      <c r="CF15" s="68"/>
      <c r="CG15" s="68"/>
      <c r="CH15" s="68"/>
      <c r="CI15" s="68"/>
      <c r="CJ15" s="68"/>
    </row>
    <row r="16" spans="67:88" ht="18" customHeight="1">
      <c r="BO16" s="190"/>
      <c r="CB16" s="68"/>
      <c r="CD16" s="68"/>
      <c r="CG16" s="68"/>
      <c r="CH16" s="68"/>
      <c r="CI16" s="68"/>
      <c r="CJ16" s="68"/>
    </row>
    <row r="17" spans="15:79" ht="18" customHeight="1">
      <c r="O17" s="194"/>
      <c r="U17" s="190" t="s">
        <v>82</v>
      </c>
      <c r="BI17" s="190"/>
      <c r="CA17" s="26"/>
    </row>
    <row r="18" spans="25:84" ht="18" customHeight="1">
      <c r="Y18" s="26"/>
      <c r="AU18" s="193"/>
      <c r="AX18" s="226"/>
      <c r="BA18" s="226"/>
      <c r="BI18" s="190"/>
      <c r="BL18" s="224"/>
      <c r="BO18" s="87"/>
      <c r="CE18" s="26"/>
      <c r="CF18" s="67"/>
    </row>
    <row r="19" spans="35:84" ht="18" customHeight="1">
      <c r="AI19" s="386">
        <v>15.84</v>
      </c>
      <c r="AU19" s="26"/>
      <c r="AW19" s="193"/>
      <c r="BE19" s="26"/>
      <c r="BI19" s="179"/>
      <c r="CE19" s="26"/>
      <c r="CF19" s="67"/>
    </row>
    <row r="20" spans="21:83" ht="18" customHeight="1">
      <c r="U20" s="87" t="s">
        <v>112</v>
      </c>
      <c r="AE20" s="26"/>
      <c r="AW20" s="26"/>
      <c r="AZ20" s="26"/>
      <c r="BC20" s="26"/>
      <c r="BF20" s="26"/>
      <c r="BG20" s="210"/>
      <c r="BM20" s="193"/>
      <c r="CE20" s="26"/>
    </row>
    <row r="21" spans="37:87" ht="18" customHeight="1">
      <c r="AK21" s="26"/>
      <c r="AL21" s="213" t="s">
        <v>91</v>
      </c>
      <c r="AM21" s="26"/>
      <c r="AZ21" s="26"/>
      <c r="BD21" s="178"/>
      <c r="BE21" s="178"/>
      <c r="BM21" s="26"/>
      <c r="BR21" s="358" t="s">
        <v>81</v>
      </c>
      <c r="BU21" s="358" t="s">
        <v>90</v>
      </c>
      <c r="CE21" s="26"/>
      <c r="CI21" s="74" t="s">
        <v>101</v>
      </c>
    </row>
    <row r="22" spans="8:85" ht="18" customHeight="1">
      <c r="H22" s="209"/>
      <c r="S22" s="178"/>
      <c r="U22" s="384" t="s">
        <v>45</v>
      </c>
      <c r="AC22" s="210"/>
      <c r="AI22" s="190"/>
      <c r="AM22" s="26"/>
      <c r="AZ22" s="178">
        <v>5</v>
      </c>
      <c r="BD22" s="26"/>
      <c r="BE22" s="26"/>
      <c r="BF22" s="216"/>
      <c r="BI22" s="200"/>
      <c r="BK22" s="241"/>
      <c r="BO22" s="26"/>
      <c r="BP22" s="26"/>
      <c r="BR22" s="178"/>
      <c r="BS22" s="178"/>
      <c r="BU22" s="216"/>
      <c r="CC22" s="178">
        <v>11</v>
      </c>
      <c r="CE22" s="301"/>
      <c r="CG22" s="178"/>
    </row>
    <row r="23" spans="19:88" ht="18" customHeight="1">
      <c r="S23" s="26"/>
      <c r="V23" s="26"/>
      <c r="AG23" s="193"/>
      <c r="AO23" s="87"/>
      <c r="AQ23" s="178"/>
      <c r="AS23" s="71"/>
      <c r="AZ23" s="26"/>
      <c r="BB23" s="26"/>
      <c r="BC23" s="26"/>
      <c r="BK23" s="240"/>
      <c r="BR23" s="26"/>
      <c r="BS23" s="26"/>
      <c r="BX23" s="26"/>
      <c r="BZ23" s="190"/>
      <c r="CB23" s="68"/>
      <c r="CC23" s="26"/>
      <c r="CG23" s="26"/>
      <c r="CJ23" s="73"/>
    </row>
    <row r="24" spans="17:78" ht="18" customHeight="1">
      <c r="Q24" s="178"/>
      <c r="U24" s="213" t="s">
        <v>56</v>
      </c>
      <c r="AL24" s="213" t="s">
        <v>92</v>
      </c>
      <c r="AQ24" s="26"/>
      <c r="AT24" s="26"/>
      <c r="AV24" s="26"/>
      <c r="AX24" s="26"/>
      <c r="AY24" s="210"/>
      <c r="BK24" s="26"/>
      <c r="BP24" s="200"/>
      <c r="BR24" s="178">
        <v>10</v>
      </c>
      <c r="BU24" s="26"/>
      <c r="BW24" s="26"/>
      <c r="BZ24" s="191"/>
    </row>
    <row r="25" spans="12:83" ht="18" customHeight="1">
      <c r="L25" s="178"/>
      <c r="P25" s="178">
        <v>4</v>
      </c>
      <c r="AB25" s="193"/>
      <c r="AC25" s="213"/>
      <c r="AD25" s="181"/>
      <c r="AF25" s="26"/>
      <c r="AH25" s="26"/>
      <c r="AI25" s="237" t="s">
        <v>104</v>
      </c>
      <c r="AR25" s="26"/>
      <c r="AS25" s="26"/>
      <c r="AT25" s="26"/>
      <c r="AZ25" s="237" t="s">
        <v>94</v>
      </c>
      <c r="BG25" s="26"/>
      <c r="BM25" s="178"/>
      <c r="BT25" s="302" t="s">
        <v>87</v>
      </c>
      <c r="BZ25" s="26"/>
      <c r="CA25" s="193" t="s">
        <v>86</v>
      </c>
      <c r="CD25" s="68"/>
      <c r="CE25" s="381" t="s">
        <v>88</v>
      </c>
    </row>
    <row r="26" spans="11:83" ht="18" customHeight="1">
      <c r="K26" s="303"/>
      <c r="L26" s="26"/>
      <c r="P26" s="26"/>
      <c r="Q26" s="26"/>
      <c r="T26" s="193"/>
      <c r="U26" s="26"/>
      <c r="V26" s="178"/>
      <c r="AA26" s="71"/>
      <c r="AN26" s="178"/>
      <c r="AQ26" s="71"/>
      <c r="AR26" s="26"/>
      <c r="BA26" s="26"/>
      <c r="BG26" s="265"/>
      <c r="BH26" s="194"/>
      <c r="BI26" s="26"/>
      <c r="BM26" s="26"/>
      <c r="BN26" s="26"/>
      <c r="BO26" s="178"/>
      <c r="BR26" s="26"/>
      <c r="BV26" s="26"/>
      <c r="BZ26" s="26"/>
      <c r="CA26" s="26"/>
      <c r="CE26" s="359" t="s">
        <v>116</v>
      </c>
    </row>
    <row r="27" spans="1:89" ht="18" customHeight="1">
      <c r="A27" s="73"/>
      <c r="D27" s="382" t="s">
        <v>46</v>
      </c>
      <c r="H27" s="26"/>
      <c r="N27" s="26"/>
      <c r="P27" s="190"/>
      <c r="Q27" s="26"/>
      <c r="S27" s="385" t="s">
        <v>141</v>
      </c>
      <c r="T27" s="26"/>
      <c r="V27" s="26"/>
      <c r="AA27" s="26"/>
      <c r="AN27" s="26"/>
      <c r="AO27" s="26"/>
      <c r="BH27" s="26"/>
      <c r="BJ27" s="26"/>
      <c r="BK27" s="26"/>
      <c r="BL27" s="26"/>
      <c r="BM27" s="26"/>
      <c r="BN27" s="26"/>
      <c r="BO27" s="358" t="s">
        <v>69</v>
      </c>
      <c r="BP27" s="26"/>
      <c r="BQ27" s="26"/>
      <c r="BR27" s="26"/>
      <c r="BS27" s="26"/>
      <c r="BU27" s="266"/>
      <c r="CC27" s="183"/>
      <c r="CF27" s="26"/>
      <c r="CK27" s="73"/>
    </row>
    <row r="28" spans="1:81" ht="18" customHeight="1">
      <c r="A28" s="73"/>
      <c r="H28" s="178">
        <v>1</v>
      </c>
      <c r="I28" s="178"/>
      <c r="L28" s="178">
        <v>3</v>
      </c>
      <c r="M28" s="178"/>
      <c r="N28" s="178"/>
      <c r="O28" s="26"/>
      <c r="P28" s="191"/>
      <c r="R28" s="26"/>
      <c r="S28" s="26"/>
      <c r="V28" s="26"/>
      <c r="W28" s="26"/>
      <c r="AD28" s="26"/>
      <c r="AF28" s="26"/>
      <c r="AH28" s="26"/>
      <c r="AI28" s="237" t="s">
        <v>103</v>
      </c>
      <c r="AO28" s="181"/>
      <c r="AR28" s="26"/>
      <c r="AS28" s="26"/>
      <c r="AT28" s="26"/>
      <c r="AY28" s="26"/>
      <c r="AZ28" s="265" t="s">
        <v>93</v>
      </c>
      <c r="BA28" s="26"/>
      <c r="BB28" s="26"/>
      <c r="BC28" s="26"/>
      <c r="BG28" s="26"/>
      <c r="BH28" s="26"/>
      <c r="BJ28" s="26"/>
      <c r="BO28" s="26"/>
      <c r="BT28" s="26"/>
      <c r="BU28" s="26"/>
      <c r="BV28" s="26"/>
      <c r="CA28" s="190" t="s">
        <v>113</v>
      </c>
      <c r="CC28" s="183"/>
    </row>
    <row r="29" spans="1:89" ht="18" customHeight="1">
      <c r="A29" s="73"/>
      <c r="B29" s="73"/>
      <c r="H29" s="26"/>
      <c r="I29" s="26"/>
      <c r="L29" s="26"/>
      <c r="M29" s="26"/>
      <c r="N29" s="26"/>
      <c r="O29" s="26"/>
      <c r="P29" s="26"/>
      <c r="S29" s="26"/>
      <c r="U29" s="26"/>
      <c r="W29" s="26"/>
      <c r="Y29" s="71"/>
      <c r="AF29" s="213"/>
      <c r="AM29" s="193"/>
      <c r="AR29" s="26"/>
      <c r="AT29" s="26"/>
      <c r="AV29" s="72"/>
      <c r="AZ29" s="26"/>
      <c r="BA29" s="26"/>
      <c r="BB29" s="26"/>
      <c r="BE29" s="26"/>
      <c r="BF29" s="26"/>
      <c r="BH29" s="26"/>
      <c r="BI29" s="26"/>
      <c r="BJ29" s="181"/>
      <c r="BK29" s="26"/>
      <c r="BM29" s="26"/>
      <c r="BQ29" s="26"/>
      <c r="BU29" s="214"/>
      <c r="BV29" s="178"/>
      <c r="BY29" s="26"/>
      <c r="CC29" s="187"/>
      <c r="CK29" s="73"/>
    </row>
    <row r="30" spans="10:85" ht="18" customHeight="1">
      <c r="J30" s="193"/>
      <c r="M30" s="26"/>
      <c r="N30" s="26"/>
      <c r="O30" s="178"/>
      <c r="R30" s="385" t="s">
        <v>62</v>
      </c>
      <c r="U30" s="178"/>
      <c r="V30" s="26"/>
      <c r="X30" s="72"/>
      <c r="AI30" s="26"/>
      <c r="AM30" s="26"/>
      <c r="AW30" s="26"/>
      <c r="AX30" s="26"/>
      <c r="AZ30" s="26"/>
      <c r="BB30" s="26"/>
      <c r="BE30" s="178"/>
      <c r="BF30" s="178">
        <v>7</v>
      </c>
      <c r="BI30" s="178" t="s">
        <v>115</v>
      </c>
      <c r="BK30" s="178"/>
      <c r="BM30" s="178"/>
      <c r="BQ30" s="178"/>
      <c r="BR30" s="178"/>
      <c r="BV30" s="26"/>
      <c r="BX30" s="178"/>
      <c r="BZ30" s="26"/>
      <c r="CC30" s="188"/>
      <c r="CD30" s="26"/>
      <c r="CG30" s="26"/>
    </row>
    <row r="31" spans="3:85" ht="18" customHeight="1">
      <c r="C31" s="75" t="s">
        <v>0</v>
      </c>
      <c r="E31" s="195"/>
      <c r="G31" s="383" t="s">
        <v>47</v>
      </c>
      <c r="J31" s="26"/>
      <c r="L31" s="26"/>
      <c r="V31" s="178"/>
      <c r="W31" s="26"/>
      <c r="X31" s="26"/>
      <c r="Y31" s="26"/>
      <c r="AB31" s="26"/>
      <c r="AH31" s="71"/>
      <c r="AU31" s="26"/>
      <c r="AZ31" s="26"/>
      <c r="BB31" s="265"/>
      <c r="BC31" s="26"/>
      <c r="BG31" s="26"/>
      <c r="BI31" s="26"/>
      <c r="BK31" s="178"/>
      <c r="BN31" s="26"/>
      <c r="BP31" s="26"/>
      <c r="BQ31" s="178"/>
      <c r="BR31" s="26"/>
      <c r="BT31" s="26"/>
      <c r="BV31" s="26"/>
      <c r="BW31" s="26"/>
      <c r="BX31" s="26"/>
      <c r="BY31" s="26"/>
      <c r="CA31" s="87" t="s">
        <v>114</v>
      </c>
      <c r="CC31" s="208"/>
      <c r="CE31" s="207"/>
      <c r="CG31" s="208"/>
    </row>
    <row r="32" spans="9:81" ht="18" customHeight="1">
      <c r="I32" s="26"/>
      <c r="L32" s="26"/>
      <c r="N32" s="26"/>
      <c r="Q32" s="26"/>
      <c r="S32" s="26"/>
      <c r="T32" s="195"/>
      <c r="X32" s="178"/>
      <c r="AB32" s="178"/>
      <c r="AG32" s="26"/>
      <c r="AI32" s="26"/>
      <c r="AK32" s="26"/>
      <c r="AR32" s="26"/>
      <c r="AT32" s="26"/>
      <c r="AU32" s="178"/>
      <c r="AZ32" s="26"/>
      <c r="BA32" s="26"/>
      <c r="BB32" s="26"/>
      <c r="BC32" s="26"/>
      <c r="BF32" s="26"/>
      <c r="BI32" s="178"/>
      <c r="BK32" s="26"/>
      <c r="BO32" s="26"/>
      <c r="BR32" s="178"/>
      <c r="BS32" s="214"/>
      <c r="BW32" s="178"/>
      <c r="CC32" s="189"/>
    </row>
    <row r="33" spans="10:75" ht="18" customHeight="1">
      <c r="J33" s="87"/>
      <c r="L33" s="178">
        <v>2</v>
      </c>
      <c r="O33" s="178"/>
      <c r="P33" s="26"/>
      <c r="Q33" s="178"/>
      <c r="R33" s="26"/>
      <c r="S33" s="385" t="s">
        <v>63</v>
      </c>
      <c r="AD33" s="26"/>
      <c r="AZ33" s="181"/>
      <c r="BB33" s="178">
        <v>6</v>
      </c>
      <c r="BF33" s="178"/>
      <c r="BH33" s="26"/>
      <c r="BI33" s="178"/>
      <c r="BK33" s="178"/>
      <c r="BN33" s="26"/>
      <c r="BO33" s="26"/>
      <c r="BU33" s="26"/>
      <c r="BV33" s="26"/>
      <c r="BW33" s="178"/>
    </row>
    <row r="34" spans="15:75" ht="18" customHeight="1">
      <c r="O34" s="26"/>
      <c r="S34" s="26"/>
      <c r="AD34" s="181"/>
      <c r="AU34" s="26"/>
      <c r="AV34" s="265" t="s">
        <v>64</v>
      </c>
      <c r="AW34" s="26"/>
      <c r="BG34" s="26"/>
      <c r="BI34" s="192"/>
      <c r="BK34" s="26"/>
      <c r="BN34" s="26"/>
      <c r="BO34" s="201"/>
      <c r="BP34" s="26"/>
      <c r="BQ34" s="26"/>
      <c r="BS34" s="210"/>
      <c r="BT34" s="26"/>
      <c r="BU34" s="26"/>
      <c r="BW34" s="26"/>
    </row>
    <row r="35" spans="9:85" ht="18" customHeight="1">
      <c r="I35" s="26"/>
      <c r="AE35" s="192"/>
      <c r="AI35" s="26"/>
      <c r="AR35" s="26"/>
      <c r="AT35" s="26"/>
      <c r="AU35" s="181"/>
      <c r="AW35" s="180"/>
      <c r="BG35" s="181"/>
      <c r="BK35" s="181"/>
      <c r="BU35" s="179"/>
      <c r="BW35" s="381" t="s">
        <v>89</v>
      </c>
      <c r="CE35" s="26"/>
      <c r="CG35" s="357" t="s">
        <v>68</v>
      </c>
    </row>
    <row r="36" spans="17:73" ht="18" customHeight="1">
      <c r="Q36" s="212"/>
      <c r="R36" s="190"/>
      <c r="AJ36" s="224"/>
      <c r="AX36" s="26"/>
      <c r="BK36" s="88"/>
      <c r="BL36" s="224"/>
      <c r="BU36" s="190"/>
    </row>
    <row r="37" spans="18:88" ht="18" customHeight="1">
      <c r="R37" s="191"/>
      <c r="Y37" s="215"/>
      <c r="AA37" s="215"/>
      <c r="AE37" s="26"/>
      <c r="AW37" s="265" t="s">
        <v>65</v>
      </c>
      <c r="BU37" s="191"/>
      <c r="CJ37" s="73"/>
    </row>
    <row r="38" spans="35:83" ht="18" customHeight="1">
      <c r="AI38" s="225"/>
      <c r="AY38" s="26"/>
      <c r="BT38" s="26"/>
      <c r="BX38" s="26"/>
      <c r="CA38" s="178"/>
      <c r="CB38" s="199"/>
      <c r="CE38" s="26"/>
    </row>
    <row r="39" spans="42:79" ht="18" customHeight="1">
      <c r="AP39" s="212"/>
      <c r="CA39" s="26"/>
    </row>
    <row r="40" spans="39:45" ht="18" customHeight="1">
      <c r="AM40" s="26"/>
      <c r="AS40" s="26"/>
    </row>
    <row r="41" spans="39:49" ht="18" customHeight="1">
      <c r="AM41" s="181"/>
      <c r="AW41" s="190"/>
    </row>
    <row r="42" ht="18" customHeight="1">
      <c r="AW42" s="87"/>
    </row>
    <row r="43" spans="76:77" ht="18" customHeight="1">
      <c r="BX43" s="401" t="s">
        <v>126</v>
      </c>
      <c r="BY43" s="402"/>
    </row>
    <row r="44" spans="19:20" ht="18" customHeight="1">
      <c r="S44" s="183"/>
      <c r="T44" s="183"/>
    </row>
    <row r="45" spans="14:88" ht="18" customHeight="1">
      <c r="N45" s="183"/>
      <c r="O45" s="183"/>
      <c r="P45" s="183"/>
      <c r="Q45" s="183"/>
      <c r="R45" s="183"/>
      <c r="S45" s="188"/>
      <c r="T45" s="188"/>
      <c r="BX45" s="183"/>
      <c r="CF45" s="183"/>
      <c r="CG45" s="183"/>
      <c r="CH45" s="183"/>
      <c r="CI45" s="183"/>
      <c r="CJ45" s="183"/>
    </row>
    <row r="46" spans="14:88" ht="18" customHeight="1" thickBot="1">
      <c r="N46" s="183"/>
      <c r="O46" s="183"/>
      <c r="P46" s="183"/>
      <c r="Q46" s="183"/>
      <c r="R46" s="183"/>
      <c r="S46" s="46"/>
      <c r="T46" s="46"/>
      <c r="AC46" s="67"/>
      <c r="AS46" s="69" t="s">
        <v>17</v>
      </c>
      <c r="BN46" s="247" t="s">
        <v>20</v>
      </c>
      <c r="BO46" s="248" t="s">
        <v>26</v>
      </c>
      <c r="BP46" s="248" t="s">
        <v>27</v>
      </c>
      <c r="BQ46" s="248" t="s">
        <v>28</v>
      </c>
      <c r="BR46" s="256" t="s">
        <v>29</v>
      </c>
      <c r="BS46" s="249"/>
      <c r="BT46" s="248" t="s">
        <v>20</v>
      </c>
      <c r="BU46" s="248" t="s">
        <v>26</v>
      </c>
      <c r="BV46" s="248" t="s">
        <v>27</v>
      </c>
      <c r="BW46" s="248" t="s">
        <v>28</v>
      </c>
      <c r="BX46" s="250" t="s">
        <v>29</v>
      </c>
      <c r="BY46" s="183"/>
      <c r="BZ46" s="326" t="s">
        <v>20</v>
      </c>
      <c r="CA46" s="327" t="s">
        <v>26</v>
      </c>
      <c r="CB46" s="256" t="s">
        <v>27</v>
      </c>
      <c r="CC46" s="248" t="s">
        <v>28</v>
      </c>
      <c r="CD46" s="328" t="s">
        <v>29</v>
      </c>
      <c r="CE46" s="329"/>
      <c r="CF46" s="330"/>
      <c r="CG46" s="331" t="s">
        <v>105</v>
      </c>
      <c r="CH46" s="331"/>
      <c r="CI46" s="330"/>
      <c r="CJ46" s="332"/>
    </row>
    <row r="47" spans="2:88" ht="21" customHeight="1" thickBot="1" thickTop="1">
      <c r="B47" s="247" t="s">
        <v>20</v>
      </c>
      <c r="C47" s="248" t="s">
        <v>26</v>
      </c>
      <c r="D47" s="248" t="s">
        <v>27</v>
      </c>
      <c r="E47" s="248" t="s">
        <v>28</v>
      </c>
      <c r="F47" s="354" t="s">
        <v>29</v>
      </c>
      <c r="G47" s="9"/>
      <c r="H47" s="326" t="s">
        <v>20</v>
      </c>
      <c r="I47" s="327" t="s">
        <v>26</v>
      </c>
      <c r="J47" s="256" t="s">
        <v>27</v>
      </c>
      <c r="K47" s="248" t="s">
        <v>28</v>
      </c>
      <c r="L47" s="328" t="s">
        <v>29</v>
      </c>
      <c r="M47" s="329"/>
      <c r="N47" s="330"/>
      <c r="O47" s="331" t="s">
        <v>105</v>
      </c>
      <c r="P47" s="331"/>
      <c r="Q47" s="330"/>
      <c r="R47" s="332"/>
      <c r="S47" s="183"/>
      <c r="T47" s="183"/>
      <c r="AS47" s="70" t="s">
        <v>18</v>
      </c>
      <c r="BN47" s="257"/>
      <c r="BO47" s="4"/>
      <c r="BP47" s="3"/>
      <c r="BQ47" s="4"/>
      <c r="BR47" s="4"/>
      <c r="BS47" s="3" t="s">
        <v>76</v>
      </c>
      <c r="BT47" s="3"/>
      <c r="BU47" s="4"/>
      <c r="BV47" s="3"/>
      <c r="BW47" s="4"/>
      <c r="BX47" s="5"/>
      <c r="BY47" s="183"/>
      <c r="BZ47" s="333"/>
      <c r="CA47" s="1"/>
      <c r="CB47" s="1"/>
      <c r="CC47" s="1"/>
      <c r="CD47" s="334"/>
      <c r="CE47" s="334" t="s">
        <v>79</v>
      </c>
      <c r="CF47" s="1"/>
      <c r="CG47" s="1"/>
      <c r="CH47" s="1"/>
      <c r="CI47" s="1"/>
      <c r="CJ47" s="335"/>
    </row>
    <row r="48" spans="2:88" ht="21" customHeight="1" thickTop="1">
      <c r="B48" s="78"/>
      <c r="C48" s="4"/>
      <c r="D48" s="3" t="s">
        <v>76</v>
      </c>
      <c r="E48" s="4"/>
      <c r="F48" s="355"/>
      <c r="G48" s="50"/>
      <c r="H48" s="333"/>
      <c r="I48" s="1"/>
      <c r="J48" s="1"/>
      <c r="K48" s="1"/>
      <c r="L48" s="334"/>
      <c r="M48" s="334" t="s">
        <v>79</v>
      </c>
      <c r="N48" s="1"/>
      <c r="O48" s="1"/>
      <c r="P48" s="1"/>
      <c r="Q48" s="1"/>
      <c r="R48" s="335"/>
      <c r="S48" s="183"/>
      <c r="T48" s="183"/>
      <c r="AS48" s="70" t="s">
        <v>95</v>
      </c>
      <c r="BN48" s="206"/>
      <c r="BO48" s="83"/>
      <c r="BP48" s="81"/>
      <c r="BQ48" s="82"/>
      <c r="BR48" s="203"/>
      <c r="BS48" s="258"/>
      <c r="BT48" s="251"/>
      <c r="BU48" s="83"/>
      <c r="BV48" s="81"/>
      <c r="BW48" s="82"/>
      <c r="BX48" s="259"/>
      <c r="BY48" s="188"/>
      <c r="BZ48" s="336"/>
      <c r="CA48" s="337"/>
      <c r="CB48" s="338"/>
      <c r="CC48" s="339"/>
      <c r="CD48" s="340"/>
      <c r="CE48" s="341"/>
      <c r="CF48" s="342"/>
      <c r="CG48" s="67"/>
      <c r="CH48" s="342"/>
      <c r="CI48" s="67"/>
      <c r="CJ48" s="343"/>
    </row>
    <row r="49" spans="2:88" ht="21" customHeight="1">
      <c r="B49" s="205"/>
      <c r="C49" s="80"/>
      <c r="D49" s="80"/>
      <c r="E49" s="80"/>
      <c r="F49" s="356"/>
      <c r="G49" s="9"/>
      <c r="H49" s="336"/>
      <c r="I49" s="337"/>
      <c r="J49" s="338"/>
      <c r="K49" s="339"/>
      <c r="L49" s="340"/>
      <c r="M49" s="341"/>
      <c r="N49" s="342"/>
      <c r="O49" s="67"/>
      <c r="P49" s="342"/>
      <c r="Q49" s="67"/>
      <c r="R49" s="343"/>
      <c r="S49" s="183"/>
      <c r="T49" s="183"/>
      <c r="AZ49" s="360"/>
      <c r="BA49" s="361"/>
      <c r="BB49" s="361"/>
      <c r="BC49" s="362" t="s">
        <v>127</v>
      </c>
      <c r="BD49" s="361"/>
      <c r="BE49" s="361"/>
      <c r="BF49" s="363"/>
      <c r="BN49" s="300">
        <v>5</v>
      </c>
      <c r="BO49" s="293">
        <v>15.996</v>
      </c>
      <c r="BP49" s="81">
        <v>55</v>
      </c>
      <c r="BQ49" s="294">
        <f>BO49+BP49*0.001</f>
        <v>16.051000000000002</v>
      </c>
      <c r="BR49" s="299" t="s">
        <v>61</v>
      </c>
      <c r="BS49" s="252"/>
      <c r="BT49" s="292">
        <v>9</v>
      </c>
      <c r="BU49" s="293">
        <v>16.086</v>
      </c>
      <c r="BV49" s="81">
        <v>47</v>
      </c>
      <c r="BW49" s="294">
        <f>BU49+BV49*0.001</f>
        <v>16.133</v>
      </c>
      <c r="BX49" s="295" t="s">
        <v>61</v>
      </c>
      <c r="BY49" s="46"/>
      <c r="BZ49" s="336" t="s">
        <v>86</v>
      </c>
      <c r="CA49" s="82" t="s">
        <v>131</v>
      </c>
      <c r="CB49" s="338">
        <v>-37</v>
      </c>
      <c r="CC49" s="339">
        <v>16.517</v>
      </c>
      <c r="CD49" s="340" t="s">
        <v>80</v>
      </c>
      <c r="CE49" s="341" t="s">
        <v>109</v>
      </c>
      <c r="CF49" s="344"/>
      <c r="CG49" s="67"/>
      <c r="CH49" s="344"/>
      <c r="CI49" s="67"/>
      <c r="CJ49" s="345"/>
    </row>
    <row r="50" spans="2:88" ht="21" customHeight="1" thickBot="1">
      <c r="B50" s="296">
        <v>1</v>
      </c>
      <c r="C50" s="297">
        <v>15.576</v>
      </c>
      <c r="D50" s="81">
        <v>55</v>
      </c>
      <c r="E50" s="294">
        <f>C50+D50*0.001</f>
        <v>15.631</v>
      </c>
      <c r="F50" s="356" t="s">
        <v>61</v>
      </c>
      <c r="G50" s="46"/>
      <c r="H50" s="300">
        <v>4</v>
      </c>
      <c r="I50" s="293">
        <v>15.657</v>
      </c>
      <c r="J50" s="338">
        <v>42</v>
      </c>
      <c r="K50" s="339">
        <f>I50+(J50/1000)</f>
        <v>15.699</v>
      </c>
      <c r="L50" s="340" t="s">
        <v>80</v>
      </c>
      <c r="M50" s="341" t="s">
        <v>106</v>
      </c>
      <c r="N50" s="344"/>
      <c r="O50" s="67"/>
      <c r="P50" s="344"/>
      <c r="Q50" s="67"/>
      <c r="R50" s="345"/>
      <c r="S50" s="183"/>
      <c r="T50" s="183"/>
      <c r="AS50" s="76" t="s">
        <v>19</v>
      </c>
      <c r="AZ50" s="364"/>
      <c r="BA50" s="365" t="s">
        <v>117</v>
      </c>
      <c r="BB50" s="366"/>
      <c r="BC50" s="367" t="s">
        <v>118</v>
      </c>
      <c r="BD50" s="368"/>
      <c r="BE50" s="365" t="s">
        <v>119</v>
      </c>
      <c r="BF50" s="369"/>
      <c r="BN50" s="300">
        <v>6</v>
      </c>
      <c r="BO50" s="293">
        <v>16.013</v>
      </c>
      <c r="BP50" s="81">
        <v>-42</v>
      </c>
      <c r="BQ50" s="294">
        <f>BO50+BP50*0.001</f>
        <v>15.971000000000002</v>
      </c>
      <c r="BR50" s="299" t="s">
        <v>61</v>
      </c>
      <c r="BS50" s="252"/>
      <c r="BT50" s="292"/>
      <c r="BU50" s="293"/>
      <c r="BV50" s="81"/>
      <c r="BW50" s="294"/>
      <c r="BX50" s="295"/>
      <c r="BY50" s="183"/>
      <c r="BZ50" s="336" t="s">
        <v>66</v>
      </c>
      <c r="CA50" s="82">
        <v>16.515</v>
      </c>
      <c r="CB50" s="338">
        <v>37</v>
      </c>
      <c r="CC50" s="339">
        <f>CA50+(CB50/1000)</f>
        <v>16.552</v>
      </c>
      <c r="CD50" s="340"/>
      <c r="CE50" s="341" t="s">
        <v>110</v>
      </c>
      <c r="CF50" s="344"/>
      <c r="CG50" s="67"/>
      <c r="CH50" s="344"/>
      <c r="CI50" s="67"/>
      <c r="CJ50" s="345"/>
    </row>
    <row r="51" spans="2:88" ht="21" customHeight="1" thickTop="1">
      <c r="B51" s="300">
        <v>2</v>
      </c>
      <c r="C51" s="293">
        <v>15.614</v>
      </c>
      <c r="D51" s="81">
        <v>42</v>
      </c>
      <c r="E51" s="294">
        <f>C51+D51*0.001</f>
        <v>15.656</v>
      </c>
      <c r="F51" s="356" t="s">
        <v>61</v>
      </c>
      <c r="G51" s="46"/>
      <c r="H51" s="336"/>
      <c r="I51" s="82"/>
      <c r="J51" s="338"/>
      <c r="K51" s="339"/>
      <c r="L51" s="340"/>
      <c r="M51" s="341" t="s">
        <v>107</v>
      </c>
      <c r="N51" s="344"/>
      <c r="O51" s="67"/>
      <c r="P51" s="344"/>
      <c r="Q51" s="67"/>
      <c r="R51" s="345"/>
      <c r="S51" s="183"/>
      <c r="T51" s="183"/>
      <c r="AS51" s="70" t="s">
        <v>59</v>
      </c>
      <c r="AZ51" s="370"/>
      <c r="BA51" s="371"/>
      <c r="BB51" s="372"/>
      <c r="BC51" s="373"/>
      <c r="BD51" s="371"/>
      <c r="BE51" s="371"/>
      <c r="BF51" s="374"/>
      <c r="BN51" s="300">
        <v>7</v>
      </c>
      <c r="BO51" s="293">
        <v>16.045</v>
      </c>
      <c r="BP51" s="81">
        <v>-40</v>
      </c>
      <c r="BQ51" s="294">
        <f>BO51+BP51*0.001</f>
        <v>16.005000000000003</v>
      </c>
      <c r="BR51" s="299" t="s">
        <v>61</v>
      </c>
      <c r="BS51" s="252"/>
      <c r="BT51" s="298">
        <v>10</v>
      </c>
      <c r="BU51" s="297">
        <v>16.167</v>
      </c>
      <c r="BV51" s="81">
        <v>-65</v>
      </c>
      <c r="BW51" s="294">
        <f>BU51+BV51*0.001</f>
        <v>16.102</v>
      </c>
      <c r="BX51" s="295" t="s">
        <v>61</v>
      </c>
      <c r="BY51" s="183"/>
      <c r="BZ51" s="296">
        <v>11</v>
      </c>
      <c r="CA51" s="297" t="s">
        <v>130</v>
      </c>
      <c r="CB51" s="338">
        <v>37</v>
      </c>
      <c r="CC51" s="339">
        <v>16.526</v>
      </c>
      <c r="CD51" s="340" t="s">
        <v>80</v>
      </c>
      <c r="CE51" s="341" t="s">
        <v>106</v>
      </c>
      <c r="CF51" s="344"/>
      <c r="CG51" s="67"/>
      <c r="CH51" s="344"/>
      <c r="CI51" s="67"/>
      <c r="CJ51" s="345"/>
    </row>
    <row r="52" spans="2:88" ht="21" customHeight="1">
      <c r="B52" s="300">
        <v>3</v>
      </c>
      <c r="C52" s="293">
        <v>15.614</v>
      </c>
      <c r="D52" s="81">
        <v>51</v>
      </c>
      <c r="E52" s="294">
        <f>C52+D52*0.001</f>
        <v>15.665000000000001</v>
      </c>
      <c r="F52" s="356" t="s">
        <v>61</v>
      </c>
      <c r="G52" s="46"/>
      <c r="H52" s="336" t="s">
        <v>45</v>
      </c>
      <c r="I52" s="337">
        <v>15.702</v>
      </c>
      <c r="J52" s="338"/>
      <c r="K52" s="339"/>
      <c r="L52" s="340" t="s">
        <v>80</v>
      </c>
      <c r="M52" s="341" t="s">
        <v>111</v>
      </c>
      <c r="N52" s="344"/>
      <c r="P52" s="344"/>
      <c r="Q52" s="67"/>
      <c r="R52" s="345"/>
      <c r="S52" s="183"/>
      <c r="T52" s="183"/>
      <c r="AS52" s="70" t="s">
        <v>60</v>
      </c>
      <c r="AZ52" s="370"/>
      <c r="BA52" s="20" t="s">
        <v>128</v>
      </c>
      <c r="BB52" s="372"/>
      <c r="BC52" s="404" t="s">
        <v>73</v>
      </c>
      <c r="BD52" s="371"/>
      <c r="BE52" s="20" t="s">
        <v>120</v>
      </c>
      <c r="BF52" s="374"/>
      <c r="BN52" s="300">
        <v>8</v>
      </c>
      <c r="BO52" s="293">
        <v>16.085</v>
      </c>
      <c r="BP52" s="81">
        <v>-51</v>
      </c>
      <c r="BQ52" s="294">
        <f>BO52+BP52*0.001</f>
        <v>16.034000000000002</v>
      </c>
      <c r="BR52" s="299" t="s">
        <v>61</v>
      </c>
      <c r="BS52" s="252"/>
      <c r="BT52" s="298" t="s">
        <v>66</v>
      </c>
      <c r="BU52" s="297" t="s">
        <v>129</v>
      </c>
      <c r="BV52" s="81">
        <v>65</v>
      </c>
      <c r="BW52" s="294">
        <v>16.967</v>
      </c>
      <c r="BX52" s="295"/>
      <c r="BY52" s="183"/>
      <c r="BZ52" s="296" t="s">
        <v>66</v>
      </c>
      <c r="CA52" s="297">
        <v>16.58</v>
      </c>
      <c r="CB52" s="338">
        <v>-37</v>
      </c>
      <c r="CC52" s="339">
        <f>CA52+(CB52/1000)</f>
        <v>16.543</v>
      </c>
      <c r="CD52" s="340"/>
      <c r="CE52" s="341" t="s">
        <v>108</v>
      </c>
      <c r="CF52" s="344"/>
      <c r="CG52" s="67"/>
      <c r="CH52" s="344"/>
      <c r="CI52" s="67"/>
      <c r="CJ52" s="345"/>
    </row>
    <row r="53" spans="2:88" ht="21" customHeight="1" thickBot="1">
      <c r="B53" s="84"/>
      <c r="C53" s="85"/>
      <c r="D53" s="86"/>
      <c r="E53" s="86"/>
      <c r="F53" s="17"/>
      <c r="G53" s="46"/>
      <c r="H53" s="346"/>
      <c r="I53" s="185"/>
      <c r="J53" s="347"/>
      <c r="K53" s="348"/>
      <c r="L53" s="349"/>
      <c r="M53" s="350"/>
      <c r="N53" s="351"/>
      <c r="O53" s="352"/>
      <c r="P53" s="351"/>
      <c r="Q53" s="352"/>
      <c r="R53" s="353"/>
      <c r="S53" s="183"/>
      <c r="T53" s="183"/>
      <c r="AD53" s="27"/>
      <c r="AE53" s="28"/>
      <c r="AZ53" s="375"/>
      <c r="BA53" s="376"/>
      <c r="BB53" s="377"/>
      <c r="BC53" s="378"/>
      <c r="BD53" s="376"/>
      <c r="BE53" s="379"/>
      <c r="BF53" s="380"/>
      <c r="BG53" s="27"/>
      <c r="BH53" s="28"/>
      <c r="BN53" s="260"/>
      <c r="BO53" s="255"/>
      <c r="BP53" s="186"/>
      <c r="BQ53" s="185"/>
      <c r="BR53" s="204"/>
      <c r="BS53" s="253"/>
      <c r="BT53" s="254"/>
      <c r="BU53" s="255"/>
      <c r="BV53" s="186"/>
      <c r="BW53" s="185"/>
      <c r="BX53" s="236"/>
      <c r="BY53" s="183"/>
      <c r="BZ53" s="346"/>
      <c r="CA53" s="185"/>
      <c r="CB53" s="347"/>
      <c r="CC53" s="348"/>
      <c r="CD53" s="349"/>
      <c r="CE53" s="350"/>
      <c r="CF53" s="351"/>
      <c r="CG53" s="352"/>
      <c r="CH53" s="351"/>
      <c r="CI53" s="352"/>
      <c r="CJ53" s="353"/>
    </row>
    <row r="54" ht="12.75" customHeight="1">
      <c r="AA54" s="67"/>
    </row>
    <row r="55" ht="12.75" customHeight="1"/>
    <row r="56" ht="12.75">
      <c r="AA56" s="67"/>
    </row>
    <row r="57" spans="27:70" ht="12.75">
      <c r="AA57" s="67"/>
      <c r="BO57" s="67"/>
      <c r="BP57" s="67"/>
      <c r="BQ57" s="67"/>
      <c r="BR57" s="67"/>
    </row>
  </sheetData>
  <sheetProtection password="E5AD" sheet="1" objects="1" scenarios="1"/>
  <mergeCells count="4">
    <mergeCell ref="Z3:AA3"/>
    <mergeCell ref="R3:S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3007717" r:id="rId1"/>
    <oleObject progId="Paint.Picture" shapeId="230622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2015-02-09T11:27:47Z</cp:lastPrinted>
  <dcterms:created xsi:type="dcterms:W3CDTF">2003-01-10T15:39:03Z</dcterms:created>
  <dcterms:modified xsi:type="dcterms:W3CDTF">2015-04-13T12:01:49Z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