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925" windowWidth="28770" windowHeight="3030" tabRatio="675" activeTab="1"/>
  </bookViews>
  <sheets>
    <sheet name="titul-PZZ" sheetId="1" r:id="rId1"/>
    <sheet name="Praha-Hostivař-PZZ" sheetId="2" r:id="rId2"/>
    <sheet name="Praha-Hostivař-DZZ" sheetId="3" r:id="rId3"/>
    <sheet name="titul-DZZ" sheetId="4" r:id="rId4"/>
  </sheets>
  <definedNames/>
  <calcPr fullCalcOnLoad="1"/>
</workbook>
</file>

<file path=xl/sharedStrings.xml><?xml version="1.0" encoding="utf-8"?>
<sst xmlns="http://schemas.openxmlformats.org/spreadsheetml/2006/main" count="692" uniqueCount="287">
  <si>
    <t>Trať :</t>
  </si>
  <si>
    <t>Km  176,271  =  0,012</t>
  </si>
  <si>
    <t>Ev. č. :</t>
  </si>
  <si>
    <t>Staniční</t>
  </si>
  <si>
    <t>zabezpečovací</t>
  </si>
  <si>
    <t>Elektromechanické</t>
  </si>
  <si>
    <t>Kód :  5</t>
  </si>
  <si>
    <t>zařízení :</t>
  </si>
  <si>
    <t>2. kategorie, řídící přístroj + závislá stavědla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</si>
  <si>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</si>
  <si>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</si>
  <si>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</si>
  <si>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</si>
  <si>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</si>
  <si>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</si>
  <si>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</si>
  <si>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</si>
  <si>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Traťové</t>
  </si>
  <si>
    <t xml:space="preserve"> Směr :  Praha - Uhříněves</t>
  </si>
  <si>
    <t xml:space="preserve"> Směr :  Praha - Vršovice</t>
  </si>
  <si>
    <t xml:space="preserve"> Směr :  Praha - Malešice</t>
  </si>
  <si>
    <t>Automatický  blok</t>
  </si>
  <si>
    <t>Hradlový  poloautoblok</t>
  </si>
  <si>
    <t>Automatické  hradlo</t>
  </si>
  <si>
    <t>trojznakový,  obousměrný</t>
  </si>
  <si>
    <t>( s návěstními body )</t>
  </si>
  <si>
    <t>( bez návěstního bodu )</t>
  </si>
  <si>
    <t>Kód :</t>
  </si>
  <si>
    <t>Zjišťování</t>
  </si>
  <si>
    <t>signalista St.1 hlásí obsluhou</t>
  </si>
  <si>
    <t>zast. - 20</t>
  </si>
  <si>
    <t>signalista St.2 hlásí obsluhou</t>
  </si>
  <si>
    <t>zast. - 21</t>
  </si>
  <si>
    <t>konce  vlaku</t>
  </si>
  <si>
    <t>zabezpečovacího zařízení</t>
  </si>
  <si>
    <t>proj. - 10</t>
  </si>
  <si>
    <t>proj. - 11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</si>
  <si>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</si>
  <si>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</si>
  <si>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</si>
  <si>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</si>
  <si>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</si>
  <si>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</si>
  <si>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</si>
  <si>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staniční kolej</t>
    </r>
    <r>
      <rPr>
        <sz val="14"/>
        <rFont val="Arial CE"/>
        <family val="2"/>
      </rPr>
      <t>, NTV</t>
    </r>
  </si>
  <si>
    <t>konstrukce - Tischer</t>
  </si>
  <si>
    <t>Vjezd - odjezd - průjezd,  NTV</t>
  </si>
  <si>
    <t>směr Praha - Malešice</t>
  </si>
  <si>
    <t>Návěstidla  -  ŽST</t>
  </si>
  <si>
    <t>Vjezdová</t>
  </si>
  <si>
    <t>Odjezdová</t>
  </si>
  <si>
    <t>Seřaďovací</t>
  </si>
  <si>
    <t>Z  Prahy - Uhříněvse</t>
  </si>
  <si>
    <t>Do  Prahy - Uhříněvse</t>
  </si>
  <si>
    <t>Obvod  St.1</t>
  </si>
  <si>
    <t>Km  176,271</t>
  </si>
  <si>
    <t>Obvod  St.2</t>
  </si>
  <si>
    <t>Do  Prahy - Vršovic</t>
  </si>
  <si>
    <t>Z  Prahy - Vršovic</t>
  </si>
  <si>
    <t>směr :</t>
  </si>
  <si>
    <t>Z  P.Malešic</t>
  </si>
  <si>
    <t>Z  Prahy Vršovic</t>
  </si>
  <si>
    <t>správný</t>
  </si>
  <si>
    <t>nesprávný</t>
  </si>
  <si>
    <t>Z  koleje  č. 2</t>
  </si>
  <si>
    <t>Z  koleje  č. 1</t>
  </si>
  <si>
    <t>S 1</t>
  </si>
  <si>
    <t>S 4</t>
  </si>
  <si>
    <t>C</t>
  </si>
  <si>
    <t>JTom</t>
  </si>
  <si>
    <t>L 1</t>
  </si>
  <si>
    <t>L 4</t>
  </si>
  <si>
    <t>Se 1</t>
  </si>
  <si>
    <t>Se 3</t>
  </si>
  <si>
    <t>Př MS</t>
  </si>
  <si>
    <t>Př 2S</t>
  </si>
  <si>
    <t>Př 1S</t>
  </si>
  <si>
    <t>Oddílová</t>
  </si>
  <si>
    <t>2 L</t>
  </si>
  <si>
    <t>1 L</t>
  </si>
  <si>
    <t>S 2</t>
  </si>
  <si>
    <t>S 6</t>
  </si>
  <si>
    <t>L 2</t>
  </si>
  <si>
    <t>L 6</t>
  </si>
  <si>
    <t>=</t>
  </si>
  <si>
    <t>Př Lo</t>
  </si>
  <si>
    <t>odj.P.Hostivař</t>
  </si>
  <si>
    <t>-</t>
  </si>
  <si>
    <t>Odb.  Záběhlice</t>
  </si>
  <si>
    <t>Př So</t>
  </si>
  <si>
    <t>2-1741</t>
  </si>
  <si>
    <t>1-1741</t>
  </si>
  <si>
    <t>Se 2</t>
  </si>
  <si>
    <t>Se 4</t>
  </si>
  <si>
    <t>M S</t>
  </si>
  <si>
    <t>2 S</t>
  </si>
  <si>
    <t>1 S</t>
  </si>
  <si>
    <t>Lo</t>
  </si>
  <si>
    <t>km  178,143</t>
  </si>
  <si>
    <t>So</t>
  </si>
  <si>
    <t>S 3</t>
  </si>
  <si>
    <t>S 8</t>
  </si>
  <si>
    <t>Vjezdové / odjezdové rychlosti :</t>
  </si>
  <si>
    <t>L 3</t>
  </si>
  <si>
    <t>L 8</t>
  </si>
  <si>
    <t>v pokračování traťové koleje - rychlost traťová s místním omezením</t>
  </si>
  <si>
    <t>Odb.  Železný Most</t>
  </si>
  <si>
    <t>při jízdě do odbočky - rychlost 40 km/h</t>
  </si>
  <si>
    <t>km  181,144</t>
  </si>
  <si>
    <t>Vk 1</t>
  </si>
  <si>
    <t>St. 1</t>
  </si>
  <si>
    <t>St. 2</t>
  </si>
  <si>
    <t>4     6</t>
  </si>
  <si>
    <t>2     3</t>
  </si>
  <si>
    <t>KŠ1</t>
  </si>
  <si>
    <t>D1</t>
  </si>
  <si>
    <t>Vk 2</t>
  </si>
  <si>
    <t>Vk 3</t>
  </si>
  <si>
    <t>staničení</t>
  </si>
  <si>
    <t>N</t>
  </si>
  <si>
    <t>námezník</t>
  </si>
  <si>
    <t>přest.</t>
  </si>
  <si>
    <t>uhříněveské  zhlaví</t>
  </si>
  <si>
    <t>poznámka</t>
  </si>
  <si>
    <t>vršovicko-malešické  zhlaví</t>
  </si>
  <si>
    <t>z / na</t>
  </si>
  <si>
    <t>na / z</t>
  </si>
  <si>
    <t>přes  výhybky</t>
  </si>
  <si>
    <t>Obvod  posunu</t>
  </si>
  <si>
    <t>Současné  vlakové  cesty</t>
  </si>
  <si>
    <t xml:space="preserve">Vzájemně vyloučeny jsou pouze protisměrné </t>
  </si>
  <si>
    <t>elm.</t>
  </si>
  <si>
    <t>kolej č. :</t>
  </si>
  <si>
    <t>ručně</t>
  </si>
  <si>
    <t xml:space="preserve">  bez zabezpečení</t>
  </si>
  <si>
    <t>jízdní cesty na tutéž kolej</t>
  </si>
  <si>
    <t>traťové  koleje</t>
  </si>
  <si>
    <t>traťové  koleje  č. 1</t>
  </si>
  <si>
    <t>2, 3</t>
  </si>
  <si>
    <t>Praha</t>
  </si>
  <si>
    <t>22, 21, 19, 16</t>
  </si>
  <si>
    <t>1, 3</t>
  </si>
  <si>
    <t>Malešice</t>
  </si>
  <si>
    <t>4, 6, 8</t>
  </si>
  <si>
    <t>S 1*)</t>
  </si>
  <si>
    <t>KANGO</t>
  </si>
  <si>
    <t>VI.  /  2014</t>
  </si>
  <si>
    <t>Upozornění !</t>
  </si>
  <si>
    <t>Uvedená data jsou zpracována podle projektové dokumentace,</t>
  </si>
  <si>
    <r>
      <t>S 1*)</t>
    </r>
    <r>
      <rPr>
        <sz val="13"/>
        <rFont val="Arial CE"/>
        <family val="2"/>
      </rPr>
      <t xml:space="preserve"> návěstidlo S1 bude v dalších stavebních postupech opět aktivováno</t>
    </r>
  </si>
  <si>
    <t>na stav k XII. / 2014.</t>
  </si>
  <si>
    <t>Při skutečné realizaci mohou být některé polohy mírně upraveny.</t>
  </si>
  <si>
    <t>lávka v km 176,515</t>
  </si>
  <si>
    <t>Vlečka č: V1191</t>
  </si>
  <si>
    <t>Vlečka č: V1288</t>
  </si>
  <si>
    <t>MS</t>
  </si>
  <si>
    <t>areál zrušených vleček</t>
  </si>
  <si>
    <t xml:space="preserve">  výkolejkový zámek, klíč Vk1 je v úschově na St.1</t>
  </si>
  <si>
    <t>N9</t>
  </si>
  <si>
    <t xml:space="preserve">  výkolejkový zámek, klíč je držen v kontrolním zámku Vk3</t>
  </si>
  <si>
    <t>kříž</t>
  </si>
  <si>
    <t xml:space="preserve">  kontrolní VZ, klíč Vk3/Vk2 je v úschově na St.1</t>
  </si>
  <si>
    <t>ND1</t>
  </si>
  <si>
    <t>elm./r</t>
  </si>
  <si>
    <t xml:space="preserve">  elm. doplněna VZ, nepřestavuje se, klíč držen v DK v ŘP</t>
  </si>
  <si>
    <t>519A  /  525F</t>
  </si>
  <si>
    <t>k.č.1 v tomto stavebním postupu</t>
  </si>
  <si>
    <t>č. II,  úrovňové, jednostranné</t>
  </si>
  <si>
    <t>( dále jen SP ) snesena</t>
  </si>
  <si>
    <t>k.č.1 v tomto SP snesena</t>
  </si>
  <si>
    <t>směr Pha - Uhříněves a Pha Vršovice</t>
  </si>
  <si>
    <t>č. III,  úrovňové, jednostranné</t>
  </si>
  <si>
    <t>č. I,  úrovňové, jednostranné</t>
  </si>
  <si>
    <t>č. IV,  úrovňové, jednostranné</t>
  </si>
  <si>
    <t>č. V,  úrovňové, jednostranné</t>
  </si>
  <si>
    <t>konstrukce - sypané</t>
  </si>
  <si>
    <t>1 + 3</t>
  </si>
  <si>
    <t>č. I,  mimoúrovňové, ostrovní</t>
  </si>
  <si>
    <t>přístup podchodem v km 176,110</t>
  </si>
  <si>
    <t>č. II.a,  mimoúrovňové, ostrovní</t>
  </si>
  <si>
    <t>2 + 6</t>
  </si>
  <si>
    <t>2 + 4</t>
  </si>
  <si>
    <t>č. II.b,  mimoúrovňové, ostrovní</t>
  </si>
  <si>
    <t>č. II.a + II.b,  mimoúrovňové, ostrovní</t>
  </si>
  <si>
    <t>směr Pha Vršovice - Pha - Uhříněves</t>
  </si>
  <si>
    <t>Kusá, vjezd - odjezd směr PV a PM,  NTV</t>
  </si>
  <si>
    <t>Kód :  22</t>
  </si>
  <si>
    <t>Elektronické stavědlo</t>
  </si>
  <si>
    <t>JOP - 3. kategorie</t>
  </si>
  <si>
    <t>samočinně činností</t>
  </si>
  <si>
    <t>zast. - 90</t>
  </si>
  <si>
    <t>proj. - 30</t>
  </si>
  <si>
    <t>Odb Záběhlice</t>
  </si>
  <si>
    <t>176,485</t>
  </si>
  <si>
    <t>15ab</t>
  </si>
  <si>
    <t>Se 7</t>
  </si>
  <si>
    <t>Se 6</t>
  </si>
  <si>
    <t>Se 5</t>
  </si>
  <si>
    <t>Se 8</t>
  </si>
  <si>
    <t>Se 10</t>
  </si>
  <si>
    <t>S 10</t>
  </si>
  <si>
    <t>S 12</t>
  </si>
  <si>
    <t>Se 27</t>
  </si>
  <si>
    <t>Se 26</t>
  </si>
  <si>
    <t>Se 25</t>
  </si>
  <si>
    <t>Se 11</t>
  </si>
  <si>
    <t>Se 17</t>
  </si>
  <si>
    <t>Se 16</t>
  </si>
  <si>
    <t>Se 15</t>
  </si>
  <si>
    <t>Se 14</t>
  </si>
  <si>
    <t>Se 13</t>
  </si>
  <si>
    <t>Se 12</t>
  </si>
  <si>
    <t>Se 18</t>
  </si>
  <si>
    <t>Se 20</t>
  </si>
  <si>
    <t>Se 21</t>
  </si>
  <si>
    <t>Se 23</t>
  </si>
  <si>
    <t>Se 24</t>
  </si>
  <si>
    <t>L 10</t>
  </si>
  <si>
    <t>L 12</t>
  </si>
  <si>
    <t>AB-22</t>
  </si>
  <si>
    <t>20ab</t>
  </si>
  <si>
    <t>Se 19</t>
  </si>
  <si>
    <t>rezerva</t>
  </si>
  <si>
    <t>Se 28</t>
  </si>
  <si>
    <t>Sc 4</t>
  </si>
  <si>
    <t>směr Praha - Malešice (PM)</t>
  </si>
  <si>
    <t>směr Pha - Uhříněves a Pha Vršovice (PV)</t>
  </si>
  <si>
    <t>všechny směry:</t>
  </si>
  <si>
    <t>Návěstidla  -  trať</t>
  </si>
  <si>
    <t>Cestová</t>
  </si>
  <si>
    <t>Obvod  výpravčího  JOP</t>
  </si>
  <si>
    <t>Se 22</t>
  </si>
  <si>
    <t>Vzájemně vyloučeny jsou všechny : 1) - protisměrné jízdní cesty na tutéž kolej</t>
  </si>
  <si>
    <t>na / z  k.č.</t>
  </si>
  <si>
    <t>přes  vyhybky</t>
  </si>
  <si>
    <t>2) - jízdní cesty mající předepsanou rozdílnou polohu alespoň jedné pojížděné nebo odvratné výhybky</t>
  </si>
  <si>
    <t>traťové  koleje  č. 2</t>
  </si>
  <si>
    <t>Km  176,485</t>
  </si>
  <si>
    <t>II.  /  2015</t>
  </si>
  <si>
    <t>při jízdě do odbočky - není-li uvedeno jinak, rychlost 50 km/h</t>
  </si>
  <si>
    <t>při skutečné realizaci mohou být některé polohy mírně upraveny.</t>
  </si>
  <si>
    <t>Poznámka: zobrazeno v měřítku od v.č.1 po v.č.29</t>
  </si>
  <si>
    <t>Oddílová  autobloku</t>
  </si>
  <si>
    <t>Do  Prahy-Malešic</t>
  </si>
  <si>
    <t>Z  Prahy-Malešic</t>
  </si>
  <si>
    <t>1-13</t>
  </si>
  <si>
    <t>2-22</t>
  </si>
  <si>
    <t>vj.náv.OZ</t>
  </si>
  <si>
    <t>1S, 2S</t>
  </si>
  <si>
    <t>odj.náv.PV</t>
  </si>
  <si>
    <t>S 5</t>
  </si>
  <si>
    <t>1MS</t>
  </si>
  <si>
    <t>2, 3, 5</t>
  </si>
  <si>
    <t>vrčovicko-malešické  zhlaví</t>
  </si>
  <si>
    <t>27, 26, 19, 18, 16</t>
  </si>
  <si>
    <t>27, 26, 24, 23, 19, 18, 16</t>
  </si>
  <si>
    <t>1, 2</t>
  </si>
  <si>
    <t>24, 23</t>
  </si>
  <si>
    <t>traťové  koleje  č. 1, 2</t>
  </si>
  <si>
    <t>4, 6</t>
  </si>
  <si>
    <t>24, 23, 22, 21</t>
  </si>
  <si>
    <t>AVk1</t>
  </si>
  <si>
    <t>525F</t>
  </si>
  <si>
    <t>v.č.20a,25 a 28 nejsou vloženy</t>
  </si>
  <si>
    <t>x)</t>
  </si>
  <si>
    <t>*) indikátory PUR návěstidel L1,L2,L6,L8 zobrazují číslo 5, 7 nebo jeden zelený pruh, bílé číslo 5 u návěstidel L1,L2,L8 je připraveno pro výhledové vložení výhybek 25/28</t>
  </si>
  <si>
    <t>**) ukazatel rychlosti (zelený pruh) u návěstidla L10 je připraven pro výhledové vložení křižovatkové výhybky 20ab</t>
  </si>
  <si>
    <t>***) návěstidlo L2 má sníženou montáž</t>
  </si>
  <si>
    <t>xx)</t>
  </si>
  <si>
    <t>podjezd ul.Průmyslová</t>
  </si>
  <si>
    <t>km 176,175 dle TSZZ 519A-10.dwg</t>
  </si>
  <si>
    <t>Návěst "Hlavní návěstidlo je sloučeno s předvěstí" dle čl.33 a 1026 dle předpisu SŽDC D1</t>
  </si>
  <si>
    <t>data k Odb Záběhlice se nachází v plánku</t>
  </si>
  <si>
    <t>náv.1026</t>
  </si>
  <si>
    <t>návěst je umístěna 2x v km 175,458 (před v.č.1) a 2x v km 177,000 (za v.č.29)</t>
  </si>
  <si>
    <t>vlečka B</t>
  </si>
  <si>
    <t>vlečka A</t>
  </si>
  <si>
    <t>xxx)</t>
  </si>
  <si>
    <t>§)</t>
  </si>
  <si>
    <t>§) indikátory PUR návěstidel 1S,2S zobrazují bílé číslo 5,7, jeden zelený nebo jeden žlutý pruh</t>
  </si>
  <si>
    <t>výhledový stav kolejiště</t>
  </si>
  <si>
    <r>
      <t xml:space="preserve">Výpravčí  -  1 </t>
    </r>
    <r>
      <rPr>
        <sz val="14"/>
        <rFont val="Arial CE"/>
        <family val="0"/>
      </rPr>
      <t>( dálkově ovládá Odb Záběhlice )</t>
    </r>
  </si>
  <si>
    <t>zřejmě celá kolej (až po v.č.12) bude vlečková</t>
  </si>
  <si>
    <t>3 a *) v projektu takto označena, v budoucnu</t>
  </si>
  <si>
    <t>budoucí v.č.20ab bude náhrada stávající v.č.20</t>
  </si>
  <si>
    <t>ŽST Praha-Vršovice s.n. včetně zobrazení</t>
  </si>
  <si>
    <t>podchod v km 176,100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</si>
</sst>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;[Red]\-0.00\ "/>
    <numFmt numFmtId="181" formatCode="0.0_ ;[Red]\-0.0\ "/>
    <numFmt numFmtId="182" formatCode="0_ ;[Red]\-0\ "/>
    <numFmt numFmtId="183" formatCode="dd/mm/yy"/>
    <numFmt numFmtId="184" formatCode="0.000000"/>
  </numFmts>
  <fonts count="100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sz val="12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i/>
      <sz val="10"/>
      <name val="Arial CE"/>
      <family val="2"/>
    </font>
    <font>
      <b/>
      <sz val="13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1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color indexed="8"/>
      <name val="Arial CE"/>
      <family val="2"/>
    </font>
    <font>
      <i/>
      <sz val="12"/>
      <color indexed="8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i/>
      <sz val="12"/>
      <color indexed="10"/>
      <name val="Arial CE"/>
      <family val="2"/>
    </font>
    <font>
      <sz val="11"/>
      <color indexed="10"/>
      <name val="Arial CE"/>
      <family val="2"/>
    </font>
    <font>
      <sz val="12"/>
      <name val="Times New Roman"/>
      <family val="1"/>
    </font>
    <font>
      <b/>
      <u val="single"/>
      <sz val="12"/>
      <color indexed="10"/>
      <name val="Arial CE"/>
      <family val="2"/>
    </font>
    <font>
      <sz val="13"/>
      <name val="Arial CE"/>
      <family val="2"/>
    </font>
    <font>
      <sz val="10"/>
      <color indexed="12"/>
      <name val="Arial"/>
      <family val="2"/>
    </font>
    <font>
      <sz val="11"/>
      <name val="Arial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i/>
      <sz val="14"/>
      <color indexed="8"/>
      <name val="Arial CE"/>
      <family val="0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0"/>
      <color indexed="53"/>
      <name val="Arial CE"/>
      <family val="0"/>
    </font>
    <font>
      <sz val="9"/>
      <name val="Arial CE"/>
      <family val="0"/>
    </font>
    <font>
      <b/>
      <sz val="11"/>
      <color indexed="12"/>
      <name val="Arial CE"/>
      <family val="0"/>
    </font>
    <font>
      <i/>
      <sz val="14"/>
      <name val="Arial CE"/>
      <family val="2"/>
    </font>
    <font>
      <sz val="12"/>
      <color indexed="63"/>
      <name val="Arial CE"/>
      <family val="2"/>
    </font>
    <font>
      <b/>
      <i/>
      <sz val="14"/>
      <name val="Times New Roman"/>
      <family val="1"/>
    </font>
    <font>
      <b/>
      <sz val="12"/>
      <name val="CG Times"/>
      <family val="1"/>
    </font>
    <font>
      <b/>
      <sz val="10"/>
      <color indexed="17"/>
      <name val="Arial CE"/>
      <family val="0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7"/>
      <name val="Arial CE"/>
      <family val="2"/>
    </font>
    <font>
      <sz val="11"/>
      <color indexed="17"/>
      <name val="Arial CE"/>
      <family val="0"/>
    </font>
    <font>
      <i/>
      <sz val="12"/>
      <color indexed="53"/>
      <name val="Arial CE"/>
      <family val="0"/>
    </font>
    <font>
      <i/>
      <sz val="12"/>
      <color indexed="14"/>
      <name val="Arial CE"/>
      <family val="0"/>
    </font>
    <font>
      <sz val="14"/>
      <color indexed="14"/>
      <name val="Arial CE"/>
      <family val="2"/>
    </font>
    <font>
      <sz val="11"/>
      <color indexed="1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0" xfId="22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3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5" fillId="0" borderId="0" xfId="22" applyFont="1" applyAlignment="1">
      <alignment/>
      <protection/>
    </xf>
    <xf numFmtId="0" fontId="25" fillId="0" borderId="0" xfId="22" applyFont="1" applyBorder="1" applyAlignment="1">
      <alignment/>
      <protection/>
    </xf>
    <xf numFmtId="0" fontId="25" fillId="0" borderId="0" xfId="22" applyFont="1" applyBorder="1">
      <alignment/>
      <protection/>
    </xf>
    <xf numFmtId="0" fontId="25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3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5" fillId="0" borderId="0" xfId="22" applyFont="1" applyAlignment="1">
      <alignment vertical="center"/>
      <protection/>
    </xf>
    <xf numFmtId="0" fontId="25" fillId="0" borderId="0" xfId="22" applyFont="1" applyAlignment="1" quotePrefix="1">
      <alignment vertical="center"/>
      <protection/>
    </xf>
    <xf numFmtId="0" fontId="25" fillId="0" borderId="0" xfId="22" applyFont="1" applyBorder="1" applyAlignment="1">
      <alignment vertical="center"/>
      <protection/>
    </xf>
    <xf numFmtId="0" fontId="0" fillId="3" borderId="25" xfId="22" applyFont="1" applyFill="1" applyBorder="1" applyAlignment="1">
      <alignment vertical="center"/>
      <protection/>
    </xf>
    <xf numFmtId="0" fontId="0" fillId="3" borderId="26" xfId="22" applyFont="1" applyFill="1" applyBorder="1" applyAlignment="1">
      <alignment vertical="center"/>
      <protection/>
    </xf>
    <xf numFmtId="0" fontId="0" fillId="3" borderId="26" xfId="22" applyFont="1" applyFill="1" applyBorder="1" applyAlignment="1" quotePrefix="1">
      <alignment vertical="center"/>
      <protection/>
    </xf>
    <xf numFmtId="164" fontId="0" fillId="3" borderId="26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4" xfId="22" applyFont="1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35" fillId="2" borderId="0" xfId="22" applyFont="1" applyFill="1" applyBorder="1" applyAlignment="1">
      <alignment horizontal="center" vertical="center"/>
      <protection/>
    </xf>
    <xf numFmtId="0" fontId="0" fillId="0" borderId="1" xfId="22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5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3" borderId="4" xfId="22" applyFont="1" applyFill="1" applyBorder="1" applyAlignment="1">
      <alignment vertical="center"/>
      <protection/>
    </xf>
    <xf numFmtId="0" fontId="5" fillId="4" borderId="28" xfId="22" applyFont="1" applyFill="1" applyBorder="1" applyAlignment="1">
      <alignment horizontal="center" vertical="center"/>
      <protection/>
    </xf>
    <xf numFmtId="0" fontId="5" fillId="4" borderId="12" xfId="22" applyFont="1" applyFill="1" applyBorder="1" applyAlignment="1">
      <alignment horizontal="center" vertical="center"/>
      <protection/>
    </xf>
    <xf numFmtId="0" fontId="5" fillId="4" borderId="13" xfId="22" applyFont="1" applyFill="1" applyBorder="1" applyAlignment="1">
      <alignment horizontal="center" vertical="center"/>
      <protection/>
    </xf>
    <xf numFmtId="0" fontId="0" fillId="3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164" fontId="40" fillId="0" borderId="3" xfId="22" applyNumberFormat="1" applyFont="1" applyBorder="1" applyAlignment="1">
      <alignment horizontal="center" vertical="center"/>
      <protection/>
    </xf>
    <xf numFmtId="1" fontId="40" fillId="0" borderId="1" xfId="22" applyNumberFormat="1" applyFont="1" applyBorder="1" applyAlignment="1">
      <alignment horizontal="center"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9" xfId="22" applyFill="1" applyBorder="1" applyAlignment="1">
      <alignment vertical="center"/>
      <protection/>
    </xf>
    <xf numFmtId="0" fontId="0" fillId="3" borderId="10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3" fillId="0" borderId="0" xfId="22" applyNumberFormat="1" applyFont="1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0" fillId="0" borderId="29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2" xfId="22" applyFont="1" applyBorder="1">
      <alignment/>
      <protection/>
    </xf>
    <xf numFmtId="0" fontId="34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37" fillId="0" borderId="0" xfId="22" applyFont="1" applyFill="1" applyBorder="1" applyAlignment="1">
      <alignment horizontal="center"/>
      <protection/>
    </xf>
    <xf numFmtId="0" fontId="0" fillId="0" borderId="32" xfId="22" applyFont="1" applyBorder="1">
      <alignment/>
      <protection/>
    </xf>
    <xf numFmtId="0" fontId="0" fillId="0" borderId="33" xfId="22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" fillId="0" borderId="0" xfId="22" applyFont="1" applyFill="1" applyBorder="1" applyAlignment="1">
      <alignment horizontal="center" vertical="center"/>
      <protection/>
    </xf>
    <xf numFmtId="0" fontId="0" fillId="6" borderId="37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0" xfId="0" applyFont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33" fillId="0" borderId="0" xfId="22" applyFont="1" applyAlignment="1">
      <alignment vertical="center"/>
      <protection/>
    </xf>
    <xf numFmtId="0" fontId="0" fillId="0" borderId="1" xfId="22" applyFont="1" applyBorder="1">
      <alignment/>
      <protection/>
    </xf>
    <xf numFmtId="0" fontId="0" fillId="0" borderId="42" xfId="22" applyFont="1" applyBorder="1">
      <alignment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1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4" borderId="45" xfId="22" applyFont="1" applyFill="1" applyBorder="1" applyAlignment="1">
      <alignment vertical="center"/>
      <protection/>
    </xf>
    <xf numFmtId="0" fontId="0" fillId="4" borderId="46" xfId="22" applyFont="1" applyFill="1" applyBorder="1" applyAlignment="1">
      <alignment vertical="center"/>
      <protection/>
    </xf>
    <xf numFmtId="0" fontId="0" fillId="4" borderId="47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3" xfId="22" applyNumberFormat="1" applyFont="1" applyBorder="1" applyAlignment="1">
      <alignment vertical="center"/>
      <protection/>
    </xf>
    <xf numFmtId="164" fontId="0" fillId="0" borderId="3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164" fontId="5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 quotePrefix="1">
      <alignment horizontal="center" vertical="center"/>
    </xf>
    <xf numFmtId="164" fontId="15" fillId="0" borderId="5" xfId="0" applyNumberFormat="1" applyFon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25" fillId="0" borderId="0" xfId="0" applyFont="1" applyAlignment="1">
      <alignment/>
    </xf>
    <xf numFmtId="164" fontId="6" fillId="0" borderId="1" xfId="0" applyNumberFormat="1" applyFont="1" applyBorder="1" applyAlignment="1" quotePrefix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0" fontId="24" fillId="0" borderId="0" xfId="0" applyFont="1" applyAlignment="1">
      <alignment horizontal="right"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164" fontId="50" fillId="0" borderId="3" xfId="22" applyNumberFormat="1" applyFont="1" applyBorder="1" applyAlignment="1">
      <alignment horizontal="center" vertical="center"/>
      <protection/>
    </xf>
    <xf numFmtId="164" fontId="51" fillId="0" borderId="3" xfId="22" applyNumberFormat="1" applyFont="1" applyBorder="1" applyAlignment="1">
      <alignment vertical="center"/>
      <protection/>
    </xf>
    <xf numFmtId="164" fontId="51" fillId="0" borderId="3" xfId="22" applyNumberFormat="1" applyFont="1" applyBorder="1" applyAlignment="1">
      <alignment vertical="center"/>
      <protection/>
    </xf>
    <xf numFmtId="1" fontId="51" fillId="0" borderId="1" xfId="22" applyNumberFormat="1" applyFont="1" applyBorder="1" applyAlignment="1">
      <alignment vertical="center"/>
      <protection/>
    </xf>
    <xf numFmtId="1" fontId="50" fillId="0" borderId="1" xfId="22" applyNumberFormat="1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164" fontId="15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5" fillId="0" borderId="0" xfId="22" applyFont="1" applyBorder="1" applyAlignment="1">
      <alignment horizontal="center" vertical="center"/>
      <protection/>
    </xf>
    <xf numFmtId="0" fontId="33" fillId="0" borderId="0" xfId="22" applyFont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29" fillId="0" borderId="0" xfId="22" applyFont="1" applyFill="1" applyBorder="1" applyAlignment="1">
      <alignment horizontal="center" vertical="top"/>
      <protection/>
    </xf>
    <xf numFmtId="0" fontId="37" fillId="0" borderId="0" xfId="22" applyFont="1" applyBorder="1" applyAlignment="1">
      <alignment horizontal="center" vertical="center"/>
      <protection/>
    </xf>
    <xf numFmtId="49" fontId="37" fillId="0" borderId="0" xfId="22" applyNumberFormat="1" applyFont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3" fillId="0" borderId="0" xfId="22" applyFont="1" applyBorder="1" applyAlignment="1">
      <alignment vertical="center"/>
      <protection/>
    </xf>
    <xf numFmtId="0" fontId="0" fillId="0" borderId="32" xfId="22" applyFont="1" applyBorder="1" applyAlignment="1">
      <alignment vertical="center"/>
      <protection/>
    </xf>
    <xf numFmtId="0" fontId="0" fillId="0" borderId="33" xfId="22" applyFont="1" applyBorder="1" applyAlignment="1">
      <alignment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0" fillId="0" borderId="42" xfId="22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56" fillId="2" borderId="0" xfId="22" applyFont="1" applyFill="1" applyBorder="1" applyAlignment="1">
      <alignment horizontal="center" vertical="center"/>
      <protection/>
    </xf>
    <xf numFmtId="0" fontId="9" fillId="6" borderId="50" xfId="0" applyFont="1" applyFill="1" applyBorder="1" applyAlignment="1">
      <alignment horizontal="centerContinuous" vertical="center"/>
    </xf>
    <xf numFmtId="0" fontId="54" fillId="0" borderId="0" xfId="22" applyFont="1" applyBorder="1" applyAlignment="1">
      <alignment horizontal="centerContinuous" vertical="center"/>
      <protection/>
    </xf>
    <xf numFmtId="0" fontId="54" fillId="0" borderId="1" xfId="22" applyFont="1" applyBorder="1" applyAlignment="1">
      <alignment horizontal="centerContinuous" vertical="center"/>
      <protection/>
    </xf>
    <xf numFmtId="0" fontId="5" fillId="0" borderId="0" xfId="22" applyFont="1" applyFill="1" applyBorder="1" applyAlignment="1">
      <alignment horizontal="centerContinuous" vertical="center"/>
      <protection/>
    </xf>
    <xf numFmtId="0" fontId="38" fillId="4" borderId="46" xfId="22" applyFont="1" applyFill="1" applyBorder="1" applyAlignment="1">
      <alignment horizontal="centerContinuous" vertical="center"/>
      <protection/>
    </xf>
    <xf numFmtId="0" fontId="38" fillId="4" borderId="46" xfId="22" applyFont="1" applyFill="1" applyBorder="1" applyAlignment="1" quotePrefix="1">
      <alignment horizontal="centerContinuous" vertical="center"/>
      <protection/>
    </xf>
    <xf numFmtId="0" fontId="5" fillId="4" borderId="51" xfId="22" applyFont="1" applyFill="1" applyBorder="1" applyAlignment="1">
      <alignment horizontal="centerContinuous" vertical="center"/>
      <protection/>
    </xf>
    <xf numFmtId="0" fontId="5" fillId="4" borderId="52" xfId="22" applyFont="1" applyFill="1" applyBorder="1" applyAlignment="1">
      <alignment horizontal="centerContinuous" vertical="center"/>
      <protection/>
    </xf>
    <xf numFmtId="0" fontId="5" fillId="4" borderId="53" xfId="22" applyFont="1" applyFill="1" applyBorder="1" applyAlignment="1">
      <alignment horizontal="centerContinuous" vertical="center"/>
      <protection/>
    </xf>
    <xf numFmtId="0" fontId="55" fillId="0" borderId="2" xfId="22" applyFont="1" applyBorder="1" applyAlignment="1">
      <alignment horizontal="centerContinuous" vertical="center"/>
      <protection/>
    </xf>
    <xf numFmtId="0" fontId="55" fillId="0" borderId="0" xfId="22" applyFont="1" applyBorder="1" applyAlignment="1">
      <alignment horizontal="centerContinuous" vertical="center"/>
      <protection/>
    </xf>
    <xf numFmtId="0" fontId="55" fillId="0" borderId="1" xfId="22" applyFont="1" applyBorder="1" applyAlignment="1">
      <alignment horizontal="centerContinuous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9" fillId="6" borderId="20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9" fillId="6" borderId="37" xfId="0" applyFont="1" applyFill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8" fillId="3" borderId="54" xfId="0" applyFont="1" applyFill="1" applyBorder="1" applyAlignment="1">
      <alignment horizontal="centerContinuous" vertical="center"/>
    </xf>
    <xf numFmtId="0" fontId="8" fillId="3" borderId="39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9" fillId="6" borderId="39" xfId="0" applyFont="1" applyFill="1" applyBorder="1" applyAlignment="1">
      <alignment horizontal="centerContinuous" vertical="center"/>
    </xf>
    <xf numFmtId="0" fontId="9" fillId="6" borderId="54" xfId="0" applyFont="1" applyFill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53" fillId="0" borderId="55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27" fillId="6" borderId="37" xfId="0" applyFont="1" applyFill="1" applyBorder="1" applyAlignment="1">
      <alignment horizontal="centerContinuous" vertical="center"/>
    </xf>
    <xf numFmtId="0" fontId="12" fillId="3" borderId="38" xfId="0" applyFont="1" applyFill="1" applyBorder="1" applyAlignment="1">
      <alignment horizontal="centerContinuous" vertical="center"/>
    </xf>
    <xf numFmtId="0" fontId="12" fillId="3" borderId="56" xfId="0" applyFont="1" applyFill="1" applyBorder="1" applyAlignment="1">
      <alignment horizontal="centerContinuous" vertical="center"/>
    </xf>
    <xf numFmtId="0" fontId="12" fillId="0" borderId="38" xfId="0" applyFont="1" applyBorder="1" applyAlignment="1">
      <alignment horizontal="centerContinuous" vertical="center"/>
    </xf>
    <xf numFmtId="0" fontId="12" fillId="0" borderId="39" xfId="0" applyFont="1" applyBorder="1" applyAlignment="1">
      <alignment horizontal="centerContinuous" vertical="center"/>
    </xf>
    <xf numFmtId="0" fontId="8" fillId="0" borderId="37" xfId="0" applyFont="1" applyBorder="1" applyAlignment="1">
      <alignment horizontal="centerContinuous" vertical="center"/>
    </xf>
    <xf numFmtId="0" fontId="8" fillId="0" borderId="39" xfId="0" applyFont="1" applyBorder="1" applyAlignment="1">
      <alignment horizontal="centerContinuous" vertical="center"/>
    </xf>
    <xf numFmtId="49" fontId="0" fillId="0" borderId="57" xfId="22" applyNumberFormat="1" applyFont="1" applyBorder="1" applyAlignment="1">
      <alignment vertical="center"/>
      <protection/>
    </xf>
    <xf numFmtId="164" fontId="0" fillId="0" borderId="58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1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164" fontId="51" fillId="0" borderId="58" xfId="22" applyNumberFormat="1" applyFont="1" applyBorder="1" applyAlignment="1">
      <alignment vertical="center"/>
      <protection/>
    </xf>
    <xf numFmtId="1" fontId="51" fillId="0" borderId="44" xfId="22" applyNumberFormat="1" applyFont="1" applyBorder="1" applyAlignment="1">
      <alignment vertical="center"/>
      <protection/>
    </xf>
    <xf numFmtId="164" fontId="6" fillId="0" borderId="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8" fillId="7" borderId="19" xfId="0" applyFont="1" applyFill="1" applyBorder="1" applyAlignment="1">
      <alignment horizontal="centerContinuous" vertical="center"/>
    </xf>
    <xf numFmtId="0" fontId="8" fillId="7" borderId="13" xfId="0" applyFont="1" applyFill="1" applyBorder="1" applyAlignment="1">
      <alignment horizontal="centerContinuous" vertical="center"/>
    </xf>
    <xf numFmtId="0" fontId="12" fillId="3" borderId="50" xfId="0" applyFont="1" applyFill="1" applyBorder="1" applyAlignment="1">
      <alignment horizontal="centerContinuous" vertical="center"/>
    </xf>
    <xf numFmtId="0" fontId="12" fillId="3" borderId="13" xfId="0" applyFont="1" applyFill="1" applyBorder="1" applyAlignment="1">
      <alignment horizontal="centerContinuous" vertical="center"/>
    </xf>
    <xf numFmtId="0" fontId="8" fillId="3" borderId="50" xfId="0" applyFont="1" applyFill="1" applyBorder="1" applyAlignment="1">
      <alignment horizontal="centerContinuous" vertical="center"/>
    </xf>
    <xf numFmtId="0" fontId="8" fillId="3" borderId="13" xfId="0" applyFont="1" applyFill="1" applyBorder="1" applyAlignment="1">
      <alignment horizontal="centerContinuous" vertical="center"/>
    </xf>
    <xf numFmtId="0" fontId="12" fillId="7" borderId="50" xfId="0" applyFont="1" applyFill="1" applyBorder="1" applyAlignment="1">
      <alignment horizontal="centerContinuous" vertical="center"/>
    </xf>
    <xf numFmtId="0" fontId="12" fillId="7" borderId="14" xfId="0" applyFont="1" applyFill="1" applyBorder="1" applyAlignment="1">
      <alignment horizontal="centerContinuous" vertical="center"/>
    </xf>
    <xf numFmtId="0" fontId="58" fillId="0" borderId="4" xfId="0" applyFont="1" applyBorder="1" applyAlignment="1">
      <alignment horizontal="left" vertical="center"/>
    </xf>
    <xf numFmtId="164" fontId="5" fillId="0" borderId="1" xfId="0" applyNumberFormat="1" applyFont="1" applyBorder="1" applyAlignment="1" quotePrefix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6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5" fillId="0" borderId="1" xfId="0" applyNumberFormat="1" applyFont="1" applyBorder="1" applyAlignment="1" quotePrefix="1">
      <alignment horizontal="center" vertical="center"/>
    </xf>
    <xf numFmtId="164" fontId="16" fillId="0" borderId="1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164" fontId="49" fillId="0" borderId="1" xfId="0" applyNumberFormat="1" applyFont="1" applyBorder="1" applyAlignment="1" quotePrefix="1">
      <alignment horizontal="center" vertical="center"/>
    </xf>
    <xf numFmtId="164" fontId="60" fillId="0" borderId="1" xfId="0" applyNumberFormat="1" applyFont="1" applyBorder="1" applyAlignment="1" quotePrefix="1">
      <alignment horizontal="center" vertical="center"/>
    </xf>
    <xf numFmtId="164" fontId="60" fillId="0" borderId="5" xfId="0" applyNumberFormat="1" applyFont="1" applyBorder="1" applyAlignment="1" quotePrefix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9" fillId="6" borderId="20" xfId="0" applyFont="1" applyFill="1" applyBorder="1" applyAlignment="1">
      <alignment vertical="center"/>
    </xf>
    <xf numFmtId="0" fontId="27" fillId="6" borderId="54" xfId="0" applyFont="1" applyFill="1" applyBorder="1" applyAlignment="1">
      <alignment horizontal="centerContinuous" vertical="center"/>
    </xf>
    <xf numFmtId="0" fontId="27" fillId="6" borderId="39" xfId="0" applyFont="1" applyFill="1" applyBorder="1" applyAlignment="1">
      <alignment horizontal="centerContinuous" vertical="center"/>
    </xf>
    <xf numFmtId="164" fontId="0" fillId="0" borderId="31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7" fillId="6" borderId="56" xfId="0" applyFont="1" applyFill="1" applyBorder="1" applyAlignment="1">
      <alignment horizontal="centerContinuous" vertical="center"/>
    </xf>
    <xf numFmtId="0" fontId="0" fillId="6" borderId="39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2" borderId="2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0" fillId="0" borderId="0" xfId="22" applyFont="1">
      <alignment/>
      <protection/>
    </xf>
    <xf numFmtId="0" fontId="5" fillId="3" borderId="0" xfId="0" applyFont="1" applyFill="1" applyAlignment="1">
      <alignment horizontal="center" vertical="center"/>
    </xf>
    <xf numFmtId="0" fontId="5" fillId="0" borderId="64" xfId="22" applyFont="1" applyBorder="1" applyAlignment="1">
      <alignment horizontal="center" vertical="center"/>
      <protection/>
    </xf>
    <xf numFmtId="164" fontId="0" fillId="0" borderId="58" xfId="22" applyNumberFormat="1" applyFont="1" applyBorder="1" applyAlignment="1">
      <alignment vertical="center"/>
      <protection/>
    </xf>
    <xf numFmtId="164" fontId="51" fillId="0" borderId="58" xfId="22" applyNumberFormat="1" applyFont="1" applyBorder="1" applyAlignment="1">
      <alignment vertical="center"/>
      <protection/>
    </xf>
    <xf numFmtId="0" fontId="64" fillId="0" borderId="0" xfId="22" applyFont="1" applyFill="1" applyBorder="1" applyAlignment="1">
      <alignment horizontal="center" vertical="center"/>
      <protection/>
    </xf>
    <xf numFmtId="49" fontId="65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56" fillId="0" borderId="0" xfId="22" applyFont="1" applyFill="1" applyBorder="1" applyAlignment="1">
      <alignment horizontal="center" vertical="center"/>
      <protection/>
    </xf>
    <xf numFmtId="0" fontId="5" fillId="0" borderId="2" xfId="22" applyFont="1" applyBorder="1" applyAlignment="1">
      <alignment horizontal="centerContinuous" vertical="center"/>
      <protection/>
    </xf>
    <xf numFmtId="0" fontId="6" fillId="0" borderId="2" xfId="22" applyFont="1" applyBorder="1" applyAlignment="1">
      <alignment horizontal="centerContinuous" vertical="center"/>
      <protection/>
    </xf>
    <xf numFmtId="0" fontId="66" fillId="0" borderId="2" xfId="22" applyFont="1" applyBorder="1" applyAlignment="1">
      <alignment horizontal="centerContinuous" vertical="center"/>
      <protection/>
    </xf>
    <xf numFmtId="0" fontId="66" fillId="0" borderId="0" xfId="22" applyFont="1" applyBorder="1" applyAlignment="1">
      <alignment horizontal="centerContinuous" vertical="center"/>
      <protection/>
    </xf>
    <xf numFmtId="0" fontId="66" fillId="0" borderId="1" xfId="22" applyFont="1" applyBorder="1" applyAlignment="1">
      <alignment horizontal="centerContinuous" vertical="center"/>
      <protection/>
    </xf>
    <xf numFmtId="164" fontId="69" fillId="0" borderId="3" xfId="22" applyNumberFormat="1" applyFont="1" applyBorder="1" applyAlignment="1">
      <alignment horizontal="center" vertical="center"/>
      <protection/>
    </xf>
    <xf numFmtId="1" fontId="69" fillId="0" borderId="1" xfId="22" applyNumberFormat="1" applyFont="1" applyBorder="1" applyAlignment="1">
      <alignment horizontal="center" vertical="center"/>
      <protection/>
    </xf>
    <xf numFmtId="0" fontId="67" fillId="0" borderId="0" xfId="22" applyFont="1" applyBorder="1" applyAlignment="1">
      <alignment horizontal="centerContinuous" vertical="center"/>
      <protection/>
    </xf>
    <xf numFmtId="0" fontId="67" fillId="0" borderId="1" xfId="22" applyFont="1" applyBorder="1" applyAlignment="1">
      <alignment horizontal="centerContinuous" vertical="center"/>
      <protection/>
    </xf>
    <xf numFmtId="0" fontId="70" fillId="0" borderId="2" xfId="22" applyFont="1" applyBorder="1" applyAlignment="1">
      <alignment horizontal="centerContinuous" vertical="center"/>
      <protection/>
    </xf>
    <xf numFmtId="0" fontId="15" fillId="0" borderId="2" xfId="22" applyFont="1" applyBorder="1" applyAlignment="1">
      <alignment horizontal="centerContinuous" vertical="center"/>
      <protection/>
    </xf>
    <xf numFmtId="0" fontId="29" fillId="0" borderId="0" xfId="22" applyFont="1" applyBorder="1" applyAlignment="1">
      <alignment horizontal="centerContinuous" vertical="center"/>
      <protection/>
    </xf>
    <xf numFmtId="0" fontId="29" fillId="0" borderId="1" xfId="22" applyFont="1" applyBorder="1" applyAlignment="1">
      <alignment horizontal="centerContinuous" vertical="center"/>
      <protection/>
    </xf>
    <xf numFmtId="164" fontId="5" fillId="0" borderId="0" xfId="0" applyNumberFormat="1" applyFont="1" applyBorder="1" applyAlignment="1" quotePrefix="1">
      <alignment horizontal="center" vertical="center"/>
    </xf>
    <xf numFmtId="164" fontId="49" fillId="0" borderId="0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8" fillId="0" borderId="65" xfId="0" applyFont="1" applyBorder="1" applyAlignment="1">
      <alignment horizontal="left" vertical="center"/>
    </xf>
    <xf numFmtId="164" fontId="5" fillId="0" borderId="66" xfId="0" applyNumberFormat="1" applyFont="1" applyBorder="1" applyAlignment="1" quotePrefix="1">
      <alignment horizontal="left" vertical="center"/>
    </xf>
    <xf numFmtId="0" fontId="59" fillId="0" borderId="66" xfId="0" applyFont="1" applyBorder="1" applyAlignment="1">
      <alignment horizontal="left" vertical="center"/>
    </xf>
    <xf numFmtId="164" fontId="16" fillId="0" borderId="67" xfId="0" applyNumberFormat="1" applyFont="1" applyBorder="1" applyAlignment="1" quotePrefix="1">
      <alignment horizontal="left" vertical="center"/>
    </xf>
    <xf numFmtId="0" fontId="57" fillId="0" borderId="2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0" fontId="9" fillId="6" borderId="37" xfId="0" applyFont="1" applyFill="1" applyBorder="1" applyAlignment="1">
      <alignment vertical="center"/>
    </xf>
    <xf numFmtId="0" fontId="0" fillId="6" borderId="37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6" borderId="13" xfId="0" applyFont="1" applyFill="1" applyBorder="1" applyAlignment="1">
      <alignment vertical="center"/>
    </xf>
    <xf numFmtId="0" fontId="9" fillId="6" borderId="56" xfId="0" applyFont="1" applyFill="1" applyBorder="1" applyAlignment="1">
      <alignment vertical="center"/>
    </xf>
    <xf numFmtId="0" fontId="8" fillId="0" borderId="29" xfId="0" applyFont="1" applyBorder="1" applyAlignment="1">
      <alignment horizontal="centerContinuous" vertical="center"/>
    </xf>
    <xf numFmtId="0" fontId="8" fillId="0" borderId="41" xfId="0" applyFont="1" applyBorder="1" applyAlignment="1">
      <alignment horizontal="centerContinuous" vertical="center"/>
    </xf>
    <xf numFmtId="0" fontId="8" fillId="0" borderId="68" xfId="0" applyFont="1" applyBorder="1" applyAlignment="1">
      <alignment horizontal="centerContinuous" vertical="center"/>
    </xf>
    <xf numFmtId="0" fontId="8" fillId="0" borderId="46" xfId="0" applyFont="1" applyBorder="1" applyAlignment="1">
      <alignment horizontal="centerContinuous" vertical="center"/>
    </xf>
    <xf numFmtId="0" fontId="8" fillId="0" borderId="69" xfId="0" applyFont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9" fillId="0" borderId="49" xfId="0" applyFont="1" applyFill="1" applyBorder="1" applyAlignment="1">
      <alignment horizontal="centerContinuous" vertical="center"/>
    </xf>
    <xf numFmtId="0" fontId="29" fillId="0" borderId="8" xfId="0" applyFont="1" applyFill="1" applyBorder="1" applyAlignment="1">
      <alignment horizontal="centerContinuous" vertical="center"/>
    </xf>
    <xf numFmtId="0" fontId="14" fillId="0" borderId="70" xfId="0" applyFont="1" applyBorder="1" applyAlignment="1">
      <alignment horizontal="center" vertical="center"/>
    </xf>
    <xf numFmtId="164" fontId="15" fillId="0" borderId="42" xfId="0" applyNumberFormat="1" applyFont="1" applyBorder="1" applyAlignment="1" quotePrefix="1">
      <alignment horizontal="center" vertical="center"/>
    </xf>
    <xf numFmtId="49" fontId="45" fillId="0" borderId="33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left" vertical="center"/>
    </xf>
    <xf numFmtId="0" fontId="29" fillId="0" borderId="32" xfId="0" applyFont="1" applyFill="1" applyBorder="1" applyAlignment="1">
      <alignment horizontal="centerContinuous" vertical="center"/>
    </xf>
    <xf numFmtId="0" fontId="29" fillId="0" borderId="42" xfId="0" applyFont="1" applyFill="1" applyBorder="1" applyAlignment="1">
      <alignment horizontal="centerContinuous" vertical="center"/>
    </xf>
    <xf numFmtId="164" fontId="6" fillId="0" borderId="42" xfId="0" applyNumberFormat="1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164" fontId="15" fillId="0" borderId="71" xfId="0" applyNumberFormat="1" applyFont="1" applyBorder="1" applyAlignment="1" quotePrefix="1">
      <alignment horizontal="center" vertical="center"/>
    </xf>
    <xf numFmtId="0" fontId="71" fillId="0" borderId="2" xfId="0" applyFont="1" applyFill="1" applyBorder="1" applyAlignment="1">
      <alignment horizontal="centerContinuous" vertical="center"/>
    </xf>
    <xf numFmtId="0" fontId="5" fillId="2" borderId="7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49" fontId="16" fillId="0" borderId="24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2" borderId="29" xfId="20" applyFill="1" applyBorder="1">
      <alignment/>
      <protection/>
    </xf>
    <xf numFmtId="0" fontId="0" fillId="2" borderId="30" xfId="20" applyFont="1" applyFill="1" applyBorder="1" applyAlignment="1">
      <alignment/>
      <protection/>
    </xf>
    <xf numFmtId="0" fontId="0" fillId="2" borderId="30" xfId="20" applyFill="1" applyBorder="1">
      <alignment/>
      <protection/>
    </xf>
    <xf numFmtId="0" fontId="73" fillId="2" borderId="30" xfId="20" applyFont="1" applyFill="1" applyBorder="1" applyAlignment="1">
      <alignment horizontal="center"/>
      <protection/>
    </xf>
    <xf numFmtId="0" fontId="0" fillId="2" borderId="31" xfId="20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0" xfId="20" applyFill="1" applyBorder="1">
      <alignment/>
      <protection/>
    </xf>
    <xf numFmtId="0" fontId="5" fillId="2" borderId="0" xfId="20" applyFont="1" applyFill="1" applyBorder="1" applyAlignment="1">
      <alignment horizontal="center"/>
      <protection/>
    </xf>
    <xf numFmtId="0" fontId="0" fillId="2" borderId="1" xfId="20" applyFill="1" applyBorder="1">
      <alignment/>
      <protection/>
    </xf>
    <xf numFmtId="0" fontId="13" fillId="0" borderId="0" xfId="0" applyFont="1" applyBorder="1" applyAlignment="1">
      <alignment horizontal="left" vertical="center"/>
    </xf>
    <xf numFmtId="0" fontId="0" fillId="2" borderId="43" xfId="20" applyFill="1" applyBorder="1">
      <alignment/>
      <protection/>
    </xf>
    <xf numFmtId="0" fontId="0" fillId="2" borderId="17" xfId="20" applyFill="1" applyBorder="1">
      <alignment/>
      <protection/>
    </xf>
    <xf numFmtId="0" fontId="5" fillId="2" borderId="17" xfId="20" applyFont="1" applyFill="1" applyBorder="1" applyAlignment="1">
      <alignment horizontal="center"/>
      <protection/>
    </xf>
    <xf numFmtId="0" fontId="0" fillId="2" borderId="44" xfId="20" applyFill="1" applyBorder="1">
      <alignment/>
      <protection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7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7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164" fontId="77" fillId="0" borderId="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79" fillId="0" borderId="48" xfId="22" applyNumberFormat="1" applyFont="1" applyBorder="1" applyAlignment="1">
      <alignment horizontal="center" vertical="center"/>
      <protection/>
    </xf>
    <xf numFmtId="164" fontId="80" fillId="0" borderId="3" xfId="22" applyNumberFormat="1" applyFont="1" applyBorder="1" applyAlignment="1">
      <alignment horizontal="center" vertical="center"/>
      <protection/>
    </xf>
    <xf numFmtId="1" fontId="80" fillId="0" borderId="1" xfId="22" applyNumberFormat="1" applyFont="1" applyBorder="1" applyAlignment="1">
      <alignment horizontal="center" vertical="center"/>
      <protection/>
    </xf>
    <xf numFmtId="0" fontId="68" fillId="0" borderId="48" xfId="22" applyNumberFormat="1" applyFont="1" applyBorder="1" applyAlignment="1">
      <alignment horizontal="center" vertical="center"/>
      <protection/>
    </xf>
    <xf numFmtId="0" fontId="81" fillId="0" borderId="2" xfId="22" applyFont="1" applyBorder="1" applyAlignment="1">
      <alignment horizontal="centerContinuous" vertical="center"/>
      <protection/>
    </xf>
    <xf numFmtId="0" fontId="67" fillId="0" borderId="2" xfId="22" applyFont="1" applyBorder="1" applyAlignment="1">
      <alignment horizontal="centerContinuous" vertical="center"/>
      <protection/>
    </xf>
    <xf numFmtId="0" fontId="48" fillId="0" borderId="48" xfId="22" applyNumberFormat="1" applyFont="1" applyBorder="1" applyAlignment="1">
      <alignment horizontal="center" vertical="center"/>
      <protection/>
    </xf>
    <xf numFmtId="0" fontId="39" fillId="0" borderId="48" xfId="22" applyNumberFormat="1" applyFont="1" applyBorder="1" applyAlignment="1">
      <alignment horizontal="center" vertical="center"/>
      <protection/>
    </xf>
    <xf numFmtId="0" fontId="66" fillId="0" borderId="2" xfId="22" applyFont="1" applyBorder="1" applyAlignment="1">
      <alignment horizontal="centerContinuous" vertical="center"/>
      <protection/>
    </xf>
    <xf numFmtId="0" fontId="37" fillId="0" borderId="0" xfId="22" applyFont="1" applyFill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6" borderId="54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86" fillId="0" borderId="55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87" fillId="0" borderId="1" xfId="0" applyNumberFormat="1" applyFont="1" applyBorder="1" applyAlignment="1" quotePrefix="1">
      <alignment horizontal="center" vertical="center"/>
    </xf>
    <xf numFmtId="164" fontId="87" fillId="0" borderId="5" xfId="0" applyNumberFormat="1" applyFont="1" applyBorder="1" applyAlignment="1" quotePrefix="1">
      <alignment horizontal="center" vertical="center"/>
    </xf>
    <xf numFmtId="0" fontId="8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92" fillId="0" borderId="0" xfId="0" applyNumberFormat="1" applyFont="1" applyBorder="1" applyAlignment="1">
      <alignment horizontal="left" vertical="center"/>
    </xf>
    <xf numFmtId="49" fontId="91" fillId="0" borderId="0" xfId="0" applyNumberFormat="1" applyFont="1" applyBorder="1" applyAlignment="1">
      <alignment horizontal="center" vertical="center"/>
    </xf>
    <xf numFmtId="49" fontId="92" fillId="0" borderId="0" xfId="0" applyNumberFormat="1" applyFont="1" applyFill="1" applyBorder="1" applyAlignment="1">
      <alignment horizontal="left" vertical="center"/>
    </xf>
    <xf numFmtId="49" fontId="93" fillId="0" borderId="0" xfId="0" applyNumberFormat="1" applyFont="1" applyBorder="1" applyAlignment="1">
      <alignment horizontal="left" vertical="center"/>
    </xf>
    <xf numFmtId="49" fontId="93" fillId="0" borderId="0" xfId="0" applyNumberFormat="1" applyFont="1" applyBorder="1" applyAlignment="1">
      <alignment horizontal="center" vertical="center"/>
    </xf>
    <xf numFmtId="49" fontId="93" fillId="0" borderId="0" xfId="0" applyNumberFormat="1" applyFont="1" applyBorder="1" applyAlignment="1">
      <alignment horizontal="left" vertical="center"/>
    </xf>
    <xf numFmtId="49" fontId="93" fillId="0" borderId="4" xfId="0" applyNumberFormat="1" applyFont="1" applyBorder="1" applyAlignment="1">
      <alignment horizontal="center" vertical="center"/>
    </xf>
    <xf numFmtId="49" fontId="91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Fill="1" applyBorder="1" applyAlignment="1" quotePrefix="1">
      <alignment horizontal="center" vertical="center"/>
    </xf>
    <xf numFmtId="49" fontId="92" fillId="0" borderId="26" xfId="0" applyNumberFormat="1" applyFont="1" applyBorder="1" applyAlignment="1">
      <alignment horizontal="left" vertical="center"/>
    </xf>
    <xf numFmtId="164" fontId="16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49" fontId="91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 quotePrefix="1">
      <alignment horizontal="center" vertical="center"/>
    </xf>
    <xf numFmtId="49" fontId="92" fillId="0" borderId="26" xfId="0" applyNumberFormat="1" applyFont="1" applyFill="1" applyBorder="1" applyAlignment="1">
      <alignment horizontal="left" vertical="center"/>
    </xf>
    <xf numFmtId="164" fontId="16" fillId="0" borderId="26" xfId="0" applyNumberFormat="1" applyFont="1" applyFill="1" applyBorder="1" applyAlignment="1" quotePrefix="1">
      <alignment horizontal="center" vertical="center"/>
    </xf>
    <xf numFmtId="49" fontId="9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0" fillId="0" borderId="4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8" xfId="0" applyBorder="1" applyAlignment="1">
      <alignment/>
    </xf>
    <xf numFmtId="0" fontId="27" fillId="6" borderId="38" xfId="0" applyFont="1" applyFill="1" applyBorder="1" applyAlignment="1">
      <alignment horizontal="centerContinuous" vertical="center"/>
    </xf>
    <xf numFmtId="0" fontId="9" fillId="6" borderId="38" xfId="0" applyFont="1" applyFill="1" applyBorder="1" applyAlignment="1">
      <alignment horizontal="centerContinuous" vertical="center"/>
    </xf>
    <xf numFmtId="0" fontId="0" fillId="2" borderId="29" xfId="0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0" xfId="0" applyFill="1" applyBorder="1" applyAlignment="1">
      <alignment/>
    </xf>
    <xf numFmtId="0" fontId="73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17" xfId="0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0" fillId="2" borderId="44" xfId="0" applyFill="1" applyBorder="1" applyAlignment="1">
      <alignment/>
    </xf>
    <xf numFmtId="0" fontId="9" fillId="6" borderId="19" xfId="0" applyFont="1" applyFill="1" applyBorder="1" applyAlignment="1">
      <alignment horizontal="centerContinuous" vertical="center"/>
    </xf>
    <xf numFmtId="0" fontId="9" fillId="6" borderId="14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78" xfId="0" applyFont="1" applyFill="1" applyBorder="1" applyAlignment="1">
      <alignment horizontal="centerContinuous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4" xfId="0" applyNumberFormat="1" applyFont="1" applyBorder="1" applyAlignment="1">
      <alignment horizontal="center" vertical="center"/>
    </xf>
    <xf numFmtId="164" fontId="49" fillId="0" borderId="1" xfId="0" applyNumberFormat="1" applyFont="1" applyFill="1" applyBorder="1" applyAlignment="1">
      <alignment horizontal="center" vertical="center"/>
    </xf>
    <xf numFmtId="164" fontId="49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61" fillId="0" borderId="4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91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vertical="center"/>
    </xf>
    <xf numFmtId="49" fontId="93" fillId="0" borderId="0" xfId="0" applyNumberFormat="1" applyFont="1" applyFill="1" applyBorder="1" applyAlignment="1">
      <alignment horizontal="center" vertical="center"/>
    </xf>
    <xf numFmtId="49" fontId="93" fillId="0" borderId="0" xfId="0" applyNumberFormat="1" applyFont="1" applyFill="1" applyBorder="1" applyAlignment="1">
      <alignment horizontal="left" vertical="center"/>
    </xf>
    <xf numFmtId="164" fontId="87" fillId="0" borderId="0" xfId="0" applyNumberFormat="1" applyFont="1" applyFill="1" applyBorder="1" applyAlignment="1" quotePrefix="1">
      <alignment horizontal="center" vertical="center"/>
    </xf>
    <xf numFmtId="49" fontId="9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5" borderId="35" xfId="0" applyFill="1" applyBorder="1" applyAlignment="1">
      <alignment horizontal="centerContinuous" vertical="center"/>
    </xf>
    <xf numFmtId="164" fontId="29" fillId="0" borderId="3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53" fillId="0" borderId="80" xfId="0" applyFont="1" applyBorder="1" applyAlignment="1">
      <alignment horizontal="centerContinuous" vertical="center"/>
    </xf>
    <xf numFmtId="0" fontId="53" fillId="0" borderId="41" xfId="0" applyFont="1" applyBorder="1" applyAlignment="1">
      <alignment horizontal="centerContinuous" vertical="center"/>
    </xf>
    <xf numFmtId="0" fontId="8" fillId="0" borderId="80" xfId="0" applyFont="1" applyBorder="1" applyAlignment="1">
      <alignment horizontal="centerContinuous" vertical="center"/>
    </xf>
    <xf numFmtId="0" fontId="8" fillId="0" borderId="76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6" fillId="0" borderId="3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94" fillId="0" borderId="7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4" fillId="0" borderId="8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40" fillId="0" borderId="0" xfId="0" applyFont="1" applyFill="1" applyBorder="1" applyAlignment="1">
      <alignment horizontal="right" vertical="center"/>
    </xf>
    <xf numFmtId="164" fontId="84" fillId="0" borderId="0" xfId="0" applyNumberFormat="1" applyFont="1" applyAlignment="1">
      <alignment horizontal="center" vertical="top"/>
    </xf>
    <xf numFmtId="164" fontId="84" fillId="0" borderId="0" xfId="0" applyNumberFormat="1" applyFont="1" applyAlignment="1">
      <alignment/>
    </xf>
    <xf numFmtId="164" fontId="0" fillId="0" borderId="0" xfId="21" applyNumberFormat="1" applyFont="1" applyAlignment="1">
      <alignment horizontal="left" vertical="top"/>
      <protection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 horizontal="left" vertical="center"/>
    </xf>
    <xf numFmtId="164" fontId="0" fillId="0" borderId="0" xfId="21" applyNumberFormat="1" applyFont="1" applyAlignment="1">
      <alignment horizontal="left"/>
      <protection/>
    </xf>
    <xf numFmtId="0" fontId="0" fillId="0" borderId="0" xfId="0" applyAlignment="1">
      <alignment vertical="top"/>
    </xf>
    <xf numFmtId="0" fontId="83" fillId="0" borderId="0" xfId="0" applyFont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right" vertical="center"/>
    </xf>
    <xf numFmtId="0" fontId="82" fillId="0" borderId="0" xfId="0" applyFont="1" applyAlignment="1">
      <alignment horizontal="center"/>
    </xf>
    <xf numFmtId="164" fontId="7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indent="1"/>
    </xf>
    <xf numFmtId="0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98" fillId="0" borderId="3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left" vertical="center"/>
    </xf>
    <xf numFmtId="164" fontId="6" fillId="0" borderId="0" xfId="0" applyNumberFormat="1" applyFont="1" applyBorder="1" applyAlignment="1" quotePrefix="1">
      <alignment horizontal="center" vertical="center"/>
    </xf>
    <xf numFmtId="0" fontId="82" fillId="0" borderId="0" xfId="0" applyFont="1" applyAlignment="1">
      <alignment horizontal="left" vertical="top"/>
    </xf>
    <xf numFmtId="0" fontId="27" fillId="6" borderId="37" xfId="0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Hostivař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0</xdr:colOff>
      <xdr:row>16</xdr:row>
      <xdr:rowOff>0</xdr:rowOff>
    </xdr:from>
    <xdr:to>
      <xdr:col>87</xdr:col>
      <xdr:colOff>104775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950850" y="4276725"/>
          <a:ext cx="104775" cy="4343400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514350" y="64484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276225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71142225" y="6448425"/>
          <a:ext cx="16630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114300</xdr:rowOff>
    </xdr:from>
    <xdr:to>
      <xdr:col>69</xdr:col>
      <xdr:colOff>66675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2232600" y="6448425"/>
          <a:ext cx="18411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35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971550" y="7134225"/>
          <a:ext cx="2434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28</xdr:row>
      <xdr:rowOff>114300</xdr:rowOff>
    </xdr:from>
    <xdr:to>
      <xdr:col>89</xdr:col>
      <xdr:colOff>495300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62960250" y="71342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19050</xdr:colOff>
      <xdr:row>28</xdr:row>
      <xdr:rowOff>114300</xdr:rowOff>
    </xdr:from>
    <xdr:to>
      <xdr:col>118</xdr:col>
      <xdr:colOff>295275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62484000" y="7134225"/>
          <a:ext cx="25022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31</xdr:row>
      <xdr:rowOff>114300</xdr:rowOff>
    </xdr:from>
    <xdr:to>
      <xdr:col>37</xdr:col>
      <xdr:colOff>600075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4326850" y="7820025"/>
          <a:ext cx="307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31</xdr:row>
      <xdr:rowOff>114300</xdr:rowOff>
    </xdr:from>
    <xdr:to>
      <xdr:col>118</xdr:col>
      <xdr:colOff>95250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51549300" y="7820025"/>
          <a:ext cx="35756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9380100" y="109061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73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48577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Hostivař</a:t>
          </a:r>
        </a:p>
      </xdr:txBody>
    </xdr:sp>
    <xdr:clientData/>
  </xdr:twoCellAnchor>
  <xdr:oneCellAnchor>
    <xdr:from>
      <xdr:col>69</xdr:col>
      <xdr:colOff>342900</xdr:colOff>
      <xdr:row>5</xdr:row>
      <xdr:rowOff>9525</xdr:rowOff>
    </xdr:from>
    <xdr:ext cx="314325" cy="266700"/>
    <xdr:sp>
      <xdr:nvSpPr>
        <xdr:cNvPr id="12" name="Oval 12"/>
        <xdr:cNvSpPr>
          <a:spLocks/>
        </xdr:cNvSpPr>
      </xdr:nvSpPr>
      <xdr:spPr>
        <a:xfrm>
          <a:off x="509206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69</xdr:col>
      <xdr:colOff>0</xdr:colOff>
      <xdr:row>25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50577750" y="6334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119</xdr:col>
      <xdr:colOff>219075</xdr:colOff>
      <xdr:row>28</xdr:row>
      <xdr:rowOff>114300</xdr:rowOff>
    </xdr:from>
    <xdr:to>
      <xdr:col>119</xdr:col>
      <xdr:colOff>495300</xdr:colOff>
      <xdr:row>28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87944325" y="71342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504825</xdr:colOff>
      <xdr:row>25</xdr:row>
      <xdr:rowOff>0</xdr:rowOff>
    </xdr:from>
    <xdr:to>
      <xdr:col>119</xdr:col>
      <xdr:colOff>504825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7715725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28</xdr:row>
      <xdr:rowOff>0</xdr:rowOff>
    </xdr:from>
    <xdr:to>
      <xdr:col>119</xdr:col>
      <xdr:colOff>247650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87458550" y="701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028700" y="109061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39</xdr:col>
      <xdr:colOff>0</xdr:colOff>
      <xdr:row>47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23317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82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60464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43</xdr:col>
      <xdr:colOff>714375</xdr:colOff>
      <xdr:row>37</xdr:row>
      <xdr:rowOff>57150</xdr:rowOff>
    </xdr:from>
    <xdr:to>
      <xdr:col>44</xdr:col>
      <xdr:colOff>485775</xdr:colOff>
      <xdr:row>37</xdr:row>
      <xdr:rowOff>114300</xdr:rowOff>
    </xdr:to>
    <xdr:sp>
      <xdr:nvSpPr>
        <xdr:cNvPr id="20" name="Line 20"/>
        <xdr:cNvSpPr>
          <a:spLocks/>
        </xdr:cNvSpPr>
      </xdr:nvSpPr>
      <xdr:spPr>
        <a:xfrm flipH="1" flipV="1">
          <a:off x="31975425" y="9134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819150</xdr:colOff>
      <xdr:row>36</xdr:row>
      <xdr:rowOff>123825</xdr:rowOff>
    </xdr:from>
    <xdr:to>
      <xdr:col>43</xdr:col>
      <xdr:colOff>714375</xdr:colOff>
      <xdr:row>37</xdr:row>
      <xdr:rowOff>57150</xdr:rowOff>
    </xdr:to>
    <xdr:sp>
      <xdr:nvSpPr>
        <xdr:cNvPr id="21" name="Line 21"/>
        <xdr:cNvSpPr>
          <a:spLocks/>
        </xdr:cNvSpPr>
      </xdr:nvSpPr>
      <xdr:spPr>
        <a:xfrm flipH="1" flipV="1">
          <a:off x="30594300" y="8972550"/>
          <a:ext cx="13811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114300</xdr:rowOff>
    </xdr:from>
    <xdr:to>
      <xdr:col>33</xdr:col>
      <xdr:colOff>495300</xdr:colOff>
      <xdr:row>31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19869150" y="71342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37</xdr:row>
      <xdr:rowOff>47625</xdr:rowOff>
    </xdr:from>
    <xdr:to>
      <xdr:col>80</xdr:col>
      <xdr:colOff>276225</xdr:colOff>
      <xdr:row>37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58502550" y="9124950"/>
          <a:ext cx="7524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504825</xdr:colOff>
      <xdr:row>34</xdr:row>
      <xdr:rowOff>114300</xdr:rowOff>
    </xdr:from>
    <xdr:to>
      <xdr:col>83</xdr:col>
      <xdr:colOff>495300</xdr:colOff>
      <xdr:row>36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59997975" y="8505825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276225</xdr:colOff>
      <xdr:row>36</xdr:row>
      <xdr:rowOff>114300</xdr:rowOff>
    </xdr:from>
    <xdr:to>
      <xdr:col>81</xdr:col>
      <xdr:colOff>504825</xdr:colOff>
      <xdr:row>37</xdr:row>
      <xdr:rowOff>47625</xdr:rowOff>
    </xdr:to>
    <xdr:sp>
      <xdr:nvSpPr>
        <xdr:cNvPr id="25" name="Line 25"/>
        <xdr:cNvSpPr>
          <a:spLocks/>
        </xdr:cNvSpPr>
      </xdr:nvSpPr>
      <xdr:spPr>
        <a:xfrm flipV="1">
          <a:off x="59255025" y="89630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361950</xdr:colOff>
      <xdr:row>13</xdr:row>
      <xdr:rowOff>257175</xdr:rowOff>
    </xdr:from>
    <xdr:to>
      <xdr:col>71</xdr:col>
      <xdr:colOff>104775</xdr:colOff>
      <xdr:row>16</xdr:row>
      <xdr:rowOff>0</xdr:rowOff>
    </xdr:to>
    <xdr:pic>
      <xdr:nvPicPr>
        <xdr:cNvPr id="2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39700" y="38100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27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695325</xdr:colOff>
      <xdr:row>25</xdr:row>
      <xdr:rowOff>114300</xdr:rowOff>
    </xdr:from>
    <xdr:to>
      <xdr:col>27</xdr:col>
      <xdr:colOff>276225</xdr:colOff>
      <xdr:row>28</xdr:row>
      <xdr:rowOff>114300</xdr:rowOff>
    </xdr:to>
    <xdr:sp>
      <xdr:nvSpPr>
        <xdr:cNvPr id="28" name="Line 28"/>
        <xdr:cNvSpPr>
          <a:spLocks/>
        </xdr:cNvSpPr>
      </xdr:nvSpPr>
      <xdr:spPr>
        <a:xfrm flipH="1">
          <a:off x="15611475" y="6448425"/>
          <a:ext cx="4038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2</xdr:col>
      <xdr:colOff>247650</xdr:colOff>
      <xdr:row>26</xdr:row>
      <xdr:rowOff>0</xdr:rowOff>
    </xdr:to>
    <xdr:sp>
      <xdr:nvSpPr>
        <xdr:cNvPr id="30" name="text 7093"/>
        <xdr:cNvSpPr txBox="1">
          <a:spLocks noChangeArrowheads="1"/>
        </xdr:cNvSpPr>
      </xdr:nvSpPr>
      <xdr:spPr>
        <a:xfrm>
          <a:off x="762000" y="6334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97</xdr:col>
      <xdr:colOff>495300</xdr:colOff>
      <xdr:row>28</xdr:row>
      <xdr:rowOff>114300</xdr:rowOff>
    </xdr:from>
    <xdr:to>
      <xdr:col>104</xdr:col>
      <xdr:colOff>247650</xdr:colOff>
      <xdr:row>31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71875650" y="713422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25</xdr:row>
      <xdr:rowOff>114300</xdr:rowOff>
    </xdr:from>
    <xdr:to>
      <xdr:col>21</xdr:col>
      <xdr:colOff>304800</xdr:colOff>
      <xdr:row>28</xdr:row>
      <xdr:rowOff>114300</xdr:rowOff>
    </xdr:to>
    <xdr:sp>
      <xdr:nvSpPr>
        <xdr:cNvPr id="32" name="Line 32"/>
        <xdr:cNvSpPr>
          <a:spLocks/>
        </xdr:cNvSpPr>
      </xdr:nvSpPr>
      <xdr:spPr>
        <a:xfrm flipH="1" flipV="1">
          <a:off x="11696700" y="644842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19</xdr:row>
      <xdr:rowOff>114300</xdr:rowOff>
    </xdr:from>
    <xdr:to>
      <xdr:col>91</xdr:col>
      <xdr:colOff>495300</xdr:colOff>
      <xdr:row>19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26555700" y="5076825"/>
          <a:ext cx="4086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19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50806350" y="4962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21</xdr:col>
      <xdr:colOff>152400</xdr:colOff>
      <xdr:row>28</xdr:row>
      <xdr:rowOff>114300</xdr:rowOff>
    </xdr:from>
    <xdr:to>
      <xdr:col>21</xdr:col>
      <xdr:colOff>457200</xdr:colOff>
      <xdr:row>30</xdr:row>
      <xdr:rowOff>28575</xdr:rowOff>
    </xdr:to>
    <xdr:grpSp>
      <xdr:nvGrpSpPr>
        <xdr:cNvPr id="35" name="Group 35"/>
        <xdr:cNvGrpSpPr>
          <a:grpSpLocks/>
        </xdr:cNvGrpSpPr>
      </xdr:nvGrpSpPr>
      <xdr:grpSpPr>
        <a:xfrm>
          <a:off x="15068550" y="7134225"/>
          <a:ext cx="304800" cy="371475"/>
          <a:chOff x="-75" y="-5499"/>
          <a:chExt cx="28" cy="16224"/>
        </a:xfrm>
        <a:solidFill>
          <a:srgbClr val="FFFFFF"/>
        </a:solidFill>
      </xdr:grpSpPr>
      <xdr:sp>
        <xdr:nvSpPr>
          <xdr:cNvPr id="36" name="Line 36"/>
          <xdr:cNvSpPr>
            <a:spLocks/>
          </xdr:cNvSpPr>
        </xdr:nvSpPr>
        <xdr:spPr>
          <a:xfrm flipH="1">
            <a:off x="-61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"/>
          <xdr:cNvSpPr>
            <a:spLocks/>
          </xdr:cNvSpPr>
        </xdr:nvSpPr>
        <xdr:spPr>
          <a:xfrm>
            <a:off x="-75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23</xdr:row>
      <xdr:rowOff>209550</xdr:rowOff>
    </xdr:from>
    <xdr:to>
      <xdr:col>27</xdr:col>
      <xdr:colOff>428625</xdr:colOff>
      <xdr:row>25</xdr:row>
      <xdr:rowOff>114300</xdr:rowOff>
    </xdr:to>
    <xdr:grpSp>
      <xdr:nvGrpSpPr>
        <xdr:cNvPr id="38" name="Group 38"/>
        <xdr:cNvGrpSpPr>
          <a:grpSpLocks/>
        </xdr:cNvGrpSpPr>
      </xdr:nvGrpSpPr>
      <xdr:grpSpPr>
        <a:xfrm>
          <a:off x="19497675" y="6086475"/>
          <a:ext cx="304800" cy="361950"/>
          <a:chOff x="-78" y="-1259"/>
          <a:chExt cx="28" cy="15808"/>
        </a:xfrm>
        <a:solidFill>
          <a:srgbClr val="FFFFFF"/>
        </a:solidFill>
      </xdr:grpSpPr>
      <xdr:sp>
        <xdr:nvSpPr>
          <xdr:cNvPr id="39" name="Line 39"/>
          <xdr:cNvSpPr>
            <a:spLocks/>
          </xdr:cNvSpPr>
        </xdr:nvSpPr>
        <xdr:spPr>
          <a:xfrm>
            <a:off x="-6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-7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133350</xdr:colOff>
      <xdr:row>18</xdr:row>
      <xdr:rowOff>38100</xdr:rowOff>
    </xdr:from>
    <xdr:to>
      <xdr:col>32</xdr:col>
      <xdr:colOff>485775</xdr:colOff>
      <xdr:row>18</xdr:row>
      <xdr:rowOff>171450</xdr:rowOff>
    </xdr:to>
    <xdr:sp>
      <xdr:nvSpPr>
        <xdr:cNvPr id="41" name="kreslení 12"/>
        <xdr:cNvSpPr>
          <a:spLocks/>
        </xdr:cNvSpPr>
      </xdr:nvSpPr>
      <xdr:spPr>
        <a:xfrm>
          <a:off x="23450550" y="47720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</xdr:colOff>
      <xdr:row>31</xdr:row>
      <xdr:rowOff>114300</xdr:rowOff>
    </xdr:from>
    <xdr:to>
      <xdr:col>104</xdr:col>
      <xdr:colOff>409575</xdr:colOff>
      <xdr:row>33</xdr:row>
      <xdr:rowOff>28575</xdr:rowOff>
    </xdr:to>
    <xdr:grpSp>
      <xdr:nvGrpSpPr>
        <xdr:cNvPr id="42" name="Group 43"/>
        <xdr:cNvGrpSpPr>
          <a:grpSpLocks/>
        </xdr:cNvGrpSpPr>
      </xdr:nvGrpSpPr>
      <xdr:grpSpPr>
        <a:xfrm>
          <a:off x="76904850" y="7820025"/>
          <a:ext cx="304800" cy="371475"/>
          <a:chOff x="-38" y="-5547"/>
          <a:chExt cx="28" cy="16224"/>
        </a:xfrm>
        <a:solidFill>
          <a:srgbClr val="FFFFFF"/>
        </a:solidFill>
      </xdr:grpSpPr>
      <xdr:sp>
        <xdr:nvSpPr>
          <xdr:cNvPr id="43" name="Line 44"/>
          <xdr:cNvSpPr>
            <a:spLocks/>
          </xdr:cNvSpPr>
        </xdr:nvSpPr>
        <xdr:spPr>
          <a:xfrm flipH="1">
            <a:off x="-24" y="-55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5"/>
          <xdr:cNvSpPr>
            <a:spLocks/>
          </xdr:cNvSpPr>
        </xdr:nvSpPr>
        <xdr:spPr>
          <a:xfrm>
            <a:off x="-38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0</xdr:rowOff>
    </xdr:from>
    <xdr:to>
      <xdr:col>51</xdr:col>
      <xdr:colOff>0</xdr:colOff>
      <xdr:row>47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292608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266700</xdr:colOff>
      <xdr:row>22</xdr:row>
      <xdr:rowOff>114300</xdr:rowOff>
    </xdr:from>
    <xdr:to>
      <xdr:col>69</xdr:col>
      <xdr:colOff>28575</xdr:colOff>
      <xdr:row>22</xdr:row>
      <xdr:rowOff>114300</xdr:rowOff>
    </xdr:to>
    <xdr:sp>
      <xdr:nvSpPr>
        <xdr:cNvPr id="46" name="Line 47"/>
        <xdr:cNvSpPr>
          <a:spLocks/>
        </xdr:cNvSpPr>
      </xdr:nvSpPr>
      <xdr:spPr>
        <a:xfrm flipH="1">
          <a:off x="22098000" y="5762625"/>
          <a:ext cx="2850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952500</xdr:colOff>
      <xdr:row>22</xdr:row>
      <xdr:rowOff>114300</xdr:rowOff>
    </xdr:from>
    <xdr:to>
      <xdr:col>86</xdr:col>
      <xdr:colOff>266700</xdr:colOff>
      <xdr:row>22</xdr:row>
      <xdr:rowOff>114300</xdr:rowOff>
    </xdr:to>
    <xdr:sp>
      <xdr:nvSpPr>
        <xdr:cNvPr id="47" name="Line 48"/>
        <xdr:cNvSpPr>
          <a:spLocks/>
        </xdr:cNvSpPr>
      </xdr:nvSpPr>
      <xdr:spPr>
        <a:xfrm flipH="1">
          <a:off x="51530250" y="5762625"/>
          <a:ext cx="1217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22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5057775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16</xdr:col>
      <xdr:colOff>104775</xdr:colOff>
      <xdr:row>23</xdr:row>
      <xdr:rowOff>209550</xdr:rowOff>
    </xdr:from>
    <xdr:to>
      <xdr:col>16</xdr:col>
      <xdr:colOff>419100</xdr:colOff>
      <xdr:row>25</xdr:row>
      <xdr:rowOff>114300</xdr:rowOff>
    </xdr:to>
    <xdr:grpSp>
      <xdr:nvGrpSpPr>
        <xdr:cNvPr id="49" name="Group 50"/>
        <xdr:cNvGrpSpPr>
          <a:grpSpLocks/>
        </xdr:cNvGrpSpPr>
      </xdr:nvGrpSpPr>
      <xdr:grpSpPr>
        <a:xfrm>
          <a:off x="11534775" y="6086475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50" name="Line 51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2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20</xdr:row>
      <xdr:rowOff>209550</xdr:rowOff>
    </xdr:from>
    <xdr:to>
      <xdr:col>30</xdr:col>
      <xdr:colOff>419100</xdr:colOff>
      <xdr:row>22</xdr:row>
      <xdr:rowOff>114300</xdr:rowOff>
    </xdr:to>
    <xdr:grpSp>
      <xdr:nvGrpSpPr>
        <xdr:cNvPr id="52" name="Group 53"/>
        <xdr:cNvGrpSpPr>
          <a:grpSpLocks/>
        </xdr:cNvGrpSpPr>
      </xdr:nvGrpSpPr>
      <xdr:grpSpPr>
        <a:xfrm>
          <a:off x="219360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53" name="Line 54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5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28</xdr:row>
      <xdr:rowOff>114300</xdr:rowOff>
    </xdr:from>
    <xdr:to>
      <xdr:col>27</xdr:col>
      <xdr:colOff>647700</xdr:colOff>
      <xdr:row>30</xdr:row>
      <xdr:rowOff>28575</xdr:rowOff>
    </xdr:to>
    <xdr:grpSp>
      <xdr:nvGrpSpPr>
        <xdr:cNvPr id="55" name="Group 56"/>
        <xdr:cNvGrpSpPr>
          <a:grpSpLocks/>
        </xdr:cNvGrpSpPr>
      </xdr:nvGrpSpPr>
      <xdr:grpSpPr>
        <a:xfrm>
          <a:off x="197167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56" name="Line 57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8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685800</xdr:colOff>
      <xdr:row>22</xdr:row>
      <xdr:rowOff>114300</xdr:rowOff>
    </xdr:from>
    <xdr:to>
      <xdr:col>30</xdr:col>
      <xdr:colOff>266700</xdr:colOff>
      <xdr:row>25</xdr:row>
      <xdr:rowOff>114300</xdr:rowOff>
    </xdr:to>
    <xdr:sp>
      <xdr:nvSpPr>
        <xdr:cNvPr id="58" name="Line 59"/>
        <xdr:cNvSpPr>
          <a:spLocks/>
        </xdr:cNvSpPr>
      </xdr:nvSpPr>
      <xdr:spPr>
        <a:xfrm flipH="1">
          <a:off x="20059650" y="5762625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32</xdr:row>
      <xdr:rowOff>57150</xdr:rowOff>
    </xdr:from>
    <xdr:to>
      <xdr:col>27</xdr:col>
      <xdr:colOff>314325</xdr:colOff>
      <xdr:row>32</xdr:row>
      <xdr:rowOff>171450</xdr:rowOff>
    </xdr:to>
    <xdr:grpSp>
      <xdr:nvGrpSpPr>
        <xdr:cNvPr id="59" name="Group 60"/>
        <xdr:cNvGrpSpPr>
          <a:grpSpLocks/>
        </xdr:cNvGrpSpPr>
      </xdr:nvGrpSpPr>
      <xdr:grpSpPr>
        <a:xfrm>
          <a:off x="19402425" y="7991475"/>
          <a:ext cx="285750" cy="114300"/>
          <a:chOff x="-10734" y="-18"/>
          <a:chExt cx="9646" cy="12"/>
        </a:xfrm>
        <a:solidFill>
          <a:srgbClr val="FFFFFF"/>
        </a:solidFill>
      </xdr:grpSpPr>
      <xdr:sp>
        <xdr:nvSpPr>
          <xdr:cNvPr id="60" name="Rectangle 61"/>
          <xdr:cNvSpPr>
            <a:spLocks/>
          </xdr:cNvSpPr>
        </xdr:nvSpPr>
        <xdr:spPr>
          <a:xfrm>
            <a:off x="-10734" y="-18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"/>
          <xdr:cNvSpPr>
            <a:spLocks/>
          </xdr:cNvSpPr>
        </xdr:nvSpPr>
        <xdr:spPr>
          <a:xfrm>
            <a:off x="-9620" y="-18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3"/>
          <xdr:cNvSpPr>
            <a:spLocks/>
          </xdr:cNvSpPr>
        </xdr:nvSpPr>
        <xdr:spPr>
          <a:xfrm>
            <a:off x="-5540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23</xdr:row>
      <xdr:rowOff>209550</xdr:rowOff>
    </xdr:from>
    <xdr:to>
      <xdr:col>89</xdr:col>
      <xdr:colOff>647700</xdr:colOff>
      <xdr:row>25</xdr:row>
      <xdr:rowOff>114300</xdr:rowOff>
    </xdr:to>
    <xdr:grpSp>
      <xdr:nvGrpSpPr>
        <xdr:cNvPr id="63" name="Group 64"/>
        <xdr:cNvGrpSpPr>
          <a:grpSpLocks/>
        </xdr:cNvGrpSpPr>
      </xdr:nvGrpSpPr>
      <xdr:grpSpPr>
        <a:xfrm>
          <a:off x="65779650" y="6086475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64" name="Line 65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22</xdr:row>
      <xdr:rowOff>114300</xdr:rowOff>
    </xdr:from>
    <xdr:to>
      <xdr:col>89</xdr:col>
      <xdr:colOff>495300</xdr:colOff>
      <xdr:row>25</xdr:row>
      <xdr:rowOff>114300</xdr:rowOff>
    </xdr:to>
    <xdr:sp>
      <xdr:nvSpPr>
        <xdr:cNvPr id="66" name="Line 67"/>
        <xdr:cNvSpPr>
          <a:spLocks/>
        </xdr:cNvSpPr>
      </xdr:nvSpPr>
      <xdr:spPr>
        <a:xfrm>
          <a:off x="63703200" y="5762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31</xdr:row>
      <xdr:rowOff>114300</xdr:rowOff>
    </xdr:from>
    <xdr:to>
      <xdr:col>85</xdr:col>
      <xdr:colOff>495300</xdr:colOff>
      <xdr:row>34</xdr:row>
      <xdr:rowOff>114300</xdr:rowOff>
    </xdr:to>
    <xdr:sp>
      <xdr:nvSpPr>
        <xdr:cNvPr id="67" name="Line 68"/>
        <xdr:cNvSpPr>
          <a:spLocks/>
        </xdr:cNvSpPr>
      </xdr:nvSpPr>
      <xdr:spPr>
        <a:xfrm flipV="1">
          <a:off x="61474350" y="78200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</xdr:colOff>
      <xdr:row>18</xdr:row>
      <xdr:rowOff>57150</xdr:rowOff>
    </xdr:from>
    <xdr:to>
      <xdr:col>86</xdr:col>
      <xdr:colOff>304800</xdr:colOff>
      <xdr:row>18</xdr:row>
      <xdr:rowOff>171450</xdr:rowOff>
    </xdr:to>
    <xdr:grpSp>
      <xdr:nvGrpSpPr>
        <xdr:cNvPr id="68" name="Group 69"/>
        <xdr:cNvGrpSpPr>
          <a:grpSpLocks/>
        </xdr:cNvGrpSpPr>
      </xdr:nvGrpSpPr>
      <xdr:grpSpPr>
        <a:xfrm>
          <a:off x="63446025" y="4791075"/>
          <a:ext cx="295275" cy="114300"/>
          <a:chOff x="-16800" y="-18"/>
          <a:chExt cx="21600" cy="12"/>
        </a:xfrm>
        <a:solidFill>
          <a:srgbClr val="FFFFFF"/>
        </a:solidFill>
      </xdr:grpSpPr>
      <xdr:sp>
        <xdr:nvSpPr>
          <xdr:cNvPr id="69" name="Rectangle 70"/>
          <xdr:cNvSpPr>
            <a:spLocks/>
          </xdr:cNvSpPr>
        </xdr:nvSpPr>
        <xdr:spPr>
          <a:xfrm>
            <a:off x="2402" y="-18"/>
            <a:ext cx="239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1"/>
          <xdr:cNvSpPr>
            <a:spLocks/>
          </xdr:cNvSpPr>
        </xdr:nvSpPr>
        <xdr:spPr>
          <a:xfrm>
            <a:off x="-7199" y="-18"/>
            <a:ext cx="96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2"/>
          <xdr:cNvSpPr>
            <a:spLocks/>
          </xdr:cNvSpPr>
        </xdr:nvSpPr>
        <xdr:spPr>
          <a:xfrm>
            <a:off x="-16800" y="-18"/>
            <a:ext cx="96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133350</xdr:colOff>
      <xdr:row>20</xdr:row>
      <xdr:rowOff>57150</xdr:rowOff>
    </xdr:from>
    <xdr:to>
      <xdr:col>83</xdr:col>
      <xdr:colOff>47625</xdr:colOff>
      <xdr:row>20</xdr:row>
      <xdr:rowOff>171450</xdr:rowOff>
    </xdr:to>
    <xdr:grpSp>
      <xdr:nvGrpSpPr>
        <xdr:cNvPr id="72" name="Group 73"/>
        <xdr:cNvGrpSpPr>
          <a:grpSpLocks/>
        </xdr:cNvGrpSpPr>
      </xdr:nvGrpSpPr>
      <xdr:grpSpPr>
        <a:xfrm>
          <a:off x="60598050" y="5248275"/>
          <a:ext cx="428625" cy="114300"/>
          <a:chOff x="-14012" y="-18"/>
          <a:chExt cx="16965" cy="12"/>
        </a:xfrm>
        <a:solidFill>
          <a:srgbClr val="FFFFFF"/>
        </a:solidFill>
      </xdr:grpSpPr>
      <xdr:sp>
        <xdr:nvSpPr>
          <xdr:cNvPr id="73" name="Line 74"/>
          <xdr:cNvSpPr>
            <a:spLocks/>
          </xdr:cNvSpPr>
        </xdr:nvSpPr>
        <xdr:spPr>
          <a:xfrm>
            <a:off x="-12706" y="-12"/>
            <a:ext cx="522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-14012" y="-17"/>
            <a:ext cx="130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/>
          </xdr:cNvSpPr>
        </xdr:nvSpPr>
        <xdr:spPr>
          <a:xfrm>
            <a:off x="-7489" y="-18"/>
            <a:ext cx="522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7"/>
          <xdr:cNvSpPr>
            <a:spLocks/>
          </xdr:cNvSpPr>
        </xdr:nvSpPr>
        <xdr:spPr>
          <a:xfrm>
            <a:off x="-2268" y="-18"/>
            <a:ext cx="522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942975</xdr:colOff>
      <xdr:row>17</xdr:row>
      <xdr:rowOff>66675</xdr:rowOff>
    </xdr:from>
    <xdr:to>
      <xdr:col>36</xdr:col>
      <xdr:colOff>390525</xdr:colOff>
      <xdr:row>17</xdr:row>
      <xdr:rowOff>180975</xdr:rowOff>
    </xdr:to>
    <xdr:grpSp>
      <xdr:nvGrpSpPr>
        <xdr:cNvPr id="77" name="Group 78"/>
        <xdr:cNvGrpSpPr>
          <a:grpSpLocks/>
        </xdr:cNvGrpSpPr>
      </xdr:nvGrpSpPr>
      <xdr:grpSpPr>
        <a:xfrm>
          <a:off x="26260425" y="4572000"/>
          <a:ext cx="419100" cy="114300"/>
          <a:chOff x="-152" y="-17"/>
          <a:chExt cx="16614" cy="12"/>
        </a:xfrm>
        <a:solidFill>
          <a:srgbClr val="FFFFFF"/>
        </a:solidFill>
      </xdr:grpSpPr>
      <xdr:sp>
        <xdr:nvSpPr>
          <xdr:cNvPr id="78" name="Line 79"/>
          <xdr:cNvSpPr>
            <a:spLocks/>
          </xdr:cNvSpPr>
        </xdr:nvSpPr>
        <xdr:spPr>
          <a:xfrm>
            <a:off x="10074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15183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"/>
          <xdr:cNvSpPr>
            <a:spLocks/>
          </xdr:cNvSpPr>
        </xdr:nvSpPr>
        <xdr:spPr>
          <a:xfrm>
            <a:off x="4961" y="-1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/>
          </xdr:cNvSpPr>
        </xdr:nvSpPr>
        <xdr:spPr>
          <a:xfrm>
            <a:off x="-152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82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</xdr:col>
      <xdr:colOff>85725</xdr:colOff>
      <xdr:row>6</xdr:row>
      <xdr:rowOff>152400</xdr:rowOff>
    </xdr:from>
    <xdr:to>
      <xdr:col>11</xdr:col>
      <xdr:colOff>876300</xdr:colOff>
      <xdr:row>10</xdr:row>
      <xdr:rowOff>114300</xdr:rowOff>
    </xdr:to>
    <xdr:sp>
      <xdr:nvSpPr>
        <xdr:cNvPr id="83" name="text 2126"/>
        <xdr:cNvSpPr txBox="1">
          <a:spLocks noChangeArrowheads="1"/>
        </xdr:cNvSpPr>
      </xdr:nvSpPr>
      <xdr:spPr>
        <a:xfrm>
          <a:off x="5572125" y="1838325"/>
          <a:ext cx="27908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jeden oddíl.
Odjezdová návěstidla ŽST Praha - Hostivař slouží současně jako předvěst vjezdových návěstidel ŽST Praha - Uhříněves</a:t>
          </a:r>
        </a:p>
      </xdr:txBody>
    </xdr:sp>
    <xdr:clientData/>
  </xdr:twoCellAnchor>
  <xdr:twoCellAnchor>
    <xdr:from>
      <xdr:col>69</xdr:col>
      <xdr:colOff>0</xdr:colOff>
      <xdr:row>31</xdr:row>
      <xdr:rowOff>0</xdr:rowOff>
    </xdr:from>
    <xdr:to>
      <xdr:col>70</xdr:col>
      <xdr:colOff>0</xdr:colOff>
      <xdr:row>32</xdr:row>
      <xdr:rowOff>0</xdr:rowOff>
    </xdr:to>
    <xdr:sp>
      <xdr:nvSpPr>
        <xdr:cNvPr id="84" name="text 7166"/>
        <xdr:cNvSpPr txBox="1">
          <a:spLocks noChangeArrowheads="1"/>
        </xdr:cNvSpPr>
      </xdr:nvSpPr>
      <xdr:spPr>
        <a:xfrm>
          <a:off x="50577750" y="7705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38</xdr:col>
      <xdr:colOff>266700</xdr:colOff>
      <xdr:row>34</xdr:row>
      <xdr:rowOff>114300</xdr:rowOff>
    </xdr:from>
    <xdr:to>
      <xdr:col>69</xdr:col>
      <xdr:colOff>28575</xdr:colOff>
      <xdr:row>34</xdr:row>
      <xdr:rowOff>114300</xdr:rowOff>
    </xdr:to>
    <xdr:sp>
      <xdr:nvSpPr>
        <xdr:cNvPr id="85" name="Line 86"/>
        <xdr:cNvSpPr>
          <a:spLocks/>
        </xdr:cNvSpPr>
      </xdr:nvSpPr>
      <xdr:spPr>
        <a:xfrm flipH="1">
          <a:off x="28041600" y="8505825"/>
          <a:ext cx="2256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952500</xdr:colOff>
      <xdr:row>34</xdr:row>
      <xdr:rowOff>114300</xdr:rowOff>
    </xdr:from>
    <xdr:to>
      <xdr:col>83</xdr:col>
      <xdr:colOff>476250</xdr:colOff>
      <xdr:row>34</xdr:row>
      <xdr:rowOff>114300</xdr:rowOff>
    </xdr:to>
    <xdr:sp>
      <xdr:nvSpPr>
        <xdr:cNvPr id="86" name="Line 87"/>
        <xdr:cNvSpPr>
          <a:spLocks/>
        </xdr:cNvSpPr>
      </xdr:nvSpPr>
      <xdr:spPr>
        <a:xfrm flipH="1">
          <a:off x="51530250" y="850582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34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505777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485775</xdr:colOff>
      <xdr:row>37</xdr:row>
      <xdr:rowOff>114300</xdr:rowOff>
    </xdr:from>
    <xdr:to>
      <xdr:col>69</xdr:col>
      <xdr:colOff>28575</xdr:colOff>
      <xdr:row>37</xdr:row>
      <xdr:rowOff>114300</xdr:rowOff>
    </xdr:to>
    <xdr:sp>
      <xdr:nvSpPr>
        <xdr:cNvPr id="88" name="Line 89"/>
        <xdr:cNvSpPr>
          <a:spLocks/>
        </xdr:cNvSpPr>
      </xdr:nvSpPr>
      <xdr:spPr>
        <a:xfrm flipH="1">
          <a:off x="32718375" y="9191625"/>
          <a:ext cx="1788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952500</xdr:colOff>
      <xdr:row>37</xdr:row>
      <xdr:rowOff>114300</xdr:rowOff>
    </xdr:from>
    <xdr:to>
      <xdr:col>79</xdr:col>
      <xdr:colOff>495300</xdr:colOff>
      <xdr:row>37</xdr:row>
      <xdr:rowOff>114300</xdr:rowOff>
    </xdr:to>
    <xdr:sp>
      <xdr:nvSpPr>
        <xdr:cNvPr id="89" name="Line 90"/>
        <xdr:cNvSpPr>
          <a:spLocks/>
        </xdr:cNvSpPr>
      </xdr:nvSpPr>
      <xdr:spPr>
        <a:xfrm flipH="1">
          <a:off x="51530250" y="9191625"/>
          <a:ext cx="697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37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50577750" y="907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60</xdr:col>
      <xdr:colOff>409575</xdr:colOff>
      <xdr:row>16</xdr:row>
      <xdr:rowOff>114300</xdr:rowOff>
    </xdr:from>
    <xdr:to>
      <xdr:col>65</xdr:col>
      <xdr:colOff>304800</xdr:colOff>
      <xdr:row>16</xdr:row>
      <xdr:rowOff>114300</xdr:rowOff>
    </xdr:to>
    <xdr:sp>
      <xdr:nvSpPr>
        <xdr:cNvPr id="91" name="Line 92"/>
        <xdr:cNvSpPr>
          <a:spLocks/>
        </xdr:cNvSpPr>
      </xdr:nvSpPr>
      <xdr:spPr>
        <a:xfrm>
          <a:off x="44529375" y="4391025"/>
          <a:ext cx="338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16</xdr:row>
      <xdr:rowOff>0</xdr:rowOff>
    </xdr:from>
    <xdr:ext cx="533400" cy="228600"/>
    <xdr:sp>
      <xdr:nvSpPr>
        <xdr:cNvPr id="92" name="text 7125"/>
        <xdr:cNvSpPr txBox="1">
          <a:spLocks noChangeArrowheads="1"/>
        </xdr:cNvSpPr>
      </xdr:nvSpPr>
      <xdr:spPr>
        <a:xfrm>
          <a:off x="46348650" y="4276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89</xdr:col>
      <xdr:colOff>228600</xdr:colOff>
      <xdr:row>19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65665350" y="4962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117</xdr:col>
      <xdr:colOff>476250</xdr:colOff>
      <xdr:row>33</xdr:row>
      <xdr:rowOff>114300</xdr:rowOff>
    </xdr:from>
    <xdr:to>
      <xdr:col>117</xdr:col>
      <xdr:colOff>695325</xdr:colOff>
      <xdr:row>33</xdr:row>
      <xdr:rowOff>114300</xdr:rowOff>
    </xdr:to>
    <xdr:sp>
      <xdr:nvSpPr>
        <xdr:cNvPr id="94" name="Line 95"/>
        <xdr:cNvSpPr>
          <a:spLocks/>
        </xdr:cNvSpPr>
      </xdr:nvSpPr>
      <xdr:spPr>
        <a:xfrm flipH="1">
          <a:off x="86715600" y="82772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685800</xdr:colOff>
      <xdr:row>33</xdr:row>
      <xdr:rowOff>57150</xdr:rowOff>
    </xdr:from>
    <xdr:ext cx="47625" cy="104775"/>
    <xdr:sp>
      <xdr:nvSpPr>
        <xdr:cNvPr id="95" name="Rectangle 96"/>
        <xdr:cNvSpPr>
          <a:spLocks/>
        </xdr:cNvSpPr>
      </xdr:nvSpPr>
      <xdr:spPr>
        <a:xfrm>
          <a:off x="86925150" y="8220075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476250</xdr:colOff>
      <xdr:row>27</xdr:row>
      <xdr:rowOff>0</xdr:rowOff>
    </xdr:from>
    <xdr:to>
      <xdr:col>117</xdr:col>
      <xdr:colOff>542925</xdr:colOff>
      <xdr:row>33</xdr:row>
      <xdr:rowOff>114300</xdr:rowOff>
    </xdr:to>
    <xdr:sp>
      <xdr:nvSpPr>
        <xdr:cNvPr id="96" name="Rectangle 97"/>
        <xdr:cNvSpPr>
          <a:spLocks/>
        </xdr:cNvSpPr>
      </xdr:nvSpPr>
      <xdr:spPr>
        <a:xfrm>
          <a:off x="86715600" y="67913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542925</xdr:colOff>
      <xdr:row>28</xdr:row>
      <xdr:rowOff>114300</xdr:rowOff>
    </xdr:from>
    <xdr:to>
      <xdr:col>21</xdr:col>
      <xdr:colOff>847725</xdr:colOff>
      <xdr:row>30</xdr:row>
      <xdr:rowOff>28575</xdr:rowOff>
    </xdr:to>
    <xdr:grpSp>
      <xdr:nvGrpSpPr>
        <xdr:cNvPr id="97" name="Group 100"/>
        <xdr:cNvGrpSpPr>
          <a:grpSpLocks/>
        </xdr:cNvGrpSpPr>
      </xdr:nvGrpSpPr>
      <xdr:grpSpPr>
        <a:xfrm>
          <a:off x="15459075" y="7134225"/>
          <a:ext cx="304800" cy="371475"/>
          <a:chOff x="-39" y="-5499"/>
          <a:chExt cx="28" cy="16224"/>
        </a:xfrm>
        <a:solidFill>
          <a:srgbClr val="FFFFFF"/>
        </a:solidFill>
      </xdr:grpSpPr>
      <xdr:sp>
        <xdr:nvSpPr>
          <xdr:cNvPr id="98" name="Line 101"/>
          <xdr:cNvSpPr>
            <a:spLocks/>
          </xdr:cNvSpPr>
        </xdr:nvSpPr>
        <xdr:spPr>
          <a:xfrm flipH="1">
            <a:off x="-25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2"/>
          <xdr:cNvSpPr>
            <a:spLocks/>
          </xdr:cNvSpPr>
        </xdr:nvSpPr>
        <xdr:spPr>
          <a:xfrm>
            <a:off x="-39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533400</xdr:colOff>
      <xdr:row>23</xdr:row>
      <xdr:rowOff>209550</xdr:rowOff>
    </xdr:from>
    <xdr:to>
      <xdr:col>27</xdr:col>
      <xdr:colOff>838200</xdr:colOff>
      <xdr:row>25</xdr:row>
      <xdr:rowOff>114300</xdr:rowOff>
    </xdr:to>
    <xdr:grpSp>
      <xdr:nvGrpSpPr>
        <xdr:cNvPr id="100" name="Group 103"/>
        <xdr:cNvGrpSpPr>
          <a:grpSpLocks/>
        </xdr:cNvGrpSpPr>
      </xdr:nvGrpSpPr>
      <xdr:grpSpPr>
        <a:xfrm>
          <a:off x="19907250" y="6086475"/>
          <a:ext cx="304800" cy="361950"/>
          <a:chOff x="-40" y="-1259"/>
          <a:chExt cx="28" cy="15808"/>
        </a:xfrm>
        <a:solidFill>
          <a:srgbClr val="FFFFFF"/>
        </a:solidFill>
      </xdr:grpSpPr>
      <xdr:sp>
        <xdr:nvSpPr>
          <xdr:cNvPr id="101" name="Line 104"/>
          <xdr:cNvSpPr>
            <a:spLocks/>
          </xdr:cNvSpPr>
        </xdr:nvSpPr>
        <xdr:spPr>
          <a:xfrm>
            <a:off x="-26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5"/>
          <xdr:cNvSpPr>
            <a:spLocks/>
          </xdr:cNvSpPr>
        </xdr:nvSpPr>
        <xdr:spPr>
          <a:xfrm>
            <a:off x="-40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95250</xdr:colOff>
      <xdr:row>31</xdr:row>
      <xdr:rowOff>114300</xdr:rowOff>
    </xdr:from>
    <xdr:to>
      <xdr:col>28</xdr:col>
      <xdr:colOff>409575</xdr:colOff>
      <xdr:row>33</xdr:row>
      <xdr:rowOff>38100</xdr:rowOff>
    </xdr:to>
    <xdr:grpSp>
      <xdr:nvGrpSpPr>
        <xdr:cNvPr id="103" name="Group 106"/>
        <xdr:cNvGrpSpPr>
          <a:grpSpLocks/>
        </xdr:cNvGrpSpPr>
      </xdr:nvGrpSpPr>
      <xdr:grpSpPr>
        <a:xfrm>
          <a:off x="20440650" y="7820025"/>
          <a:ext cx="304800" cy="381000"/>
          <a:chOff x="-38" y="-5547"/>
          <a:chExt cx="28" cy="16640"/>
        </a:xfrm>
        <a:solidFill>
          <a:srgbClr val="FFFFFF"/>
        </a:solidFill>
      </xdr:grpSpPr>
      <xdr:sp>
        <xdr:nvSpPr>
          <xdr:cNvPr id="104" name="Line 107"/>
          <xdr:cNvSpPr>
            <a:spLocks/>
          </xdr:cNvSpPr>
        </xdr:nvSpPr>
        <xdr:spPr>
          <a:xfrm flipH="1">
            <a:off x="-24" y="-55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8"/>
          <xdr:cNvSpPr>
            <a:spLocks/>
          </xdr:cNvSpPr>
        </xdr:nvSpPr>
        <xdr:spPr>
          <a:xfrm>
            <a:off x="-38" y="-9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34</xdr:row>
      <xdr:rowOff>114300</xdr:rowOff>
    </xdr:from>
    <xdr:to>
      <xdr:col>31</xdr:col>
      <xdr:colOff>628650</xdr:colOff>
      <xdr:row>36</xdr:row>
      <xdr:rowOff>38100</xdr:rowOff>
    </xdr:to>
    <xdr:grpSp>
      <xdr:nvGrpSpPr>
        <xdr:cNvPr id="106" name="Group 109"/>
        <xdr:cNvGrpSpPr>
          <a:grpSpLocks/>
        </xdr:cNvGrpSpPr>
      </xdr:nvGrpSpPr>
      <xdr:grpSpPr>
        <a:xfrm>
          <a:off x="22669500" y="8505825"/>
          <a:ext cx="304800" cy="381000"/>
          <a:chOff x="-59" y="-5595"/>
          <a:chExt cx="28" cy="16640"/>
        </a:xfrm>
        <a:solidFill>
          <a:srgbClr val="FFFFFF"/>
        </a:solidFill>
      </xdr:grpSpPr>
      <xdr:sp>
        <xdr:nvSpPr>
          <xdr:cNvPr id="107" name="Line 110"/>
          <xdr:cNvSpPr>
            <a:spLocks/>
          </xdr:cNvSpPr>
        </xdr:nvSpPr>
        <xdr:spPr>
          <a:xfrm flipH="1">
            <a:off x="-45" y="-55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1"/>
          <xdr:cNvSpPr>
            <a:spLocks/>
          </xdr:cNvSpPr>
        </xdr:nvSpPr>
        <xdr:spPr>
          <a:xfrm>
            <a:off x="-59" y="-10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304800</xdr:colOff>
      <xdr:row>31</xdr:row>
      <xdr:rowOff>114300</xdr:rowOff>
    </xdr:from>
    <xdr:to>
      <xdr:col>33</xdr:col>
      <xdr:colOff>676275</xdr:colOff>
      <xdr:row>32</xdr:row>
      <xdr:rowOff>219075</xdr:rowOff>
    </xdr:to>
    <xdr:grpSp>
      <xdr:nvGrpSpPr>
        <xdr:cNvPr id="109" name="Group 112"/>
        <xdr:cNvGrpSpPr>
          <a:grpSpLocks/>
        </xdr:cNvGrpSpPr>
      </xdr:nvGrpSpPr>
      <xdr:grpSpPr>
        <a:xfrm>
          <a:off x="24136350" y="7820025"/>
          <a:ext cx="371475" cy="333375"/>
          <a:chOff x="-61" y="-9453"/>
          <a:chExt cx="34" cy="29190"/>
        </a:xfrm>
        <a:solidFill>
          <a:srgbClr val="FFFFFF"/>
        </a:solidFill>
      </xdr:grpSpPr>
      <xdr:sp>
        <xdr:nvSpPr>
          <xdr:cNvPr id="110" name="Line 113"/>
          <xdr:cNvSpPr>
            <a:spLocks/>
          </xdr:cNvSpPr>
        </xdr:nvSpPr>
        <xdr:spPr>
          <a:xfrm flipH="1">
            <a:off x="-44" y="-945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4"/>
          <xdr:cNvSpPr>
            <a:spLocks/>
          </xdr:cNvSpPr>
        </xdr:nvSpPr>
        <xdr:spPr>
          <a:xfrm>
            <a:off x="-61" y="139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57150</xdr:rowOff>
    </xdr:from>
    <xdr:to>
      <xdr:col>3</xdr:col>
      <xdr:colOff>876300</xdr:colOff>
      <xdr:row>24</xdr:row>
      <xdr:rowOff>171450</xdr:rowOff>
    </xdr:to>
    <xdr:grpSp>
      <xdr:nvGrpSpPr>
        <xdr:cNvPr id="112" name="Group 115"/>
        <xdr:cNvGrpSpPr>
          <a:grpSpLocks/>
        </xdr:cNvGrpSpPr>
      </xdr:nvGrpSpPr>
      <xdr:grpSpPr>
        <a:xfrm>
          <a:off x="1600200" y="6162675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113" name="Line 116"/>
          <xdr:cNvSpPr>
            <a:spLocks/>
          </xdr:cNvSpPr>
        </xdr:nvSpPr>
        <xdr:spPr>
          <a:xfrm>
            <a:off x="-32282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7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8"/>
          <xdr:cNvSpPr>
            <a:spLocks/>
          </xdr:cNvSpPr>
        </xdr:nvSpPr>
        <xdr:spPr>
          <a:xfrm>
            <a:off x="-2454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9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0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1"/>
          <xdr:cNvSpPr>
            <a:spLocks/>
          </xdr:cNvSpPr>
        </xdr:nvSpPr>
        <xdr:spPr>
          <a:xfrm>
            <a:off x="-1322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2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3</xdr:col>
      <xdr:colOff>876300</xdr:colOff>
      <xdr:row>29</xdr:row>
      <xdr:rowOff>171450</xdr:rowOff>
    </xdr:to>
    <xdr:grpSp>
      <xdr:nvGrpSpPr>
        <xdr:cNvPr id="120" name="Group 123"/>
        <xdr:cNvGrpSpPr>
          <a:grpSpLocks/>
        </xdr:cNvGrpSpPr>
      </xdr:nvGrpSpPr>
      <xdr:grpSpPr>
        <a:xfrm>
          <a:off x="1600200" y="7305675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121" name="Line 124"/>
          <xdr:cNvSpPr>
            <a:spLocks/>
          </xdr:cNvSpPr>
        </xdr:nvSpPr>
        <xdr:spPr>
          <a:xfrm>
            <a:off x="-32282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5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6"/>
          <xdr:cNvSpPr>
            <a:spLocks/>
          </xdr:cNvSpPr>
        </xdr:nvSpPr>
        <xdr:spPr>
          <a:xfrm>
            <a:off x="-2454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7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8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9"/>
          <xdr:cNvSpPr>
            <a:spLocks/>
          </xdr:cNvSpPr>
        </xdr:nvSpPr>
        <xdr:spPr>
          <a:xfrm>
            <a:off x="-1322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0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19</xdr:row>
      <xdr:rowOff>114300</xdr:rowOff>
    </xdr:from>
    <xdr:to>
      <xdr:col>36</xdr:col>
      <xdr:colOff>247650</xdr:colOff>
      <xdr:row>22</xdr:row>
      <xdr:rowOff>114300</xdr:rowOff>
    </xdr:to>
    <xdr:sp>
      <xdr:nvSpPr>
        <xdr:cNvPr id="128" name="Line 131"/>
        <xdr:cNvSpPr>
          <a:spLocks/>
        </xdr:cNvSpPr>
      </xdr:nvSpPr>
      <xdr:spPr>
        <a:xfrm flipV="1">
          <a:off x="22098000" y="507682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85725</xdr:colOff>
      <xdr:row>34</xdr:row>
      <xdr:rowOff>114300</xdr:rowOff>
    </xdr:from>
    <xdr:to>
      <xdr:col>38</xdr:col>
      <xdr:colOff>438150</xdr:colOff>
      <xdr:row>35</xdr:row>
      <xdr:rowOff>219075</xdr:rowOff>
    </xdr:to>
    <xdr:grpSp>
      <xdr:nvGrpSpPr>
        <xdr:cNvPr id="129" name="Group 132"/>
        <xdr:cNvGrpSpPr>
          <a:grpSpLocks/>
        </xdr:cNvGrpSpPr>
      </xdr:nvGrpSpPr>
      <xdr:grpSpPr>
        <a:xfrm>
          <a:off x="27860625" y="8505825"/>
          <a:ext cx="352425" cy="333375"/>
          <a:chOff x="-39" y="-9405"/>
          <a:chExt cx="32" cy="29190"/>
        </a:xfrm>
        <a:solidFill>
          <a:srgbClr val="FFFFFF"/>
        </a:solidFill>
      </xdr:grpSpPr>
      <xdr:sp>
        <xdr:nvSpPr>
          <xdr:cNvPr id="130" name="Line 133"/>
          <xdr:cNvSpPr>
            <a:spLocks/>
          </xdr:cNvSpPr>
        </xdr:nvSpPr>
        <xdr:spPr>
          <a:xfrm>
            <a:off x="-23" y="-940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4"/>
          <xdr:cNvSpPr>
            <a:spLocks/>
          </xdr:cNvSpPr>
        </xdr:nvSpPr>
        <xdr:spPr>
          <a:xfrm>
            <a:off x="-39" y="143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31</xdr:row>
      <xdr:rowOff>114300</xdr:rowOff>
    </xdr:from>
    <xdr:to>
      <xdr:col>41</xdr:col>
      <xdr:colOff>819150</xdr:colOff>
      <xdr:row>36</xdr:row>
      <xdr:rowOff>123825</xdr:rowOff>
    </xdr:to>
    <xdr:sp>
      <xdr:nvSpPr>
        <xdr:cNvPr id="132" name="Line 135"/>
        <xdr:cNvSpPr>
          <a:spLocks/>
        </xdr:cNvSpPr>
      </xdr:nvSpPr>
      <xdr:spPr>
        <a:xfrm flipH="1" flipV="1">
          <a:off x="24326850" y="7820025"/>
          <a:ext cx="62674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34</xdr:row>
      <xdr:rowOff>114300</xdr:rowOff>
    </xdr:from>
    <xdr:to>
      <xdr:col>38</xdr:col>
      <xdr:colOff>266700</xdr:colOff>
      <xdr:row>34</xdr:row>
      <xdr:rowOff>114300</xdr:rowOff>
    </xdr:to>
    <xdr:sp>
      <xdr:nvSpPr>
        <xdr:cNvPr id="133" name="Line 136"/>
        <xdr:cNvSpPr>
          <a:spLocks/>
        </xdr:cNvSpPr>
      </xdr:nvSpPr>
      <xdr:spPr>
        <a:xfrm>
          <a:off x="22821900" y="8505825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200025</xdr:colOff>
      <xdr:row>31</xdr:row>
      <xdr:rowOff>114300</xdr:rowOff>
    </xdr:from>
    <xdr:to>
      <xdr:col>33</xdr:col>
      <xdr:colOff>495300</xdr:colOff>
      <xdr:row>31</xdr:row>
      <xdr:rowOff>114300</xdr:rowOff>
    </xdr:to>
    <xdr:sp>
      <xdr:nvSpPr>
        <xdr:cNvPr id="134" name="Line 137"/>
        <xdr:cNvSpPr>
          <a:spLocks/>
        </xdr:cNvSpPr>
      </xdr:nvSpPr>
      <xdr:spPr>
        <a:xfrm>
          <a:off x="4714875" y="7820025"/>
          <a:ext cx="1961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31</xdr:row>
      <xdr:rowOff>209550</xdr:rowOff>
    </xdr:from>
    <xdr:to>
      <xdr:col>5</xdr:col>
      <xdr:colOff>428625</xdr:colOff>
      <xdr:row>32</xdr:row>
      <xdr:rowOff>104775</xdr:rowOff>
    </xdr:to>
    <xdr:sp>
      <xdr:nvSpPr>
        <xdr:cNvPr id="135" name="Line 138"/>
        <xdr:cNvSpPr>
          <a:spLocks/>
        </xdr:cNvSpPr>
      </xdr:nvSpPr>
      <xdr:spPr>
        <a:xfrm flipV="1">
          <a:off x="2724150" y="791527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31</xdr:row>
      <xdr:rowOff>114300</xdr:rowOff>
    </xdr:from>
    <xdr:to>
      <xdr:col>31</xdr:col>
      <xdr:colOff>476250</xdr:colOff>
      <xdr:row>34</xdr:row>
      <xdr:rowOff>114300</xdr:rowOff>
    </xdr:to>
    <xdr:sp>
      <xdr:nvSpPr>
        <xdr:cNvPr id="136" name="Line 139"/>
        <xdr:cNvSpPr>
          <a:spLocks/>
        </xdr:cNvSpPr>
      </xdr:nvSpPr>
      <xdr:spPr>
        <a:xfrm>
          <a:off x="20593050" y="78200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34</xdr:row>
      <xdr:rowOff>114300</xdr:rowOff>
    </xdr:from>
    <xdr:to>
      <xdr:col>39</xdr:col>
      <xdr:colOff>552450</xdr:colOff>
      <xdr:row>39</xdr:row>
      <xdr:rowOff>200025</xdr:rowOff>
    </xdr:to>
    <xdr:sp>
      <xdr:nvSpPr>
        <xdr:cNvPr id="137" name="Line 140"/>
        <xdr:cNvSpPr>
          <a:spLocks/>
        </xdr:cNvSpPr>
      </xdr:nvSpPr>
      <xdr:spPr>
        <a:xfrm>
          <a:off x="22821900" y="8505825"/>
          <a:ext cx="601980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17</xdr:row>
      <xdr:rowOff>219075</xdr:rowOff>
    </xdr:from>
    <xdr:to>
      <xdr:col>56</xdr:col>
      <xdr:colOff>409575</xdr:colOff>
      <xdr:row>19</xdr:row>
      <xdr:rowOff>114300</xdr:rowOff>
    </xdr:to>
    <xdr:grpSp>
      <xdr:nvGrpSpPr>
        <xdr:cNvPr id="138" name="Group 141"/>
        <xdr:cNvGrpSpPr>
          <a:grpSpLocks/>
        </xdr:cNvGrpSpPr>
      </xdr:nvGrpSpPr>
      <xdr:grpSpPr>
        <a:xfrm>
          <a:off x="412432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139" name="Line 142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3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590550</xdr:colOff>
      <xdr:row>37</xdr:row>
      <xdr:rowOff>171450</xdr:rowOff>
    </xdr:from>
    <xdr:to>
      <xdr:col>35</xdr:col>
      <xdr:colOff>942975</xdr:colOff>
      <xdr:row>38</xdr:row>
      <xdr:rowOff>66675</xdr:rowOff>
    </xdr:to>
    <xdr:sp>
      <xdr:nvSpPr>
        <xdr:cNvPr id="141" name="kreslení 417"/>
        <xdr:cNvSpPr>
          <a:spLocks/>
        </xdr:cNvSpPr>
      </xdr:nvSpPr>
      <xdr:spPr>
        <a:xfrm>
          <a:off x="25908000" y="9248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104775</xdr:colOff>
      <xdr:row>38</xdr:row>
      <xdr:rowOff>76200</xdr:rowOff>
    </xdr:from>
    <xdr:to>
      <xdr:col>36</xdr:col>
      <xdr:colOff>457200</xdr:colOff>
      <xdr:row>38</xdr:row>
      <xdr:rowOff>200025</xdr:rowOff>
    </xdr:to>
    <xdr:sp>
      <xdr:nvSpPr>
        <xdr:cNvPr id="142" name="kreslení 427"/>
        <xdr:cNvSpPr>
          <a:spLocks/>
        </xdr:cNvSpPr>
      </xdr:nvSpPr>
      <xdr:spPr>
        <a:xfrm>
          <a:off x="26393775" y="9382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171450</xdr:colOff>
      <xdr:row>30</xdr:row>
      <xdr:rowOff>0</xdr:rowOff>
    </xdr:from>
    <xdr:to>
      <xdr:col>37</xdr:col>
      <xdr:colOff>600075</xdr:colOff>
      <xdr:row>31</xdr:row>
      <xdr:rowOff>0</xdr:rowOff>
    </xdr:to>
    <xdr:grpSp>
      <xdr:nvGrpSpPr>
        <xdr:cNvPr id="143" name="Group 146"/>
        <xdr:cNvGrpSpPr>
          <a:grpSpLocks/>
        </xdr:cNvGrpSpPr>
      </xdr:nvGrpSpPr>
      <xdr:grpSpPr>
        <a:xfrm>
          <a:off x="26974800" y="7477125"/>
          <a:ext cx="428625" cy="228600"/>
          <a:chOff x="-73" y="523"/>
          <a:chExt cx="39" cy="20016"/>
        </a:xfrm>
        <a:solidFill>
          <a:srgbClr val="FFFFFF"/>
        </a:solidFill>
      </xdr:grpSpPr>
      <xdr:sp>
        <xdr:nvSpPr>
          <xdr:cNvPr id="144" name="Rectangle 147"/>
          <xdr:cNvSpPr>
            <a:spLocks/>
          </xdr:cNvSpPr>
        </xdr:nvSpPr>
        <xdr:spPr>
          <a:xfrm>
            <a:off x="-37" y="52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8"/>
          <xdr:cNvSpPr>
            <a:spLocks/>
          </xdr:cNvSpPr>
        </xdr:nvSpPr>
        <xdr:spPr>
          <a:xfrm>
            <a:off x="-73" y="52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9"/>
          <xdr:cNvSpPr>
            <a:spLocks/>
          </xdr:cNvSpPr>
        </xdr:nvSpPr>
        <xdr:spPr>
          <a:xfrm>
            <a:off x="-49" y="52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0"/>
          <xdr:cNvSpPr>
            <a:spLocks/>
          </xdr:cNvSpPr>
        </xdr:nvSpPr>
        <xdr:spPr>
          <a:xfrm>
            <a:off x="-61" y="1053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1"/>
          <xdr:cNvSpPr>
            <a:spLocks/>
          </xdr:cNvSpPr>
        </xdr:nvSpPr>
        <xdr:spPr>
          <a:xfrm>
            <a:off x="-61" y="52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2"/>
          <xdr:cNvSpPr>
            <a:spLocks/>
          </xdr:cNvSpPr>
        </xdr:nvSpPr>
        <xdr:spPr>
          <a:xfrm>
            <a:off x="-49" y="1053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609600</xdr:colOff>
      <xdr:row>27</xdr:row>
      <xdr:rowOff>57150</xdr:rowOff>
    </xdr:from>
    <xdr:to>
      <xdr:col>32</xdr:col>
      <xdr:colOff>457200</xdr:colOff>
      <xdr:row>27</xdr:row>
      <xdr:rowOff>171450</xdr:rowOff>
    </xdr:to>
    <xdr:grpSp>
      <xdr:nvGrpSpPr>
        <xdr:cNvPr id="150" name="Group 153"/>
        <xdr:cNvGrpSpPr>
          <a:grpSpLocks/>
        </xdr:cNvGrpSpPr>
      </xdr:nvGrpSpPr>
      <xdr:grpSpPr>
        <a:xfrm>
          <a:off x="22955250" y="6848475"/>
          <a:ext cx="819150" cy="114300"/>
          <a:chOff x="-15160" y="-18"/>
          <a:chExt cx="31875" cy="12"/>
        </a:xfrm>
        <a:solidFill>
          <a:srgbClr val="FFFFFF"/>
        </a:solidFill>
      </xdr:grpSpPr>
      <xdr:sp>
        <xdr:nvSpPr>
          <xdr:cNvPr id="151" name="Line 154"/>
          <xdr:cNvSpPr>
            <a:spLocks/>
          </xdr:cNvSpPr>
        </xdr:nvSpPr>
        <xdr:spPr>
          <a:xfrm>
            <a:off x="10340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5"/>
          <xdr:cNvSpPr>
            <a:spLocks/>
          </xdr:cNvSpPr>
        </xdr:nvSpPr>
        <xdr:spPr>
          <a:xfrm>
            <a:off x="1544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6"/>
          <xdr:cNvSpPr>
            <a:spLocks/>
          </xdr:cNvSpPr>
        </xdr:nvSpPr>
        <xdr:spPr>
          <a:xfrm>
            <a:off x="-1516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7"/>
          <xdr:cNvSpPr>
            <a:spLocks/>
          </xdr:cNvSpPr>
        </xdr:nvSpPr>
        <xdr:spPr>
          <a:xfrm>
            <a:off x="524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8"/>
          <xdr:cNvSpPr>
            <a:spLocks/>
          </xdr:cNvSpPr>
        </xdr:nvSpPr>
        <xdr:spPr>
          <a:xfrm>
            <a:off x="-496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9"/>
          <xdr:cNvSpPr>
            <a:spLocks/>
          </xdr:cNvSpPr>
        </xdr:nvSpPr>
        <xdr:spPr>
          <a:xfrm>
            <a:off x="-10060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0"/>
          <xdr:cNvSpPr>
            <a:spLocks/>
          </xdr:cNvSpPr>
        </xdr:nvSpPr>
        <xdr:spPr>
          <a:xfrm>
            <a:off x="140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17</xdr:row>
      <xdr:rowOff>219075</xdr:rowOff>
    </xdr:from>
    <xdr:to>
      <xdr:col>36</xdr:col>
      <xdr:colOff>409575</xdr:colOff>
      <xdr:row>19</xdr:row>
      <xdr:rowOff>114300</xdr:rowOff>
    </xdr:to>
    <xdr:grpSp>
      <xdr:nvGrpSpPr>
        <xdr:cNvPr id="158" name="Group 161"/>
        <xdr:cNvGrpSpPr>
          <a:grpSpLocks/>
        </xdr:cNvGrpSpPr>
      </xdr:nvGrpSpPr>
      <xdr:grpSpPr>
        <a:xfrm>
          <a:off x="263842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159" name="Line 162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3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21</xdr:row>
      <xdr:rowOff>57150</xdr:rowOff>
    </xdr:from>
    <xdr:to>
      <xdr:col>36</xdr:col>
      <xdr:colOff>361950</xdr:colOff>
      <xdr:row>21</xdr:row>
      <xdr:rowOff>171450</xdr:rowOff>
    </xdr:to>
    <xdr:grpSp>
      <xdr:nvGrpSpPr>
        <xdr:cNvPr id="161" name="Group 164"/>
        <xdr:cNvGrpSpPr>
          <a:grpSpLocks/>
        </xdr:cNvGrpSpPr>
      </xdr:nvGrpSpPr>
      <xdr:grpSpPr>
        <a:xfrm>
          <a:off x="25831800" y="5476875"/>
          <a:ext cx="819150" cy="114300"/>
          <a:chOff x="-16766" y="-18"/>
          <a:chExt cx="31950" cy="12"/>
        </a:xfrm>
        <a:solidFill>
          <a:srgbClr val="FFFFFF"/>
        </a:solidFill>
      </xdr:grpSpPr>
      <xdr:sp>
        <xdr:nvSpPr>
          <xdr:cNvPr id="162" name="Line 165"/>
          <xdr:cNvSpPr>
            <a:spLocks/>
          </xdr:cNvSpPr>
        </xdr:nvSpPr>
        <xdr:spPr>
          <a:xfrm>
            <a:off x="8794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6"/>
          <xdr:cNvSpPr>
            <a:spLocks/>
          </xdr:cNvSpPr>
        </xdr:nvSpPr>
        <xdr:spPr>
          <a:xfrm>
            <a:off x="139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7"/>
          <xdr:cNvSpPr>
            <a:spLocks/>
          </xdr:cNvSpPr>
        </xdr:nvSpPr>
        <xdr:spPr>
          <a:xfrm>
            <a:off x="-1676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8"/>
          <xdr:cNvSpPr>
            <a:spLocks/>
          </xdr:cNvSpPr>
        </xdr:nvSpPr>
        <xdr:spPr>
          <a:xfrm>
            <a:off x="368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9"/>
          <xdr:cNvSpPr>
            <a:spLocks/>
          </xdr:cNvSpPr>
        </xdr:nvSpPr>
        <xdr:spPr>
          <a:xfrm>
            <a:off x="-654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0"/>
          <xdr:cNvSpPr>
            <a:spLocks/>
          </xdr:cNvSpPr>
        </xdr:nvSpPr>
        <xdr:spPr>
          <a:xfrm>
            <a:off x="-11654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1"/>
          <xdr:cNvSpPr>
            <a:spLocks/>
          </xdr:cNvSpPr>
        </xdr:nvSpPr>
        <xdr:spPr>
          <a:xfrm>
            <a:off x="-143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171450</xdr:colOff>
      <xdr:row>33</xdr:row>
      <xdr:rowOff>0</xdr:rowOff>
    </xdr:from>
    <xdr:to>
      <xdr:col>41</xdr:col>
      <xdr:colOff>600075</xdr:colOff>
      <xdr:row>34</xdr:row>
      <xdr:rowOff>0</xdr:rowOff>
    </xdr:to>
    <xdr:grpSp>
      <xdr:nvGrpSpPr>
        <xdr:cNvPr id="169" name="Group 172"/>
        <xdr:cNvGrpSpPr>
          <a:grpSpLocks/>
        </xdr:cNvGrpSpPr>
      </xdr:nvGrpSpPr>
      <xdr:grpSpPr>
        <a:xfrm>
          <a:off x="29946600" y="8162925"/>
          <a:ext cx="428625" cy="228600"/>
          <a:chOff x="-73" y="571"/>
          <a:chExt cx="39" cy="20016"/>
        </a:xfrm>
        <a:solidFill>
          <a:srgbClr val="FFFFFF"/>
        </a:solidFill>
      </xdr:grpSpPr>
      <xdr:sp>
        <xdr:nvSpPr>
          <xdr:cNvPr id="170" name="Rectangle 173"/>
          <xdr:cNvSpPr>
            <a:spLocks/>
          </xdr:cNvSpPr>
        </xdr:nvSpPr>
        <xdr:spPr>
          <a:xfrm>
            <a:off x="-37" y="57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4"/>
          <xdr:cNvSpPr>
            <a:spLocks/>
          </xdr:cNvSpPr>
        </xdr:nvSpPr>
        <xdr:spPr>
          <a:xfrm>
            <a:off x="-73" y="5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5"/>
          <xdr:cNvSpPr>
            <a:spLocks/>
          </xdr:cNvSpPr>
        </xdr:nvSpPr>
        <xdr:spPr>
          <a:xfrm>
            <a:off x="-49" y="5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6"/>
          <xdr:cNvSpPr>
            <a:spLocks/>
          </xdr:cNvSpPr>
        </xdr:nvSpPr>
        <xdr:spPr>
          <a:xfrm>
            <a:off x="-61" y="1057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7"/>
          <xdr:cNvSpPr>
            <a:spLocks/>
          </xdr:cNvSpPr>
        </xdr:nvSpPr>
        <xdr:spPr>
          <a:xfrm>
            <a:off x="-61" y="57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8"/>
          <xdr:cNvSpPr>
            <a:spLocks/>
          </xdr:cNvSpPr>
        </xdr:nvSpPr>
        <xdr:spPr>
          <a:xfrm>
            <a:off x="-49" y="1057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36</xdr:row>
      <xdr:rowOff>0</xdr:rowOff>
    </xdr:from>
    <xdr:to>
      <xdr:col>43</xdr:col>
      <xdr:colOff>600075</xdr:colOff>
      <xdr:row>37</xdr:row>
      <xdr:rowOff>0</xdr:rowOff>
    </xdr:to>
    <xdr:grpSp>
      <xdr:nvGrpSpPr>
        <xdr:cNvPr id="176" name="Group 179"/>
        <xdr:cNvGrpSpPr>
          <a:grpSpLocks/>
        </xdr:cNvGrpSpPr>
      </xdr:nvGrpSpPr>
      <xdr:grpSpPr>
        <a:xfrm>
          <a:off x="31432500" y="8848725"/>
          <a:ext cx="428625" cy="228600"/>
          <a:chOff x="-73" y="619"/>
          <a:chExt cx="39" cy="20016"/>
        </a:xfrm>
        <a:solidFill>
          <a:srgbClr val="FFFFFF"/>
        </a:solidFill>
      </xdr:grpSpPr>
      <xdr:sp>
        <xdr:nvSpPr>
          <xdr:cNvPr id="177" name="Rectangle 180"/>
          <xdr:cNvSpPr>
            <a:spLocks/>
          </xdr:cNvSpPr>
        </xdr:nvSpPr>
        <xdr:spPr>
          <a:xfrm>
            <a:off x="-37" y="61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1"/>
          <xdr:cNvSpPr>
            <a:spLocks/>
          </xdr:cNvSpPr>
        </xdr:nvSpPr>
        <xdr:spPr>
          <a:xfrm>
            <a:off x="-73" y="61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2"/>
          <xdr:cNvSpPr>
            <a:spLocks/>
          </xdr:cNvSpPr>
        </xdr:nvSpPr>
        <xdr:spPr>
          <a:xfrm>
            <a:off x="-49" y="61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3"/>
          <xdr:cNvSpPr>
            <a:spLocks/>
          </xdr:cNvSpPr>
        </xdr:nvSpPr>
        <xdr:spPr>
          <a:xfrm>
            <a:off x="-61" y="1062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4"/>
          <xdr:cNvSpPr>
            <a:spLocks/>
          </xdr:cNvSpPr>
        </xdr:nvSpPr>
        <xdr:spPr>
          <a:xfrm>
            <a:off x="-61" y="61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5"/>
          <xdr:cNvSpPr>
            <a:spLocks/>
          </xdr:cNvSpPr>
        </xdr:nvSpPr>
        <xdr:spPr>
          <a:xfrm>
            <a:off x="-49" y="1062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21</xdr:row>
      <xdr:rowOff>0</xdr:rowOff>
    </xdr:from>
    <xdr:to>
      <xdr:col>95</xdr:col>
      <xdr:colOff>0</xdr:colOff>
      <xdr:row>22</xdr:row>
      <xdr:rowOff>0</xdr:rowOff>
    </xdr:to>
    <xdr:grpSp>
      <xdr:nvGrpSpPr>
        <xdr:cNvPr id="183" name="Group 186"/>
        <xdr:cNvGrpSpPr>
          <a:grpSpLocks/>
        </xdr:cNvGrpSpPr>
      </xdr:nvGrpSpPr>
      <xdr:grpSpPr>
        <a:xfrm>
          <a:off x="69380100" y="5419725"/>
          <a:ext cx="514350" cy="228600"/>
          <a:chOff x="2972" y="379"/>
          <a:chExt cx="20022" cy="20016"/>
        </a:xfrm>
        <a:solidFill>
          <a:srgbClr val="FFFFFF"/>
        </a:solidFill>
      </xdr:grpSpPr>
      <xdr:sp>
        <xdr:nvSpPr>
          <xdr:cNvPr id="184" name="kreslení 26"/>
          <xdr:cNvSpPr>
            <a:spLocks/>
          </xdr:cNvSpPr>
        </xdr:nvSpPr>
        <xdr:spPr>
          <a:xfrm>
            <a:off x="2972" y="379"/>
            <a:ext cx="20022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88"/>
          <xdr:cNvSpPr>
            <a:spLocks/>
          </xdr:cNvSpPr>
        </xdr:nvSpPr>
        <xdr:spPr>
          <a:xfrm>
            <a:off x="6381" y="4547"/>
            <a:ext cx="136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9"/>
          <xdr:cNvSpPr>
            <a:spLocks/>
          </xdr:cNvSpPr>
        </xdr:nvSpPr>
        <xdr:spPr>
          <a:xfrm>
            <a:off x="10640" y="7885"/>
            <a:ext cx="426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21</xdr:row>
      <xdr:rowOff>0</xdr:rowOff>
    </xdr:from>
    <xdr:to>
      <xdr:col>29</xdr:col>
      <xdr:colOff>742950</xdr:colOff>
      <xdr:row>22</xdr:row>
      <xdr:rowOff>0</xdr:rowOff>
    </xdr:to>
    <xdr:grpSp>
      <xdr:nvGrpSpPr>
        <xdr:cNvPr id="187" name="Group 190"/>
        <xdr:cNvGrpSpPr>
          <a:grpSpLocks/>
        </xdr:cNvGrpSpPr>
      </xdr:nvGrpSpPr>
      <xdr:grpSpPr>
        <a:xfrm>
          <a:off x="21088350" y="5419725"/>
          <a:ext cx="514350" cy="228600"/>
          <a:chOff x="-68" y="379"/>
          <a:chExt cx="47" cy="20016"/>
        </a:xfrm>
        <a:solidFill>
          <a:srgbClr val="FFFFFF"/>
        </a:solidFill>
      </xdr:grpSpPr>
      <xdr:sp>
        <xdr:nvSpPr>
          <xdr:cNvPr id="188" name="kreslení 26"/>
          <xdr:cNvSpPr>
            <a:spLocks/>
          </xdr:cNvSpPr>
        </xdr:nvSpPr>
        <xdr:spPr>
          <a:xfrm>
            <a:off x="-68" y="379"/>
            <a:ext cx="47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192"/>
          <xdr:cNvSpPr>
            <a:spLocks/>
          </xdr:cNvSpPr>
        </xdr:nvSpPr>
        <xdr:spPr>
          <a:xfrm>
            <a:off x="-60" y="4547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3"/>
          <xdr:cNvSpPr>
            <a:spLocks/>
          </xdr:cNvSpPr>
        </xdr:nvSpPr>
        <xdr:spPr>
          <a:xfrm>
            <a:off x="-50" y="7885"/>
            <a:ext cx="1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476250</xdr:colOff>
      <xdr:row>16</xdr:row>
      <xdr:rowOff>114300</xdr:rowOff>
    </xdr:from>
    <xdr:to>
      <xdr:col>60</xdr:col>
      <xdr:colOff>390525</xdr:colOff>
      <xdr:row>16</xdr:row>
      <xdr:rowOff>190500</xdr:rowOff>
    </xdr:to>
    <xdr:sp>
      <xdr:nvSpPr>
        <xdr:cNvPr id="191" name="Line 194"/>
        <xdr:cNvSpPr>
          <a:spLocks/>
        </xdr:cNvSpPr>
      </xdr:nvSpPr>
      <xdr:spPr>
        <a:xfrm flipV="1">
          <a:off x="43624500" y="4391025"/>
          <a:ext cx="8858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16</xdr:row>
      <xdr:rowOff>190500</xdr:rowOff>
    </xdr:from>
    <xdr:to>
      <xdr:col>59</xdr:col>
      <xdr:colOff>476250</xdr:colOff>
      <xdr:row>17</xdr:row>
      <xdr:rowOff>123825</xdr:rowOff>
    </xdr:to>
    <xdr:sp>
      <xdr:nvSpPr>
        <xdr:cNvPr id="192" name="Line 195"/>
        <xdr:cNvSpPr>
          <a:spLocks/>
        </xdr:cNvSpPr>
      </xdr:nvSpPr>
      <xdr:spPr>
        <a:xfrm flipV="1">
          <a:off x="42881550" y="44672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17</xdr:row>
      <xdr:rowOff>133350</xdr:rowOff>
    </xdr:from>
    <xdr:to>
      <xdr:col>58</xdr:col>
      <xdr:colOff>219075</xdr:colOff>
      <xdr:row>19</xdr:row>
      <xdr:rowOff>114300</xdr:rowOff>
    </xdr:to>
    <xdr:sp>
      <xdr:nvSpPr>
        <xdr:cNvPr id="193" name="Line 196"/>
        <xdr:cNvSpPr>
          <a:spLocks/>
        </xdr:cNvSpPr>
      </xdr:nvSpPr>
      <xdr:spPr>
        <a:xfrm flipV="1">
          <a:off x="41395650" y="4638675"/>
          <a:ext cx="14573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194" name="text 3"/>
        <xdr:cNvSpPr txBox="1">
          <a:spLocks noChangeArrowheads="1"/>
        </xdr:cNvSpPr>
      </xdr:nvSpPr>
      <xdr:spPr>
        <a:xfrm>
          <a:off x="8721090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31</xdr:row>
      <xdr:rowOff>114300</xdr:rowOff>
    </xdr:from>
    <xdr:to>
      <xdr:col>118</xdr:col>
      <xdr:colOff>447675</xdr:colOff>
      <xdr:row>31</xdr:row>
      <xdr:rowOff>114300</xdr:rowOff>
    </xdr:to>
    <xdr:sp>
      <xdr:nvSpPr>
        <xdr:cNvPr id="195" name="Line 198"/>
        <xdr:cNvSpPr>
          <a:spLocks/>
        </xdr:cNvSpPr>
      </xdr:nvSpPr>
      <xdr:spPr>
        <a:xfrm>
          <a:off x="87268050" y="78200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466725</xdr:colOff>
      <xdr:row>24</xdr:row>
      <xdr:rowOff>57150</xdr:rowOff>
    </xdr:from>
    <xdr:to>
      <xdr:col>116</xdr:col>
      <xdr:colOff>314325</xdr:colOff>
      <xdr:row>24</xdr:row>
      <xdr:rowOff>171450</xdr:rowOff>
    </xdr:to>
    <xdr:grpSp>
      <xdr:nvGrpSpPr>
        <xdr:cNvPr id="196" name="Group 199"/>
        <xdr:cNvGrpSpPr>
          <a:grpSpLocks/>
        </xdr:cNvGrpSpPr>
      </xdr:nvGrpSpPr>
      <xdr:grpSpPr>
        <a:xfrm>
          <a:off x="85220175" y="6162675"/>
          <a:ext cx="819150" cy="114300"/>
          <a:chOff x="-23723" y="-18"/>
          <a:chExt cx="31875" cy="12"/>
        </a:xfrm>
        <a:solidFill>
          <a:srgbClr val="FFFFFF"/>
        </a:solidFill>
      </xdr:grpSpPr>
      <xdr:sp>
        <xdr:nvSpPr>
          <xdr:cNvPr id="197" name="Line 200"/>
          <xdr:cNvSpPr>
            <a:spLocks/>
          </xdr:cNvSpPr>
        </xdr:nvSpPr>
        <xdr:spPr>
          <a:xfrm>
            <a:off x="1777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1"/>
          <xdr:cNvSpPr>
            <a:spLocks/>
          </xdr:cNvSpPr>
        </xdr:nvSpPr>
        <xdr:spPr>
          <a:xfrm>
            <a:off x="687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2"/>
          <xdr:cNvSpPr>
            <a:spLocks/>
          </xdr:cNvSpPr>
        </xdr:nvSpPr>
        <xdr:spPr>
          <a:xfrm>
            <a:off x="-2372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3"/>
          <xdr:cNvSpPr>
            <a:spLocks/>
          </xdr:cNvSpPr>
        </xdr:nvSpPr>
        <xdr:spPr>
          <a:xfrm>
            <a:off x="-332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4"/>
          <xdr:cNvSpPr>
            <a:spLocks/>
          </xdr:cNvSpPr>
        </xdr:nvSpPr>
        <xdr:spPr>
          <a:xfrm>
            <a:off x="-1352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5"/>
          <xdr:cNvSpPr>
            <a:spLocks/>
          </xdr:cNvSpPr>
        </xdr:nvSpPr>
        <xdr:spPr>
          <a:xfrm>
            <a:off x="-1862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6"/>
          <xdr:cNvSpPr>
            <a:spLocks/>
          </xdr:cNvSpPr>
        </xdr:nvSpPr>
        <xdr:spPr>
          <a:xfrm>
            <a:off x="-842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32</xdr:row>
      <xdr:rowOff>57150</xdr:rowOff>
    </xdr:from>
    <xdr:to>
      <xdr:col>117</xdr:col>
      <xdr:colOff>923925</xdr:colOff>
      <xdr:row>32</xdr:row>
      <xdr:rowOff>171450</xdr:rowOff>
    </xdr:to>
    <xdr:grpSp>
      <xdr:nvGrpSpPr>
        <xdr:cNvPr id="204" name="Group 207"/>
        <xdr:cNvGrpSpPr>
          <a:grpSpLocks/>
        </xdr:cNvGrpSpPr>
      </xdr:nvGrpSpPr>
      <xdr:grpSpPr>
        <a:xfrm>
          <a:off x="86344125" y="7991475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205" name="Line 208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10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1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3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209550</xdr:colOff>
      <xdr:row>27</xdr:row>
      <xdr:rowOff>57150</xdr:rowOff>
    </xdr:from>
    <xdr:to>
      <xdr:col>117</xdr:col>
      <xdr:colOff>476250</xdr:colOff>
      <xdr:row>27</xdr:row>
      <xdr:rowOff>171450</xdr:rowOff>
    </xdr:to>
    <xdr:grpSp>
      <xdr:nvGrpSpPr>
        <xdr:cNvPr id="212" name="Group 215"/>
        <xdr:cNvGrpSpPr>
          <a:grpSpLocks/>
        </xdr:cNvGrpSpPr>
      </xdr:nvGrpSpPr>
      <xdr:grpSpPr>
        <a:xfrm>
          <a:off x="85934550" y="6848475"/>
          <a:ext cx="781050" cy="114300"/>
          <a:chOff x="-4083" y="-18"/>
          <a:chExt cx="16200" cy="12"/>
        </a:xfrm>
        <a:solidFill>
          <a:srgbClr val="FFFFFF"/>
        </a:solidFill>
      </xdr:grpSpPr>
      <xdr:sp>
        <xdr:nvSpPr>
          <xdr:cNvPr id="213" name="Line 216"/>
          <xdr:cNvSpPr>
            <a:spLocks/>
          </xdr:cNvSpPr>
        </xdr:nvSpPr>
        <xdr:spPr>
          <a:xfrm>
            <a:off x="9416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7"/>
          <xdr:cNvSpPr>
            <a:spLocks/>
          </xdr:cNvSpPr>
        </xdr:nvSpPr>
        <xdr:spPr>
          <a:xfrm>
            <a:off x="-4083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8"/>
          <xdr:cNvSpPr>
            <a:spLocks/>
          </xdr:cNvSpPr>
        </xdr:nvSpPr>
        <xdr:spPr>
          <a:xfrm>
            <a:off x="6718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9"/>
          <xdr:cNvSpPr>
            <a:spLocks/>
          </xdr:cNvSpPr>
        </xdr:nvSpPr>
        <xdr:spPr>
          <a:xfrm>
            <a:off x="131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0"/>
          <xdr:cNvSpPr>
            <a:spLocks/>
          </xdr:cNvSpPr>
        </xdr:nvSpPr>
        <xdr:spPr>
          <a:xfrm>
            <a:off x="-1382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1"/>
          <xdr:cNvSpPr>
            <a:spLocks/>
          </xdr:cNvSpPr>
        </xdr:nvSpPr>
        <xdr:spPr>
          <a:xfrm>
            <a:off x="401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28</xdr:row>
      <xdr:rowOff>114300</xdr:rowOff>
    </xdr:from>
    <xdr:to>
      <xdr:col>97</xdr:col>
      <xdr:colOff>647700</xdr:colOff>
      <xdr:row>30</xdr:row>
      <xdr:rowOff>28575</xdr:rowOff>
    </xdr:to>
    <xdr:grpSp>
      <xdr:nvGrpSpPr>
        <xdr:cNvPr id="219" name="Group 222"/>
        <xdr:cNvGrpSpPr>
          <a:grpSpLocks/>
        </xdr:cNvGrpSpPr>
      </xdr:nvGrpSpPr>
      <xdr:grpSpPr>
        <a:xfrm>
          <a:off x="717232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220" name="Line 223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4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28</xdr:row>
      <xdr:rowOff>114300</xdr:rowOff>
    </xdr:from>
    <xdr:to>
      <xdr:col>96</xdr:col>
      <xdr:colOff>409575</xdr:colOff>
      <xdr:row>30</xdr:row>
      <xdr:rowOff>28575</xdr:rowOff>
    </xdr:to>
    <xdr:grpSp>
      <xdr:nvGrpSpPr>
        <xdr:cNvPr id="222" name="Group 225"/>
        <xdr:cNvGrpSpPr>
          <a:grpSpLocks/>
        </xdr:cNvGrpSpPr>
      </xdr:nvGrpSpPr>
      <xdr:grpSpPr>
        <a:xfrm>
          <a:off x="70961250" y="7134225"/>
          <a:ext cx="304800" cy="371475"/>
          <a:chOff x="-38" y="-5499"/>
          <a:chExt cx="28" cy="16224"/>
        </a:xfrm>
        <a:solidFill>
          <a:srgbClr val="FFFFFF"/>
        </a:solidFill>
      </xdr:grpSpPr>
      <xdr:sp>
        <xdr:nvSpPr>
          <xdr:cNvPr id="223" name="Line 226"/>
          <xdr:cNvSpPr>
            <a:spLocks/>
          </xdr:cNvSpPr>
        </xdr:nvSpPr>
        <xdr:spPr>
          <a:xfrm flipH="1">
            <a:off x="-2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7"/>
          <xdr:cNvSpPr>
            <a:spLocks/>
          </xdr:cNvSpPr>
        </xdr:nvSpPr>
        <xdr:spPr>
          <a:xfrm>
            <a:off x="-3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23</xdr:row>
      <xdr:rowOff>209550</xdr:rowOff>
    </xdr:from>
    <xdr:to>
      <xdr:col>96</xdr:col>
      <xdr:colOff>419100</xdr:colOff>
      <xdr:row>25</xdr:row>
      <xdr:rowOff>114300</xdr:rowOff>
    </xdr:to>
    <xdr:grpSp>
      <xdr:nvGrpSpPr>
        <xdr:cNvPr id="225" name="Group 228"/>
        <xdr:cNvGrpSpPr>
          <a:grpSpLocks/>
        </xdr:cNvGrpSpPr>
      </xdr:nvGrpSpPr>
      <xdr:grpSpPr>
        <a:xfrm>
          <a:off x="70970775" y="6086475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226" name="Line 229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0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23</xdr:row>
      <xdr:rowOff>209550</xdr:rowOff>
    </xdr:from>
    <xdr:to>
      <xdr:col>90</xdr:col>
      <xdr:colOff>419100</xdr:colOff>
      <xdr:row>25</xdr:row>
      <xdr:rowOff>114300</xdr:rowOff>
    </xdr:to>
    <xdr:grpSp>
      <xdr:nvGrpSpPr>
        <xdr:cNvPr id="228" name="Group 231"/>
        <xdr:cNvGrpSpPr>
          <a:grpSpLocks/>
        </xdr:cNvGrpSpPr>
      </xdr:nvGrpSpPr>
      <xdr:grpSpPr>
        <a:xfrm>
          <a:off x="66513075" y="6086475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229" name="Line 232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3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95250</xdr:colOff>
      <xdr:row>28</xdr:row>
      <xdr:rowOff>114300</xdr:rowOff>
    </xdr:from>
    <xdr:to>
      <xdr:col>90</xdr:col>
      <xdr:colOff>409575</xdr:colOff>
      <xdr:row>30</xdr:row>
      <xdr:rowOff>28575</xdr:rowOff>
    </xdr:to>
    <xdr:grpSp>
      <xdr:nvGrpSpPr>
        <xdr:cNvPr id="231" name="Group 234"/>
        <xdr:cNvGrpSpPr>
          <a:grpSpLocks/>
        </xdr:cNvGrpSpPr>
      </xdr:nvGrpSpPr>
      <xdr:grpSpPr>
        <a:xfrm>
          <a:off x="66503550" y="7134225"/>
          <a:ext cx="304800" cy="371475"/>
          <a:chOff x="-38" y="-5499"/>
          <a:chExt cx="28" cy="16224"/>
        </a:xfrm>
        <a:solidFill>
          <a:srgbClr val="FFFFFF"/>
        </a:solidFill>
      </xdr:grpSpPr>
      <xdr:sp>
        <xdr:nvSpPr>
          <xdr:cNvPr id="232" name="Line 235"/>
          <xdr:cNvSpPr>
            <a:spLocks/>
          </xdr:cNvSpPr>
        </xdr:nvSpPr>
        <xdr:spPr>
          <a:xfrm flipH="1">
            <a:off x="-2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6"/>
          <xdr:cNvSpPr>
            <a:spLocks/>
          </xdr:cNvSpPr>
        </xdr:nvSpPr>
        <xdr:spPr>
          <a:xfrm>
            <a:off x="-3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28</xdr:row>
      <xdr:rowOff>114300</xdr:rowOff>
    </xdr:from>
    <xdr:to>
      <xdr:col>89</xdr:col>
      <xdr:colOff>647700</xdr:colOff>
      <xdr:row>30</xdr:row>
      <xdr:rowOff>28575</xdr:rowOff>
    </xdr:to>
    <xdr:grpSp>
      <xdr:nvGrpSpPr>
        <xdr:cNvPr id="234" name="Group 237"/>
        <xdr:cNvGrpSpPr>
          <a:grpSpLocks/>
        </xdr:cNvGrpSpPr>
      </xdr:nvGrpSpPr>
      <xdr:grpSpPr>
        <a:xfrm>
          <a:off x="657796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235" name="Line 238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9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304800</xdr:colOff>
      <xdr:row>31</xdr:row>
      <xdr:rowOff>114300</xdr:rowOff>
    </xdr:from>
    <xdr:to>
      <xdr:col>85</xdr:col>
      <xdr:colOff>676275</xdr:colOff>
      <xdr:row>32</xdr:row>
      <xdr:rowOff>219075</xdr:rowOff>
    </xdr:to>
    <xdr:grpSp>
      <xdr:nvGrpSpPr>
        <xdr:cNvPr id="237" name="Group 240"/>
        <xdr:cNvGrpSpPr>
          <a:grpSpLocks/>
        </xdr:cNvGrpSpPr>
      </xdr:nvGrpSpPr>
      <xdr:grpSpPr>
        <a:xfrm>
          <a:off x="62769750" y="7820025"/>
          <a:ext cx="371475" cy="333375"/>
          <a:chOff x="-61" y="-9453"/>
          <a:chExt cx="34" cy="29190"/>
        </a:xfrm>
        <a:solidFill>
          <a:srgbClr val="FFFFFF"/>
        </a:solidFill>
      </xdr:grpSpPr>
      <xdr:sp>
        <xdr:nvSpPr>
          <xdr:cNvPr id="238" name="Line 241"/>
          <xdr:cNvSpPr>
            <a:spLocks/>
          </xdr:cNvSpPr>
        </xdr:nvSpPr>
        <xdr:spPr>
          <a:xfrm flipH="1">
            <a:off x="-44" y="-945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2"/>
          <xdr:cNvSpPr>
            <a:spLocks/>
          </xdr:cNvSpPr>
        </xdr:nvSpPr>
        <xdr:spPr>
          <a:xfrm>
            <a:off x="-61" y="139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34</xdr:row>
      <xdr:rowOff>114300</xdr:rowOff>
    </xdr:from>
    <xdr:to>
      <xdr:col>83</xdr:col>
      <xdr:colOff>647700</xdr:colOff>
      <xdr:row>36</xdr:row>
      <xdr:rowOff>28575</xdr:rowOff>
    </xdr:to>
    <xdr:grpSp>
      <xdr:nvGrpSpPr>
        <xdr:cNvPr id="240" name="Group 243"/>
        <xdr:cNvGrpSpPr>
          <a:grpSpLocks/>
        </xdr:cNvGrpSpPr>
      </xdr:nvGrpSpPr>
      <xdr:grpSpPr>
        <a:xfrm>
          <a:off x="61321950" y="8505825"/>
          <a:ext cx="304800" cy="371475"/>
          <a:chOff x="-58" y="-5595"/>
          <a:chExt cx="28" cy="16224"/>
        </a:xfrm>
        <a:solidFill>
          <a:srgbClr val="FFFFFF"/>
        </a:solidFill>
      </xdr:grpSpPr>
      <xdr:sp>
        <xdr:nvSpPr>
          <xdr:cNvPr id="241" name="Line 244"/>
          <xdr:cNvSpPr>
            <a:spLocks/>
          </xdr:cNvSpPr>
        </xdr:nvSpPr>
        <xdr:spPr>
          <a:xfrm flipH="1">
            <a:off x="-44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5"/>
          <xdr:cNvSpPr>
            <a:spLocks/>
          </xdr:cNvSpPr>
        </xdr:nvSpPr>
        <xdr:spPr>
          <a:xfrm>
            <a:off x="-58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20</xdr:row>
      <xdr:rowOff>209550</xdr:rowOff>
    </xdr:from>
    <xdr:to>
      <xdr:col>86</xdr:col>
      <xdr:colOff>419100</xdr:colOff>
      <xdr:row>22</xdr:row>
      <xdr:rowOff>114300</xdr:rowOff>
    </xdr:to>
    <xdr:grpSp>
      <xdr:nvGrpSpPr>
        <xdr:cNvPr id="243" name="Group 246"/>
        <xdr:cNvGrpSpPr>
          <a:grpSpLocks/>
        </xdr:cNvGrpSpPr>
      </xdr:nvGrpSpPr>
      <xdr:grpSpPr>
        <a:xfrm>
          <a:off x="635412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244" name="Line 247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8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95250</xdr:colOff>
      <xdr:row>17</xdr:row>
      <xdr:rowOff>219075</xdr:rowOff>
    </xdr:from>
    <xdr:to>
      <xdr:col>82</xdr:col>
      <xdr:colOff>409575</xdr:colOff>
      <xdr:row>19</xdr:row>
      <xdr:rowOff>114300</xdr:rowOff>
    </xdr:to>
    <xdr:grpSp>
      <xdr:nvGrpSpPr>
        <xdr:cNvPr id="246" name="Group 249"/>
        <xdr:cNvGrpSpPr>
          <a:grpSpLocks/>
        </xdr:cNvGrpSpPr>
      </xdr:nvGrpSpPr>
      <xdr:grpSpPr>
        <a:xfrm>
          <a:off x="605599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247" name="Line 250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1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685800</xdr:colOff>
      <xdr:row>38</xdr:row>
      <xdr:rowOff>57150</xdr:rowOff>
    </xdr:from>
    <xdr:to>
      <xdr:col>81</xdr:col>
      <xdr:colOff>19050</xdr:colOff>
      <xdr:row>38</xdr:row>
      <xdr:rowOff>171450</xdr:rowOff>
    </xdr:to>
    <xdr:grpSp>
      <xdr:nvGrpSpPr>
        <xdr:cNvPr id="249" name="Group 252"/>
        <xdr:cNvGrpSpPr>
          <a:grpSpLocks/>
        </xdr:cNvGrpSpPr>
      </xdr:nvGrpSpPr>
      <xdr:grpSpPr>
        <a:xfrm>
          <a:off x="58693050" y="9363075"/>
          <a:ext cx="819150" cy="114300"/>
          <a:chOff x="-5894" y="-18"/>
          <a:chExt cx="21450" cy="12"/>
        </a:xfrm>
        <a:solidFill>
          <a:srgbClr val="FFFFFF"/>
        </a:solidFill>
      </xdr:grpSpPr>
      <xdr:sp>
        <xdr:nvSpPr>
          <xdr:cNvPr id="250" name="Line 253"/>
          <xdr:cNvSpPr>
            <a:spLocks/>
          </xdr:cNvSpPr>
        </xdr:nvSpPr>
        <xdr:spPr>
          <a:xfrm>
            <a:off x="-5036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4"/>
          <xdr:cNvSpPr>
            <a:spLocks/>
          </xdr:cNvSpPr>
        </xdr:nvSpPr>
        <xdr:spPr>
          <a:xfrm>
            <a:off x="-5894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5"/>
          <xdr:cNvSpPr>
            <a:spLocks/>
          </xdr:cNvSpPr>
        </xdr:nvSpPr>
        <xdr:spPr>
          <a:xfrm>
            <a:off x="-160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6"/>
          <xdr:cNvSpPr>
            <a:spLocks/>
          </xdr:cNvSpPr>
        </xdr:nvSpPr>
        <xdr:spPr>
          <a:xfrm>
            <a:off x="1212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7"/>
          <xdr:cNvSpPr>
            <a:spLocks/>
          </xdr:cNvSpPr>
        </xdr:nvSpPr>
        <xdr:spPr>
          <a:xfrm>
            <a:off x="5260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8"/>
          <xdr:cNvSpPr>
            <a:spLocks/>
          </xdr:cNvSpPr>
        </xdr:nvSpPr>
        <xdr:spPr>
          <a:xfrm>
            <a:off x="8692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59"/>
          <xdr:cNvSpPr>
            <a:spLocks/>
          </xdr:cNvSpPr>
        </xdr:nvSpPr>
        <xdr:spPr>
          <a:xfrm>
            <a:off x="1828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247650</xdr:colOff>
      <xdr:row>19</xdr:row>
      <xdr:rowOff>114300</xdr:rowOff>
    </xdr:from>
    <xdr:to>
      <xdr:col>86</xdr:col>
      <xdr:colOff>266700</xdr:colOff>
      <xdr:row>22</xdr:row>
      <xdr:rowOff>114300</xdr:rowOff>
    </xdr:to>
    <xdr:sp>
      <xdr:nvSpPr>
        <xdr:cNvPr id="257" name="Line 260"/>
        <xdr:cNvSpPr>
          <a:spLocks/>
        </xdr:cNvSpPr>
      </xdr:nvSpPr>
      <xdr:spPr>
        <a:xfrm>
          <a:off x="60712350" y="507682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25</xdr:row>
      <xdr:rowOff>114300</xdr:rowOff>
    </xdr:from>
    <xdr:to>
      <xdr:col>96</xdr:col>
      <xdr:colOff>247650</xdr:colOff>
      <xdr:row>28</xdr:row>
      <xdr:rowOff>114300</xdr:rowOff>
    </xdr:to>
    <xdr:sp>
      <xdr:nvSpPr>
        <xdr:cNvPr id="258" name="Line 261"/>
        <xdr:cNvSpPr>
          <a:spLocks/>
        </xdr:cNvSpPr>
      </xdr:nvSpPr>
      <xdr:spPr>
        <a:xfrm>
          <a:off x="66675000" y="644842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25</xdr:row>
      <xdr:rowOff>114300</xdr:rowOff>
    </xdr:from>
    <xdr:to>
      <xdr:col>96</xdr:col>
      <xdr:colOff>266700</xdr:colOff>
      <xdr:row>28</xdr:row>
      <xdr:rowOff>114300</xdr:rowOff>
    </xdr:to>
    <xdr:sp>
      <xdr:nvSpPr>
        <xdr:cNvPr id="259" name="Line 262"/>
        <xdr:cNvSpPr>
          <a:spLocks/>
        </xdr:cNvSpPr>
      </xdr:nvSpPr>
      <xdr:spPr>
        <a:xfrm flipV="1">
          <a:off x="66655950" y="644842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35</xdr:row>
      <xdr:rowOff>57150</xdr:rowOff>
    </xdr:from>
    <xdr:to>
      <xdr:col>80</xdr:col>
      <xdr:colOff>228600</xdr:colOff>
      <xdr:row>35</xdr:row>
      <xdr:rowOff>171450</xdr:rowOff>
    </xdr:to>
    <xdr:grpSp>
      <xdr:nvGrpSpPr>
        <xdr:cNvPr id="260" name="Group 263"/>
        <xdr:cNvGrpSpPr>
          <a:grpSpLocks/>
        </xdr:cNvGrpSpPr>
      </xdr:nvGrpSpPr>
      <xdr:grpSpPr>
        <a:xfrm>
          <a:off x="58388250" y="8677275"/>
          <a:ext cx="819150" cy="114300"/>
          <a:chOff x="-25821" y="-18"/>
          <a:chExt cx="31875" cy="12"/>
        </a:xfrm>
        <a:solidFill>
          <a:srgbClr val="FFFFFF"/>
        </a:solidFill>
      </xdr:grpSpPr>
      <xdr:sp>
        <xdr:nvSpPr>
          <xdr:cNvPr id="261" name="Line 264"/>
          <xdr:cNvSpPr>
            <a:spLocks/>
          </xdr:cNvSpPr>
        </xdr:nvSpPr>
        <xdr:spPr>
          <a:xfrm>
            <a:off x="-24546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5"/>
          <xdr:cNvSpPr>
            <a:spLocks/>
          </xdr:cNvSpPr>
        </xdr:nvSpPr>
        <xdr:spPr>
          <a:xfrm>
            <a:off x="-2582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6"/>
          <xdr:cNvSpPr>
            <a:spLocks/>
          </xdr:cNvSpPr>
        </xdr:nvSpPr>
        <xdr:spPr>
          <a:xfrm>
            <a:off x="-1944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7"/>
          <xdr:cNvSpPr>
            <a:spLocks/>
          </xdr:cNvSpPr>
        </xdr:nvSpPr>
        <xdr:spPr>
          <a:xfrm>
            <a:off x="95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8"/>
          <xdr:cNvSpPr>
            <a:spLocks/>
          </xdr:cNvSpPr>
        </xdr:nvSpPr>
        <xdr:spPr>
          <a:xfrm>
            <a:off x="-924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9"/>
          <xdr:cNvSpPr>
            <a:spLocks/>
          </xdr:cNvSpPr>
        </xdr:nvSpPr>
        <xdr:spPr>
          <a:xfrm>
            <a:off x="-4146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0"/>
          <xdr:cNvSpPr>
            <a:spLocks/>
          </xdr:cNvSpPr>
        </xdr:nvSpPr>
        <xdr:spPr>
          <a:xfrm>
            <a:off x="-1434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685800</xdr:colOff>
      <xdr:row>32</xdr:row>
      <xdr:rowOff>57150</xdr:rowOff>
    </xdr:from>
    <xdr:to>
      <xdr:col>81</xdr:col>
      <xdr:colOff>19050</xdr:colOff>
      <xdr:row>32</xdr:row>
      <xdr:rowOff>171450</xdr:rowOff>
    </xdr:to>
    <xdr:grpSp>
      <xdr:nvGrpSpPr>
        <xdr:cNvPr id="268" name="Group 271"/>
        <xdr:cNvGrpSpPr>
          <a:grpSpLocks/>
        </xdr:cNvGrpSpPr>
      </xdr:nvGrpSpPr>
      <xdr:grpSpPr>
        <a:xfrm>
          <a:off x="58693050" y="7991475"/>
          <a:ext cx="819150" cy="114300"/>
          <a:chOff x="-5894" y="-18"/>
          <a:chExt cx="21450" cy="12"/>
        </a:xfrm>
        <a:solidFill>
          <a:srgbClr val="FFFFFF"/>
        </a:solidFill>
      </xdr:grpSpPr>
      <xdr:sp>
        <xdr:nvSpPr>
          <xdr:cNvPr id="269" name="Line 272"/>
          <xdr:cNvSpPr>
            <a:spLocks/>
          </xdr:cNvSpPr>
        </xdr:nvSpPr>
        <xdr:spPr>
          <a:xfrm>
            <a:off x="-5036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3"/>
          <xdr:cNvSpPr>
            <a:spLocks/>
          </xdr:cNvSpPr>
        </xdr:nvSpPr>
        <xdr:spPr>
          <a:xfrm>
            <a:off x="-5894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4"/>
          <xdr:cNvSpPr>
            <a:spLocks/>
          </xdr:cNvSpPr>
        </xdr:nvSpPr>
        <xdr:spPr>
          <a:xfrm>
            <a:off x="-160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5"/>
          <xdr:cNvSpPr>
            <a:spLocks/>
          </xdr:cNvSpPr>
        </xdr:nvSpPr>
        <xdr:spPr>
          <a:xfrm>
            <a:off x="1212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6"/>
          <xdr:cNvSpPr>
            <a:spLocks/>
          </xdr:cNvSpPr>
        </xdr:nvSpPr>
        <xdr:spPr>
          <a:xfrm>
            <a:off x="5260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7"/>
          <xdr:cNvSpPr>
            <a:spLocks/>
          </xdr:cNvSpPr>
        </xdr:nvSpPr>
        <xdr:spPr>
          <a:xfrm>
            <a:off x="8692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8"/>
          <xdr:cNvSpPr>
            <a:spLocks/>
          </xdr:cNvSpPr>
        </xdr:nvSpPr>
        <xdr:spPr>
          <a:xfrm>
            <a:off x="1828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685800</xdr:colOff>
      <xdr:row>29</xdr:row>
      <xdr:rowOff>57150</xdr:rowOff>
    </xdr:from>
    <xdr:to>
      <xdr:col>85</xdr:col>
      <xdr:colOff>19050</xdr:colOff>
      <xdr:row>29</xdr:row>
      <xdr:rowOff>171450</xdr:rowOff>
    </xdr:to>
    <xdr:grpSp>
      <xdr:nvGrpSpPr>
        <xdr:cNvPr id="276" name="Group 279"/>
        <xdr:cNvGrpSpPr>
          <a:grpSpLocks/>
        </xdr:cNvGrpSpPr>
      </xdr:nvGrpSpPr>
      <xdr:grpSpPr>
        <a:xfrm>
          <a:off x="61664850" y="7305675"/>
          <a:ext cx="819150" cy="114300"/>
          <a:chOff x="-5816" y="-18"/>
          <a:chExt cx="21450" cy="12"/>
        </a:xfrm>
        <a:solidFill>
          <a:srgbClr val="FFFFFF"/>
        </a:solidFill>
      </xdr:grpSpPr>
      <xdr:sp>
        <xdr:nvSpPr>
          <xdr:cNvPr id="277" name="Line 280"/>
          <xdr:cNvSpPr>
            <a:spLocks/>
          </xdr:cNvSpPr>
        </xdr:nvSpPr>
        <xdr:spPr>
          <a:xfrm>
            <a:off x="-4958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1"/>
          <xdr:cNvSpPr>
            <a:spLocks/>
          </xdr:cNvSpPr>
        </xdr:nvSpPr>
        <xdr:spPr>
          <a:xfrm>
            <a:off x="-5816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2"/>
          <xdr:cNvSpPr>
            <a:spLocks/>
          </xdr:cNvSpPr>
        </xdr:nvSpPr>
        <xdr:spPr>
          <a:xfrm>
            <a:off x="-1526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3"/>
          <xdr:cNvSpPr>
            <a:spLocks/>
          </xdr:cNvSpPr>
        </xdr:nvSpPr>
        <xdr:spPr>
          <a:xfrm>
            <a:off x="12202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4"/>
          <xdr:cNvSpPr>
            <a:spLocks/>
          </xdr:cNvSpPr>
        </xdr:nvSpPr>
        <xdr:spPr>
          <a:xfrm>
            <a:off x="5338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5"/>
          <xdr:cNvSpPr>
            <a:spLocks/>
          </xdr:cNvSpPr>
        </xdr:nvSpPr>
        <xdr:spPr>
          <a:xfrm>
            <a:off x="8770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6"/>
          <xdr:cNvSpPr>
            <a:spLocks/>
          </xdr:cNvSpPr>
        </xdr:nvSpPr>
        <xdr:spPr>
          <a:xfrm>
            <a:off x="1906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23</xdr:row>
      <xdr:rowOff>57150</xdr:rowOff>
    </xdr:from>
    <xdr:to>
      <xdr:col>83</xdr:col>
      <xdr:colOff>533400</xdr:colOff>
      <xdr:row>23</xdr:row>
      <xdr:rowOff>171450</xdr:rowOff>
    </xdr:to>
    <xdr:grpSp>
      <xdr:nvGrpSpPr>
        <xdr:cNvPr id="284" name="Group 287"/>
        <xdr:cNvGrpSpPr>
          <a:grpSpLocks/>
        </xdr:cNvGrpSpPr>
      </xdr:nvGrpSpPr>
      <xdr:grpSpPr>
        <a:xfrm>
          <a:off x="60693300" y="5934075"/>
          <a:ext cx="819150" cy="114300"/>
          <a:chOff x="-9837" y="-18"/>
          <a:chExt cx="16800" cy="12"/>
        </a:xfrm>
        <a:solidFill>
          <a:srgbClr val="FFFFFF"/>
        </a:solidFill>
      </xdr:grpSpPr>
      <xdr:sp>
        <xdr:nvSpPr>
          <xdr:cNvPr id="285" name="Line 288"/>
          <xdr:cNvSpPr>
            <a:spLocks/>
          </xdr:cNvSpPr>
        </xdr:nvSpPr>
        <xdr:spPr>
          <a:xfrm>
            <a:off x="-9165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89"/>
          <xdr:cNvSpPr>
            <a:spLocks/>
          </xdr:cNvSpPr>
        </xdr:nvSpPr>
        <xdr:spPr>
          <a:xfrm>
            <a:off x="-9837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0"/>
          <xdr:cNvSpPr>
            <a:spLocks/>
          </xdr:cNvSpPr>
        </xdr:nvSpPr>
        <xdr:spPr>
          <a:xfrm>
            <a:off x="-647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1"/>
          <xdr:cNvSpPr>
            <a:spLocks/>
          </xdr:cNvSpPr>
        </xdr:nvSpPr>
        <xdr:spPr>
          <a:xfrm>
            <a:off x="427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2"/>
          <xdr:cNvSpPr>
            <a:spLocks/>
          </xdr:cNvSpPr>
        </xdr:nvSpPr>
        <xdr:spPr>
          <a:xfrm>
            <a:off x="-110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3"/>
          <xdr:cNvSpPr>
            <a:spLocks/>
          </xdr:cNvSpPr>
        </xdr:nvSpPr>
        <xdr:spPr>
          <a:xfrm>
            <a:off x="1587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4"/>
          <xdr:cNvSpPr>
            <a:spLocks/>
          </xdr:cNvSpPr>
        </xdr:nvSpPr>
        <xdr:spPr>
          <a:xfrm>
            <a:off x="-378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20</xdr:row>
      <xdr:rowOff>0</xdr:rowOff>
    </xdr:from>
    <xdr:to>
      <xdr:col>118</xdr:col>
      <xdr:colOff>0</xdr:colOff>
      <xdr:row>22</xdr:row>
      <xdr:rowOff>0</xdr:rowOff>
    </xdr:to>
    <xdr:sp>
      <xdr:nvSpPr>
        <xdr:cNvPr id="292" name="text 37"/>
        <xdr:cNvSpPr txBox="1">
          <a:spLocks noChangeArrowheads="1"/>
        </xdr:cNvSpPr>
      </xdr:nvSpPr>
      <xdr:spPr>
        <a:xfrm>
          <a:off x="84753450" y="5191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Vršovice</a:t>
          </a:r>
        </a:p>
      </xdr:txBody>
    </xdr:sp>
    <xdr:clientData/>
  </xdr:twoCellAnchor>
  <xdr:twoCellAnchor>
    <xdr:from>
      <xdr:col>115</xdr:col>
      <xdr:colOff>0</xdr:colOff>
      <xdr:row>35</xdr:row>
      <xdr:rowOff>0</xdr:rowOff>
    </xdr:from>
    <xdr:to>
      <xdr:col>118</xdr:col>
      <xdr:colOff>0</xdr:colOff>
      <xdr:row>37</xdr:row>
      <xdr:rowOff>0</xdr:rowOff>
    </xdr:to>
    <xdr:sp>
      <xdr:nvSpPr>
        <xdr:cNvPr id="293" name="text 37"/>
        <xdr:cNvSpPr txBox="1">
          <a:spLocks noChangeArrowheads="1"/>
        </xdr:cNvSpPr>
      </xdr:nvSpPr>
      <xdr:spPr>
        <a:xfrm>
          <a:off x="84753450" y="8620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Malešice</a:t>
          </a:r>
        </a:p>
      </xdr:txBody>
    </xdr:sp>
    <xdr:clientData/>
  </xdr:twoCellAnchor>
  <xdr:twoCellAnchor>
    <xdr:from>
      <xdr:col>2</xdr:col>
      <xdr:colOff>247650</xdr:colOff>
      <xdr:row>17</xdr:row>
      <xdr:rowOff>190500</xdr:rowOff>
    </xdr:from>
    <xdr:to>
      <xdr:col>117</xdr:col>
      <xdr:colOff>942975</xdr:colOff>
      <xdr:row>47</xdr:row>
      <xdr:rowOff>0</xdr:rowOff>
    </xdr:to>
    <xdr:grpSp>
      <xdr:nvGrpSpPr>
        <xdr:cNvPr id="294" name="Group 297"/>
        <xdr:cNvGrpSpPr>
          <a:grpSpLocks/>
        </xdr:cNvGrpSpPr>
      </xdr:nvGrpSpPr>
      <xdr:grpSpPr>
        <a:xfrm>
          <a:off x="1276350" y="4695825"/>
          <a:ext cx="85905975" cy="6705600"/>
          <a:chOff x="-9" y="97"/>
          <a:chExt cx="23586" cy="20416"/>
        </a:xfrm>
        <a:solidFill>
          <a:srgbClr val="FFFFFF"/>
        </a:solidFill>
      </xdr:grpSpPr>
      <xdr:grpSp>
        <xdr:nvGrpSpPr>
          <xdr:cNvPr id="295" name="Group 298"/>
          <xdr:cNvGrpSpPr>
            <a:grpSpLocks/>
          </xdr:cNvGrpSpPr>
        </xdr:nvGrpSpPr>
        <xdr:grpSpPr>
          <a:xfrm>
            <a:off x="23477" y="8769"/>
            <a:ext cx="53" cy="521"/>
            <a:chOff x="7946" y="792"/>
            <a:chExt cx="17" cy="18"/>
          </a:xfrm>
          <a:solidFill>
            <a:srgbClr val="FFFFFF"/>
          </a:solidFill>
        </xdr:grpSpPr>
        <xdr:sp>
          <xdr:nvSpPr>
            <xdr:cNvPr id="296" name="Rectangle 299"/>
            <xdr:cNvSpPr>
              <a:spLocks/>
            </xdr:cNvSpPr>
          </xdr:nvSpPr>
          <xdr:spPr>
            <a:xfrm>
              <a:off x="7946" y="792"/>
              <a:ext cx="17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kreslení 2888"/>
            <xdr:cNvSpPr>
              <a:spLocks/>
            </xdr:cNvSpPr>
          </xdr:nvSpPr>
          <xdr:spPr>
            <a:xfrm>
              <a:off x="7946" y="792"/>
              <a:ext cx="17" cy="18"/>
            </a:xfrm>
            <a:custGeom>
              <a:pathLst>
                <a:path h="16384" w="16384">
                  <a:moveTo>
                    <a:pt x="0" y="0"/>
                  </a:moveTo>
                  <a:lnTo>
                    <a:pt x="16384" y="0"/>
                  </a:lnTo>
                  <a:lnTo>
                    <a:pt x="8192" y="1638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8" name="Group 301"/>
          <xdr:cNvGrpSpPr>
            <a:grpSpLocks/>
          </xdr:cNvGrpSpPr>
        </xdr:nvGrpSpPr>
        <xdr:grpSpPr>
          <a:xfrm>
            <a:off x="-9" y="97"/>
            <a:ext cx="23586" cy="20416"/>
            <a:chOff x="117" y="493"/>
            <a:chExt cx="7862" cy="704"/>
          </a:xfrm>
          <a:solidFill>
            <a:srgbClr val="FFFFFF"/>
          </a:solidFill>
        </xdr:grpSpPr>
        <xdr:sp>
          <xdr:nvSpPr>
            <xdr:cNvPr id="299" name="Rectangle 302"/>
            <xdr:cNvSpPr>
              <a:spLocks/>
            </xdr:cNvSpPr>
          </xdr:nvSpPr>
          <xdr:spPr>
            <a:xfrm>
              <a:off x="7975" y="796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Line 303"/>
            <xdr:cNvSpPr>
              <a:spLocks/>
            </xdr:cNvSpPr>
          </xdr:nvSpPr>
          <xdr:spPr>
            <a:xfrm>
              <a:off x="7963" y="801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Line 304"/>
            <xdr:cNvSpPr>
              <a:spLocks/>
            </xdr:cNvSpPr>
          </xdr:nvSpPr>
          <xdr:spPr>
            <a:xfrm flipV="1">
              <a:off x="4718" y="677"/>
              <a:ext cx="318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Line 305"/>
            <xdr:cNvSpPr>
              <a:spLocks/>
            </xdr:cNvSpPr>
          </xdr:nvSpPr>
          <xdr:spPr>
            <a:xfrm flipV="1">
              <a:off x="117" y="677"/>
              <a:ext cx="953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3" name="Line 306"/>
            <xdr:cNvSpPr>
              <a:spLocks/>
            </xdr:cNvSpPr>
          </xdr:nvSpPr>
          <xdr:spPr>
            <a:xfrm flipH="1">
              <a:off x="5829" y="677"/>
              <a:ext cx="206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" name="Line 307"/>
            <xdr:cNvSpPr>
              <a:spLocks/>
            </xdr:cNvSpPr>
          </xdr:nvSpPr>
          <xdr:spPr>
            <a:xfrm flipH="1">
              <a:off x="6037" y="677"/>
              <a:ext cx="47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" name="Line 308"/>
            <xdr:cNvSpPr>
              <a:spLocks/>
            </xdr:cNvSpPr>
          </xdr:nvSpPr>
          <xdr:spPr>
            <a:xfrm flipV="1">
              <a:off x="2503" y="821"/>
              <a:ext cx="2125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06" name="Group 309"/>
            <xdr:cNvGrpSpPr>
              <a:grpSpLocks/>
            </xdr:cNvGrpSpPr>
          </xdr:nvGrpSpPr>
          <xdr:grpSpPr>
            <a:xfrm>
              <a:off x="141" y="493"/>
              <a:ext cx="5706" cy="704"/>
              <a:chOff x="141" y="493"/>
              <a:chExt cx="5705" cy="704"/>
            </a:xfrm>
            <a:solidFill>
              <a:srgbClr val="FFFFFF"/>
            </a:solidFill>
          </xdr:grpSpPr>
          <xdr:sp>
            <xdr:nvSpPr>
              <xdr:cNvPr id="307" name="Oval 310"/>
              <xdr:cNvSpPr>
                <a:spLocks/>
              </xdr:cNvSpPr>
            </xdr:nvSpPr>
            <xdr:spPr>
              <a:xfrm>
                <a:off x="5819" y="659"/>
                <a:ext cx="16" cy="1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08" name="Group 311"/>
              <xdr:cNvGrpSpPr>
                <a:grpSpLocks/>
              </xdr:cNvGrpSpPr>
            </xdr:nvGrpSpPr>
            <xdr:grpSpPr>
              <a:xfrm>
                <a:off x="141" y="493"/>
                <a:ext cx="5705" cy="704"/>
                <a:chOff x="141" y="493"/>
                <a:chExt cx="5705" cy="704"/>
              </a:xfrm>
              <a:solidFill>
                <a:srgbClr val="FFFFFF"/>
              </a:solidFill>
            </xdr:grpSpPr>
            <xdr:sp>
              <xdr:nvSpPr>
                <xdr:cNvPr id="309" name="Line 312"/>
                <xdr:cNvSpPr>
                  <a:spLocks/>
                </xdr:cNvSpPr>
              </xdr:nvSpPr>
              <xdr:spPr>
                <a:xfrm>
                  <a:off x="5833" y="667"/>
                  <a:ext cx="13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10" name="Oval 313"/>
                <xdr:cNvSpPr>
                  <a:spLocks/>
                </xdr:cNvSpPr>
              </xdr:nvSpPr>
              <xdr:spPr>
                <a:xfrm>
                  <a:off x="5820" y="661"/>
                  <a:ext cx="11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311" name="Group 314"/>
                <xdr:cNvGrpSpPr>
                  <a:grpSpLocks/>
                </xdr:cNvGrpSpPr>
              </xdr:nvGrpSpPr>
              <xdr:grpSpPr>
                <a:xfrm>
                  <a:off x="141" y="493"/>
                  <a:ext cx="5579" cy="704"/>
                  <a:chOff x="141" y="493"/>
                  <a:chExt cx="5579" cy="704"/>
                </a:xfrm>
                <a:solidFill>
                  <a:srgbClr val="FFFFFF"/>
                </a:solidFill>
              </xdr:grpSpPr>
              <xdr:sp>
                <xdr:nvSpPr>
                  <xdr:cNvPr id="312" name="Oval 315"/>
                  <xdr:cNvSpPr>
                    <a:spLocks/>
                  </xdr:cNvSpPr>
                </xdr:nvSpPr>
                <xdr:spPr>
                  <a:xfrm>
                    <a:off x="2260" y="681"/>
                    <a:ext cx="15" cy="16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grpSp>
                <xdr:nvGrpSpPr>
                  <xdr:cNvPr id="313" name="Group 316"/>
                  <xdr:cNvGrpSpPr>
                    <a:grpSpLocks/>
                  </xdr:cNvGrpSpPr>
                </xdr:nvGrpSpPr>
                <xdr:grpSpPr>
                  <a:xfrm>
                    <a:off x="141" y="493"/>
                    <a:ext cx="5579" cy="704"/>
                    <a:chOff x="141" y="493"/>
                    <a:chExt cx="5579" cy="704"/>
                  </a:xfrm>
                  <a:solidFill>
                    <a:srgbClr val="FFFFFF"/>
                  </a:solidFill>
                </xdr:grpSpPr>
                <xdr:sp>
                  <xdr:nvSpPr>
                    <xdr:cNvPr id="314" name="Line 317"/>
                    <xdr:cNvSpPr>
                      <a:spLocks/>
                    </xdr:cNvSpPr>
                  </xdr:nvSpPr>
                  <xdr:spPr>
                    <a:xfrm>
                      <a:off x="2248" y="689"/>
                      <a:ext cx="13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15" name="Oval 318"/>
                    <xdr:cNvSpPr>
                      <a:spLocks/>
                    </xdr:cNvSpPr>
                  </xdr:nvSpPr>
                  <xdr:spPr>
                    <a:xfrm>
                      <a:off x="2262" y="683"/>
                      <a:ext cx="13" cy="12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16" name="Line 319"/>
                    <xdr:cNvSpPr>
                      <a:spLocks/>
                    </xdr:cNvSpPr>
                  </xdr:nvSpPr>
                  <xdr:spPr>
                    <a:xfrm flipV="1">
                      <a:off x="1070" y="677"/>
                      <a:ext cx="764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17" name="Line 320"/>
                    <xdr:cNvSpPr>
                      <a:spLocks/>
                    </xdr:cNvSpPr>
                  </xdr:nvSpPr>
                  <xdr:spPr>
                    <a:xfrm flipV="1">
                      <a:off x="1836" y="677"/>
                      <a:ext cx="409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18" name="Group 321"/>
                    <xdr:cNvGrpSpPr>
                      <a:grpSpLocks/>
                    </xdr:cNvGrpSpPr>
                  </xdr:nvGrpSpPr>
                  <xdr:grpSpPr>
                    <a:xfrm>
                      <a:off x="2237" y="647"/>
                      <a:ext cx="28" cy="12"/>
                      <a:chOff x="2237" y="647"/>
                      <a:chExt cx="28" cy="1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19" name="Line 322"/>
                      <xdr:cNvSpPr>
                        <a:spLocks/>
                      </xdr:cNvSpPr>
                    </xdr:nvSpPr>
                    <xdr:spPr>
                      <a:xfrm>
                        <a:off x="2249" y="653"/>
                        <a:ext cx="13" cy="1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0" name="Oval 323"/>
                      <xdr:cNvSpPr>
                        <a:spLocks/>
                      </xdr:cNvSpPr>
                    </xdr:nvSpPr>
                    <xdr:spPr>
                      <a:xfrm>
                        <a:off x="2237" y="647"/>
                        <a:ext cx="12" cy="12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1" name="Rectangle 324"/>
                      <xdr:cNvSpPr>
                        <a:spLocks/>
                      </xdr:cNvSpPr>
                    </xdr:nvSpPr>
                    <xdr:spPr>
                      <a:xfrm>
                        <a:off x="2262" y="648"/>
                        <a:ext cx="3" cy="10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2" name="Line 325"/>
                      <xdr:cNvSpPr>
                        <a:spLocks/>
                      </xdr:cNvSpPr>
                    </xdr:nvSpPr>
                    <xdr:spPr>
                      <a:xfrm flipV="1">
                        <a:off x="2239" y="649"/>
                        <a:ext cx="8" cy="8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3" name="Line 326"/>
                      <xdr:cNvSpPr>
                        <a:spLocks/>
                      </xdr:cNvSpPr>
                    </xdr:nvSpPr>
                    <xdr:spPr>
                      <a:xfrm>
                        <a:off x="2239" y="649"/>
                        <a:ext cx="8" cy="8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24" name="Line 327"/>
                    <xdr:cNvSpPr>
                      <a:spLocks/>
                    </xdr:cNvSpPr>
                  </xdr:nvSpPr>
                  <xdr:spPr>
                    <a:xfrm flipV="1">
                      <a:off x="2317" y="738"/>
                      <a:ext cx="138" cy="1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25" name="Line 328"/>
                    <xdr:cNvSpPr>
                      <a:spLocks/>
                    </xdr:cNvSpPr>
                  </xdr:nvSpPr>
                  <xdr:spPr>
                    <a:xfrm flipV="1">
                      <a:off x="2455" y="725"/>
                      <a:ext cx="135" cy="13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26" name="Line 329"/>
                    <xdr:cNvSpPr>
                      <a:spLocks/>
                    </xdr:cNvSpPr>
                  </xdr:nvSpPr>
                  <xdr:spPr>
                    <a:xfrm flipV="1">
                      <a:off x="2813" y="677"/>
                      <a:ext cx="137" cy="12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27" name="Line 330"/>
                    <xdr:cNvSpPr>
                      <a:spLocks/>
                    </xdr:cNvSpPr>
                  </xdr:nvSpPr>
                  <xdr:spPr>
                    <a:xfrm flipV="1">
                      <a:off x="2589" y="689"/>
                      <a:ext cx="225" cy="36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28" name="Group 331"/>
                    <xdr:cNvGrpSpPr>
                      <a:grpSpLocks/>
                    </xdr:cNvGrpSpPr>
                  </xdr:nvGrpSpPr>
                  <xdr:grpSpPr>
                    <a:xfrm>
                      <a:off x="4267" y="553"/>
                      <a:ext cx="1268" cy="32"/>
                      <a:chOff x="4266" y="553"/>
                      <a:chExt cx="1268" cy="3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29" name="Rectangle 332"/>
                      <xdr:cNvSpPr>
                        <a:spLocks/>
                      </xdr:cNvSpPr>
                    </xdr:nvSpPr>
                    <xdr:spPr>
                      <a:xfrm>
                        <a:off x="4266" y="553"/>
                        <a:ext cx="1268" cy="32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0" name="Rectangle 333"/>
                      <xdr:cNvSpPr>
                        <a:spLocks/>
                      </xdr:cNvSpPr>
                    </xdr:nvSpPr>
                    <xdr:spPr>
                      <a:xfrm>
                        <a:off x="4273" y="557"/>
                        <a:ext cx="1255" cy="24"/>
                      </a:xfrm>
                      <a:prstGeom prst="rect">
                        <a:avLst/>
                      </a:prstGeom>
                      <a:pattFill prst="pct10">
                        <a:fgClr>
                          <a:srgbClr val="333333"/>
                        </a:fgClr>
                        <a:bgClr>
                          <a:srgbClr val="E3E3E3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1" name="Rectangle 334"/>
                      <xdr:cNvSpPr>
                        <a:spLocks/>
                      </xdr:cNvSpPr>
                    </xdr:nvSpPr>
                    <xdr:spPr>
                      <a:xfrm>
                        <a:off x="4266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2" name="Rectangle 335"/>
                      <xdr:cNvSpPr>
                        <a:spLocks/>
                      </xdr:cNvSpPr>
                    </xdr:nvSpPr>
                    <xdr:spPr>
                      <a:xfrm>
                        <a:off x="4466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3" name="Rectangle 336"/>
                      <xdr:cNvSpPr>
                        <a:spLocks/>
                      </xdr:cNvSpPr>
                    </xdr:nvSpPr>
                    <xdr:spPr>
                      <a:xfrm>
                        <a:off x="4666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4" name="Rectangle 337"/>
                      <xdr:cNvSpPr>
                        <a:spLocks/>
                      </xdr:cNvSpPr>
                    </xdr:nvSpPr>
                    <xdr:spPr>
                      <a:xfrm>
                        <a:off x="4865" y="581"/>
                        <a:ext cx="70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5" name="Rectangle 338"/>
                      <xdr:cNvSpPr>
                        <a:spLocks/>
                      </xdr:cNvSpPr>
                    </xdr:nvSpPr>
                    <xdr:spPr>
                      <a:xfrm>
                        <a:off x="5065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6" name="Rectangle 339"/>
                      <xdr:cNvSpPr>
                        <a:spLocks/>
                      </xdr:cNvSpPr>
                    </xdr:nvSpPr>
                    <xdr:spPr>
                      <a:xfrm>
                        <a:off x="5265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7" name="Rectangle 340"/>
                      <xdr:cNvSpPr>
                        <a:spLocks/>
                      </xdr:cNvSpPr>
                    </xdr:nvSpPr>
                    <xdr:spPr>
                      <a:xfrm>
                        <a:off x="5465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38" name="text 7125"/>
                    <xdr:cNvSpPr txBox="1">
                      <a:spLocks noChangeArrowheads="1"/>
                    </xdr:cNvSpPr>
                  </xdr:nvSpPr>
                  <xdr:spPr>
                    <a:xfrm>
                      <a:off x="4719" y="557"/>
                      <a:ext cx="47" cy="2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200" b="1" i="0" u="none" baseline="0"/>
                        <a:t>250</a:t>
                      </a:r>
                    </a:p>
                  </xdr:txBody>
                </xdr:sp>
                <xdr:grpSp>
                  <xdr:nvGrpSpPr>
                    <xdr:cNvPr id="339" name="Group 342"/>
                    <xdr:cNvGrpSpPr>
                      <a:grpSpLocks/>
                    </xdr:cNvGrpSpPr>
                  </xdr:nvGrpSpPr>
                  <xdr:grpSpPr>
                    <a:xfrm>
                      <a:off x="4267" y="625"/>
                      <a:ext cx="1268" cy="32"/>
                      <a:chOff x="4266" y="625"/>
                      <a:chExt cx="1268" cy="3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40" name="Rectangle 343"/>
                      <xdr:cNvSpPr>
                        <a:spLocks/>
                      </xdr:cNvSpPr>
                    </xdr:nvSpPr>
                    <xdr:spPr>
                      <a:xfrm>
                        <a:off x="4266" y="625"/>
                        <a:ext cx="1268" cy="32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1" name="Rectangle 344"/>
                      <xdr:cNvSpPr>
                        <a:spLocks/>
                      </xdr:cNvSpPr>
                    </xdr:nvSpPr>
                    <xdr:spPr>
                      <a:xfrm>
                        <a:off x="4273" y="629"/>
                        <a:ext cx="1255" cy="24"/>
                      </a:xfrm>
                      <a:prstGeom prst="rect">
                        <a:avLst/>
                      </a:prstGeom>
                      <a:pattFill prst="pct10">
                        <a:fgClr>
                          <a:srgbClr val="333333"/>
                        </a:fgClr>
                        <a:bgClr>
                          <a:srgbClr val="E3E3E3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2" name="Rectangle 345"/>
                      <xdr:cNvSpPr>
                        <a:spLocks/>
                      </xdr:cNvSpPr>
                    </xdr:nvSpPr>
                    <xdr:spPr>
                      <a:xfrm>
                        <a:off x="4266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3" name="Rectangle 346"/>
                      <xdr:cNvSpPr>
                        <a:spLocks/>
                      </xdr:cNvSpPr>
                    </xdr:nvSpPr>
                    <xdr:spPr>
                      <a:xfrm>
                        <a:off x="4466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4" name="Rectangle 347"/>
                      <xdr:cNvSpPr>
                        <a:spLocks/>
                      </xdr:cNvSpPr>
                    </xdr:nvSpPr>
                    <xdr:spPr>
                      <a:xfrm>
                        <a:off x="4666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5" name="Rectangle 348"/>
                      <xdr:cNvSpPr>
                        <a:spLocks/>
                      </xdr:cNvSpPr>
                    </xdr:nvSpPr>
                    <xdr:spPr>
                      <a:xfrm>
                        <a:off x="4865" y="653"/>
                        <a:ext cx="70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6" name="Rectangle 349"/>
                      <xdr:cNvSpPr>
                        <a:spLocks/>
                      </xdr:cNvSpPr>
                    </xdr:nvSpPr>
                    <xdr:spPr>
                      <a:xfrm>
                        <a:off x="5065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7" name="Rectangle 350"/>
                      <xdr:cNvSpPr>
                        <a:spLocks/>
                      </xdr:cNvSpPr>
                    </xdr:nvSpPr>
                    <xdr:spPr>
                      <a:xfrm>
                        <a:off x="5265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8" name="Rectangle 351"/>
                      <xdr:cNvSpPr>
                        <a:spLocks/>
                      </xdr:cNvSpPr>
                    </xdr:nvSpPr>
                    <xdr:spPr>
                      <a:xfrm>
                        <a:off x="5465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49" name="text 7125"/>
                    <xdr:cNvSpPr txBox="1">
                      <a:spLocks noChangeArrowheads="1"/>
                    </xdr:cNvSpPr>
                  </xdr:nvSpPr>
                  <xdr:spPr>
                    <a:xfrm>
                      <a:off x="4719" y="629"/>
                      <a:ext cx="47" cy="2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200" b="1" i="0" u="none" baseline="0"/>
                        <a:t>250</a:t>
                      </a:r>
                    </a:p>
                  </xdr:txBody>
                </xdr:sp>
                <xdr:grpSp>
                  <xdr:nvGrpSpPr>
                    <xdr:cNvPr id="350" name="Group 353"/>
                    <xdr:cNvGrpSpPr>
                      <a:grpSpLocks/>
                    </xdr:cNvGrpSpPr>
                  </xdr:nvGrpSpPr>
                  <xdr:grpSpPr>
                    <a:xfrm>
                      <a:off x="3813" y="769"/>
                      <a:ext cx="997" cy="32"/>
                      <a:chOff x="3813" y="769"/>
                      <a:chExt cx="997" cy="3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51" name="Rectangle 354"/>
                      <xdr:cNvSpPr>
                        <a:spLocks/>
                      </xdr:cNvSpPr>
                    </xdr:nvSpPr>
                    <xdr:spPr>
                      <a:xfrm>
                        <a:off x="3813" y="769"/>
                        <a:ext cx="997" cy="32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2" name="Rectangle 355"/>
                      <xdr:cNvSpPr>
                        <a:spLocks/>
                      </xdr:cNvSpPr>
                    </xdr:nvSpPr>
                    <xdr:spPr>
                      <a:xfrm>
                        <a:off x="3819" y="773"/>
                        <a:ext cx="986" cy="24"/>
                      </a:xfrm>
                      <a:prstGeom prst="rect">
                        <a:avLst/>
                      </a:prstGeom>
                      <a:pattFill prst="pct10">
                        <a:fgClr>
                          <a:srgbClr val="333333"/>
                        </a:fgClr>
                        <a:bgClr>
                          <a:srgbClr val="E3E3E3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3" name="Rectangle 356"/>
                      <xdr:cNvSpPr>
                        <a:spLocks/>
                      </xdr:cNvSpPr>
                    </xdr:nvSpPr>
                    <xdr:spPr>
                      <a:xfrm>
                        <a:off x="3813" y="797"/>
                        <a:ext cx="5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4" name="Rectangle 357"/>
                      <xdr:cNvSpPr>
                        <a:spLocks/>
                      </xdr:cNvSpPr>
                    </xdr:nvSpPr>
                    <xdr:spPr>
                      <a:xfrm>
                        <a:off x="3970" y="797"/>
                        <a:ext cx="5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5" name="Rectangle 358"/>
                      <xdr:cNvSpPr>
                        <a:spLocks/>
                      </xdr:cNvSpPr>
                    </xdr:nvSpPr>
                    <xdr:spPr>
                      <a:xfrm>
                        <a:off x="4127" y="797"/>
                        <a:ext cx="5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6" name="Rectangle 359"/>
                      <xdr:cNvSpPr>
                        <a:spLocks/>
                      </xdr:cNvSpPr>
                    </xdr:nvSpPr>
                    <xdr:spPr>
                      <a:xfrm>
                        <a:off x="4284" y="797"/>
                        <a:ext cx="5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7" name="Rectangle 360"/>
                      <xdr:cNvSpPr>
                        <a:spLocks/>
                      </xdr:cNvSpPr>
                    </xdr:nvSpPr>
                    <xdr:spPr>
                      <a:xfrm>
                        <a:off x="4441" y="797"/>
                        <a:ext cx="5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8" name="Rectangle 361"/>
                      <xdr:cNvSpPr>
                        <a:spLocks/>
                      </xdr:cNvSpPr>
                    </xdr:nvSpPr>
                    <xdr:spPr>
                      <a:xfrm>
                        <a:off x="4599" y="797"/>
                        <a:ext cx="5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9" name="Rectangle 362"/>
                      <xdr:cNvSpPr>
                        <a:spLocks/>
                      </xdr:cNvSpPr>
                    </xdr:nvSpPr>
                    <xdr:spPr>
                      <a:xfrm>
                        <a:off x="4756" y="797"/>
                        <a:ext cx="5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60" name="text 7125"/>
                    <xdr:cNvSpPr txBox="1">
                      <a:spLocks noChangeArrowheads="1"/>
                    </xdr:cNvSpPr>
                  </xdr:nvSpPr>
                  <xdr:spPr>
                    <a:xfrm>
                      <a:off x="4582" y="773"/>
                      <a:ext cx="47" cy="2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200" b="1" i="0" u="none" baseline="0"/>
                        <a:t>200</a:t>
                      </a:r>
                    </a:p>
                  </xdr:txBody>
                </xdr:sp>
                <xdr:grpSp>
                  <xdr:nvGrpSpPr>
                    <xdr:cNvPr id="361" name="Group 364"/>
                    <xdr:cNvGrpSpPr>
                      <a:grpSpLocks/>
                    </xdr:cNvGrpSpPr>
                  </xdr:nvGrpSpPr>
                  <xdr:grpSpPr>
                    <a:xfrm>
                      <a:off x="4221" y="841"/>
                      <a:ext cx="441" cy="32"/>
                      <a:chOff x="4221" y="841"/>
                      <a:chExt cx="441" cy="3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62" name="Rectangle 365"/>
                      <xdr:cNvSpPr>
                        <a:spLocks/>
                      </xdr:cNvSpPr>
                    </xdr:nvSpPr>
                    <xdr:spPr>
                      <a:xfrm>
                        <a:off x="4226" y="845"/>
                        <a:ext cx="430" cy="24"/>
                      </a:xfrm>
                      <a:prstGeom prst="rect">
                        <a:avLst/>
                      </a:prstGeom>
                      <a:pattFill prst="pct10">
                        <a:fgClr>
                          <a:srgbClr val="333333"/>
                        </a:fgClr>
                        <a:bgClr>
                          <a:srgbClr val="E3E3E3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3" name="Rectangle 366"/>
                      <xdr:cNvSpPr>
                        <a:spLocks/>
                      </xdr:cNvSpPr>
                    </xdr:nvSpPr>
                    <xdr:spPr>
                      <a:xfrm>
                        <a:off x="4221" y="841"/>
                        <a:ext cx="441" cy="32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4" name="Rectangle 367"/>
                      <xdr:cNvSpPr>
                        <a:spLocks/>
                      </xdr:cNvSpPr>
                    </xdr:nvSpPr>
                    <xdr:spPr>
                      <a:xfrm>
                        <a:off x="4221" y="869"/>
                        <a:ext cx="3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5" name="Rectangle 368"/>
                      <xdr:cNvSpPr>
                        <a:spLocks/>
                      </xdr:cNvSpPr>
                    </xdr:nvSpPr>
                    <xdr:spPr>
                      <a:xfrm>
                        <a:off x="4319" y="869"/>
                        <a:ext cx="3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6" name="Rectangle 369"/>
                      <xdr:cNvSpPr>
                        <a:spLocks/>
                      </xdr:cNvSpPr>
                    </xdr:nvSpPr>
                    <xdr:spPr>
                      <a:xfrm>
                        <a:off x="4422" y="869"/>
                        <a:ext cx="3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7" name="Rectangle 370"/>
                      <xdr:cNvSpPr>
                        <a:spLocks/>
                      </xdr:cNvSpPr>
                    </xdr:nvSpPr>
                    <xdr:spPr>
                      <a:xfrm>
                        <a:off x="4525" y="869"/>
                        <a:ext cx="3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8" name="Rectangle 371"/>
                      <xdr:cNvSpPr>
                        <a:spLocks/>
                      </xdr:cNvSpPr>
                    </xdr:nvSpPr>
                    <xdr:spPr>
                      <a:xfrm>
                        <a:off x="4627" y="869"/>
                        <a:ext cx="3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69" name="text 7125"/>
                    <xdr:cNvSpPr txBox="1">
                      <a:spLocks noChangeArrowheads="1"/>
                    </xdr:cNvSpPr>
                  </xdr:nvSpPr>
                  <xdr:spPr>
                    <a:xfrm>
                      <a:off x="4582" y="845"/>
                      <a:ext cx="47" cy="2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200" b="1" i="0" u="none" baseline="0"/>
                        <a:t>85</a:t>
                      </a:r>
                    </a:p>
                  </xdr:txBody>
                </xdr:sp>
                <xdr:sp>
                  <xdr:nvSpPr>
                    <xdr:cNvPr id="370" name="Line 373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1" name="Line 374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2" name="Line 375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3" name="Line 376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4" name="Line 377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5" name="Line 378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6" name="Line 379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7" name="Line 380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8" name="Line 381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9" name="Line 382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0" name="Line 383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1" name="Line 384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2" name="Line 385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3" name="Line 386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4" name="Line 387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5" name="Line 388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6" name="Line 389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7" name="Line 390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8" name="Line 391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9" name="Line 392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0" name="Line 393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1" name="Line 394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2" name="Line 395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3" name="Line 396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4" name="Line 397"/>
                    <xdr:cNvSpPr>
                      <a:spLocks/>
                    </xdr:cNvSpPr>
                  </xdr:nvSpPr>
                  <xdr:spPr>
                    <a:xfrm>
                      <a:off x="5590" y="734"/>
                      <a:ext cx="130" cy="15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5" name="Line 398"/>
                    <xdr:cNvSpPr>
                      <a:spLocks/>
                    </xdr:cNvSpPr>
                  </xdr:nvSpPr>
                  <xdr:spPr>
                    <a:xfrm flipH="1" flipV="1">
                      <a:off x="5423" y="703"/>
                      <a:ext cx="167" cy="3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6" name="Line 399"/>
                    <xdr:cNvSpPr>
                      <a:spLocks/>
                    </xdr:cNvSpPr>
                  </xdr:nvSpPr>
                  <xdr:spPr>
                    <a:xfrm>
                      <a:off x="5037" y="677"/>
                      <a:ext cx="206" cy="7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7" name="Line 400"/>
                    <xdr:cNvSpPr>
                      <a:spLocks/>
                    </xdr:cNvSpPr>
                  </xdr:nvSpPr>
                  <xdr:spPr>
                    <a:xfrm>
                      <a:off x="5244" y="684"/>
                      <a:ext cx="179" cy="19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8" name="Line 401"/>
                    <xdr:cNvSpPr>
                      <a:spLocks/>
                    </xdr:cNvSpPr>
                  </xdr:nvSpPr>
                  <xdr:spPr>
                    <a:xfrm flipV="1">
                      <a:off x="322" y="821"/>
                      <a:ext cx="106" cy="9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lgDashDot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9" name="Line 402"/>
                    <xdr:cNvSpPr>
                      <a:spLocks/>
                    </xdr:cNvSpPr>
                  </xdr:nvSpPr>
                  <xdr:spPr>
                    <a:xfrm>
                      <a:off x="727" y="533"/>
                      <a:ext cx="1703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lgDashDot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0" name="Line 403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1" name="Line 404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2" name="Line 405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3" name="Line 406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4" name="Line 407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5" name="Line 408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6" name="Line 409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7" name="Line 410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8" name="Line 411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9" name="Line 412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0" name="Line 413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1" name="Line 414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2" name="Line 415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3" name="Line 416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4" name="Line 417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5" name="Line 418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6" name="Line 419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7" name="Line 420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8" name="Line 421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9" name="Line 422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0" name="Line 423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1" name="Line 424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2" name="Line 425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3" name="Line 426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4" name="text 6"/>
                    <xdr:cNvSpPr txBox="1">
                      <a:spLocks noChangeArrowheads="1"/>
                    </xdr:cNvSpPr>
                  </xdr:nvSpPr>
                  <xdr:spPr>
                    <a:xfrm>
                      <a:off x="4719" y="1145"/>
                      <a:ext cx="727" cy="52"/>
                    </a:xfrm>
                    <a:prstGeom prst="rect">
                      <a:avLst/>
                    </a:prstGeom>
                    <a:solidFill>
                      <a:srgbClr val="FFFFCC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2000" b="1" i="0" u="none" baseline="0">
                          <a:solidFill>
                            <a:srgbClr val="800000"/>
                          </a:solidFill>
                        </a:rPr>
                        <a:t>Výhybky</a:t>
                      </a:r>
                    </a:p>
                  </xdr:txBody>
                </xdr:sp>
                <xdr:grpSp>
                  <xdr:nvGrpSpPr>
                    <xdr:cNvPr id="425" name="Group 428"/>
                    <xdr:cNvGrpSpPr>
                      <a:grpSpLocks/>
                    </xdr:cNvGrpSpPr>
                  </xdr:nvGrpSpPr>
                  <xdr:grpSpPr>
                    <a:xfrm>
                      <a:off x="2190" y="539"/>
                      <a:ext cx="3" cy="24"/>
                      <a:chOff x="2190" y="539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26" name="Rectangle 429"/>
                      <xdr:cNvSpPr>
                        <a:spLocks/>
                      </xdr:cNvSpPr>
                    </xdr:nvSpPr>
                    <xdr:spPr>
                      <a:xfrm>
                        <a:off x="2190" y="539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27" name="Rectangle 430"/>
                      <xdr:cNvSpPr>
                        <a:spLocks/>
                      </xdr:cNvSpPr>
                    </xdr:nvSpPr>
                    <xdr:spPr>
                      <a:xfrm>
                        <a:off x="2190" y="547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28" name="Rectangle 431"/>
                      <xdr:cNvSpPr>
                        <a:spLocks/>
                      </xdr:cNvSpPr>
                    </xdr:nvSpPr>
                    <xdr:spPr>
                      <a:xfrm>
                        <a:off x="2190" y="555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429" name="Group 432"/>
                    <xdr:cNvGrpSpPr>
                      <a:grpSpLocks/>
                    </xdr:cNvGrpSpPr>
                  </xdr:nvGrpSpPr>
                  <xdr:grpSpPr>
                    <a:xfrm>
                      <a:off x="2327" y="909"/>
                      <a:ext cx="3" cy="24"/>
                      <a:chOff x="2326" y="909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30" name="Rectangle 433"/>
                      <xdr:cNvSpPr>
                        <a:spLocks/>
                      </xdr:cNvSpPr>
                    </xdr:nvSpPr>
                    <xdr:spPr>
                      <a:xfrm>
                        <a:off x="2326" y="909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31" name="Rectangle 434"/>
                      <xdr:cNvSpPr>
                        <a:spLocks/>
                      </xdr:cNvSpPr>
                    </xdr:nvSpPr>
                    <xdr:spPr>
                      <a:xfrm>
                        <a:off x="2326" y="917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32" name="Rectangle 435"/>
                      <xdr:cNvSpPr>
                        <a:spLocks/>
                      </xdr:cNvSpPr>
                    </xdr:nvSpPr>
                    <xdr:spPr>
                      <a:xfrm>
                        <a:off x="2326" y="925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433" name="Group 436"/>
                    <xdr:cNvGrpSpPr>
                      <a:grpSpLocks/>
                    </xdr:cNvGrpSpPr>
                  </xdr:nvGrpSpPr>
                  <xdr:grpSpPr>
                    <a:xfrm>
                      <a:off x="3958" y="493"/>
                      <a:ext cx="3" cy="24"/>
                      <a:chOff x="3958" y="493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34" name="Rectangle 437"/>
                      <xdr:cNvSpPr>
                        <a:spLocks/>
                      </xdr:cNvSpPr>
                    </xdr:nvSpPr>
                    <xdr:spPr>
                      <a:xfrm>
                        <a:off x="3958" y="493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35" name="Rectangle 438"/>
                      <xdr:cNvSpPr>
                        <a:spLocks/>
                      </xdr:cNvSpPr>
                    </xdr:nvSpPr>
                    <xdr:spPr>
                      <a:xfrm>
                        <a:off x="3958" y="501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36" name="Rectangle 439"/>
                      <xdr:cNvSpPr>
                        <a:spLocks/>
                      </xdr:cNvSpPr>
                    </xdr:nvSpPr>
                    <xdr:spPr>
                      <a:xfrm>
                        <a:off x="3958" y="509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</xdr:grpSp>
            </xdr:grpSp>
          </xdr:grp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142875</xdr:colOff>
      <xdr:row>16</xdr:row>
      <xdr:rowOff>0</xdr:rowOff>
    </xdr:from>
    <xdr:to>
      <xdr:col>65</xdr:col>
      <xdr:colOff>247650</xdr:colOff>
      <xdr:row>31</xdr:row>
      <xdr:rowOff>76200</xdr:rowOff>
    </xdr:to>
    <xdr:sp>
      <xdr:nvSpPr>
        <xdr:cNvPr id="1" name="Rectangle 741"/>
        <xdr:cNvSpPr>
          <a:spLocks/>
        </xdr:cNvSpPr>
      </xdr:nvSpPr>
      <xdr:spPr>
        <a:xfrm>
          <a:off x="48206025" y="4324350"/>
          <a:ext cx="104775" cy="3505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676275</xdr:colOff>
      <xdr:row>17</xdr:row>
      <xdr:rowOff>0</xdr:rowOff>
    </xdr:from>
    <xdr:to>
      <xdr:col>70</xdr:col>
      <xdr:colOff>676275</xdr:colOff>
      <xdr:row>44</xdr:row>
      <xdr:rowOff>0</xdr:rowOff>
    </xdr:to>
    <xdr:sp>
      <xdr:nvSpPr>
        <xdr:cNvPr id="2" name="Line 973"/>
        <xdr:cNvSpPr>
          <a:spLocks/>
        </xdr:cNvSpPr>
      </xdr:nvSpPr>
      <xdr:spPr>
        <a:xfrm flipV="1">
          <a:off x="52225575" y="4552950"/>
          <a:ext cx="0" cy="61722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17</xdr:row>
      <xdr:rowOff>9525</xdr:rowOff>
    </xdr:from>
    <xdr:to>
      <xdr:col>70</xdr:col>
      <xdr:colOff>809625</xdr:colOff>
      <xdr:row>44</xdr:row>
      <xdr:rowOff>9525</xdr:rowOff>
    </xdr:to>
    <xdr:sp>
      <xdr:nvSpPr>
        <xdr:cNvPr id="3" name="Line 976"/>
        <xdr:cNvSpPr>
          <a:spLocks/>
        </xdr:cNvSpPr>
      </xdr:nvSpPr>
      <xdr:spPr>
        <a:xfrm flipV="1">
          <a:off x="52358925" y="4562475"/>
          <a:ext cx="0" cy="61722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74</xdr:col>
      <xdr:colOff>0</xdr:colOff>
      <xdr:row>26</xdr:row>
      <xdr:rowOff>114300</xdr:rowOff>
    </xdr:to>
    <xdr:sp>
      <xdr:nvSpPr>
        <xdr:cNvPr id="4" name="Line 1"/>
        <xdr:cNvSpPr>
          <a:spLocks/>
        </xdr:cNvSpPr>
      </xdr:nvSpPr>
      <xdr:spPr>
        <a:xfrm>
          <a:off x="1028700" y="67246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18</xdr:row>
      <xdr:rowOff>114300</xdr:rowOff>
    </xdr:from>
    <xdr:to>
      <xdr:col>81</xdr:col>
      <xdr:colOff>276225</xdr:colOff>
      <xdr:row>18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5492650" y="489585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149</xdr:col>
      <xdr:colOff>0</xdr:colOff>
      <xdr:row>23</xdr:row>
      <xdr:rowOff>114300</xdr:rowOff>
    </xdr:to>
    <xdr:sp>
      <xdr:nvSpPr>
        <xdr:cNvPr id="6" name="Line 4"/>
        <xdr:cNvSpPr>
          <a:spLocks/>
        </xdr:cNvSpPr>
      </xdr:nvSpPr>
      <xdr:spPr>
        <a:xfrm>
          <a:off x="55445025" y="6038850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504825</xdr:colOff>
      <xdr:row>26</xdr:row>
      <xdr:rowOff>114300</xdr:rowOff>
    </xdr:to>
    <xdr:sp>
      <xdr:nvSpPr>
        <xdr:cNvPr id="7" name="Line 5"/>
        <xdr:cNvSpPr>
          <a:spLocks/>
        </xdr:cNvSpPr>
      </xdr:nvSpPr>
      <xdr:spPr>
        <a:xfrm>
          <a:off x="55445025" y="67246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1419225" y="6038850"/>
          <a:ext cx="5310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91154250" y="109537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127</xdr:col>
      <xdr:colOff>247650</xdr:colOff>
      <xdr:row>23</xdr:row>
      <xdr:rowOff>114300</xdr:rowOff>
    </xdr:from>
    <xdr:to>
      <xdr:col>138</xdr:col>
      <xdr:colOff>476250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4373700" y="60388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26</xdr:row>
      <xdr:rowOff>114300</xdr:rowOff>
    </xdr:from>
    <xdr:to>
      <xdr:col>109</xdr:col>
      <xdr:colOff>276225</xdr:colOff>
      <xdr:row>33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2113775" y="6724650"/>
          <a:ext cx="89154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96</xdr:col>
      <xdr:colOff>495300</xdr:colOff>
      <xdr:row>30</xdr:row>
      <xdr:rowOff>114300</xdr:rowOff>
    </xdr:to>
    <xdr:sp>
      <xdr:nvSpPr>
        <xdr:cNvPr id="14" name="Line 15"/>
        <xdr:cNvSpPr>
          <a:spLocks/>
        </xdr:cNvSpPr>
      </xdr:nvSpPr>
      <xdr:spPr>
        <a:xfrm flipH="1">
          <a:off x="65417700" y="67246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19</xdr:row>
      <xdr:rowOff>0</xdr:rowOff>
    </xdr:from>
    <xdr:to>
      <xdr:col>47</xdr:col>
      <xdr:colOff>342900</xdr:colOff>
      <xdr:row>20</xdr:row>
      <xdr:rowOff>123825</xdr:rowOff>
    </xdr:to>
    <xdr:sp>
      <xdr:nvSpPr>
        <xdr:cNvPr id="15" name="Line 17"/>
        <xdr:cNvSpPr>
          <a:spLocks/>
        </xdr:cNvSpPr>
      </xdr:nvSpPr>
      <xdr:spPr>
        <a:xfrm flipV="1">
          <a:off x="32727900" y="5010150"/>
          <a:ext cx="2305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20</xdr:col>
      <xdr:colOff>495300</xdr:colOff>
      <xdr:row>26</xdr:row>
      <xdr:rowOff>114300</xdr:rowOff>
    </xdr:to>
    <xdr:sp>
      <xdr:nvSpPr>
        <xdr:cNvPr id="16" name="Line 18"/>
        <xdr:cNvSpPr>
          <a:spLocks/>
        </xdr:cNvSpPr>
      </xdr:nvSpPr>
      <xdr:spPr>
        <a:xfrm flipH="1" flipV="1">
          <a:off x="7467600" y="60388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34</xdr:col>
      <xdr:colOff>523875</xdr:colOff>
      <xdr:row>26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20097750" y="6038850"/>
          <a:ext cx="522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95</xdr:col>
      <xdr:colOff>85725</xdr:colOff>
      <xdr:row>12</xdr:row>
      <xdr:rowOff>238125</xdr:rowOff>
    </xdr:from>
    <xdr:to>
      <xdr:col>96</xdr:col>
      <xdr:colOff>819150</xdr:colOff>
      <xdr:row>14</xdr:row>
      <xdr:rowOff>180975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37375" y="35718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247650</xdr:colOff>
      <xdr:row>32</xdr:row>
      <xdr:rowOff>114300</xdr:rowOff>
    </xdr:from>
    <xdr:to>
      <xdr:col>32</xdr:col>
      <xdr:colOff>495300</xdr:colOff>
      <xdr:row>33</xdr:row>
      <xdr:rowOff>114300</xdr:rowOff>
    </xdr:to>
    <xdr:sp>
      <xdr:nvSpPr>
        <xdr:cNvPr id="19" name="Line 27"/>
        <xdr:cNvSpPr>
          <a:spLocks/>
        </xdr:cNvSpPr>
      </xdr:nvSpPr>
      <xdr:spPr>
        <a:xfrm>
          <a:off x="23050500" y="809625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Hostivař</a:t>
          </a:r>
        </a:p>
      </xdr:txBody>
    </xdr:sp>
    <xdr:clientData/>
  </xdr:twoCellAnchor>
  <xdr:twoCellAnchor>
    <xdr:from>
      <xdr:col>111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82238850" y="109537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48</xdr:col>
      <xdr:colOff>571500</xdr:colOff>
      <xdr:row>18</xdr:row>
      <xdr:rowOff>114300</xdr:rowOff>
    </xdr:from>
    <xdr:to>
      <xdr:col>49</xdr:col>
      <xdr:colOff>342900</xdr:colOff>
      <xdr:row>18</xdr:row>
      <xdr:rowOff>152400</xdr:rowOff>
    </xdr:to>
    <xdr:sp>
      <xdr:nvSpPr>
        <xdr:cNvPr id="22" name="Line 33"/>
        <xdr:cNvSpPr>
          <a:spLocks/>
        </xdr:cNvSpPr>
      </xdr:nvSpPr>
      <xdr:spPr>
        <a:xfrm flipH="1">
          <a:off x="35775900" y="489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18</xdr:row>
      <xdr:rowOff>152400</xdr:rowOff>
    </xdr:from>
    <xdr:to>
      <xdr:col>48</xdr:col>
      <xdr:colOff>571500</xdr:colOff>
      <xdr:row>19</xdr:row>
      <xdr:rowOff>0</xdr:rowOff>
    </xdr:to>
    <xdr:sp>
      <xdr:nvSpPr>
        <xdr:cNvPr id="23" name="Line 34"/>
        <xdr:cNvSpPr>
          <a:spLocks/>
        </xdr:cNvSpPr>
      </xdr:nvSpPr>
      <xdr:spPr>
        <a:xfrm flipH="1">
          <a:off x="35032950" y="4933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285750</xdr:colOff>
      <xdr:row>32</xdr:row>
      <xdr:rowOff>114300</xdr:rowOff>
    </xdr:from>
    <xdr:to>
      <xdr:col>31</xdr:col>
      <xdr:colOff>228600</xdr:colOff>
      <xdr:row>32</xdr:row>
      <xdr:rowOff>114300</xdr:rowOff>
    </xdr:to>
    <xdr:sp>
      <xdr:nvSpPr>
        <xdr:cNvPr id="24" name="Line 36"/>
        <xdr:cNvSpPr>
          <a:spLocks/>
        </xdr:cNvSpPr>
      </xdr:nvSpPr>
      <xdr:spPr>
        <a:xfrm>
          <a:off x="14173200" y="8096250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38</xdr:col>
      <xdr:colOff>514350</xdr:colOff>
      <xdr:row>34</xdr:row>
      <xdr:rowOff>180975</xdr:rowOff>
    </xdr:to>
    <xdr:sp>
      <xdr:nvSpPr>
        <xdr:cNvPr id="25" name="Line 37"/>
        <xdr:cNvSpPr>
          <a:spLocks/>
        </xdr:cNvSpPr>
      </xdr:nvSpPr>
      <xdr:spPr>
        <a:xfrm flipH="1" flipV="1">
          <a:off x="23812500" y="8324850"/>
          <a:ext cx="4476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33</xdr:row>
      <xdr:rowOff>114300</xdr:rowOff>
    </xdr:from>
    <xdr:to>
      <xdr:col>132</xdr:col>
      <xdr:colOff>466725</xdr:colOff>
      <xdr:row>36</xdr:row>
      <xdr:rowOff>114300</xdr:rowOff>
    </xdr:to>
    <xdr:sp>
      <xdr:nvSpPr>
        <xdr:cNvPr id="26" name="Line 38"/>
        <xdr:cNvSpPr>
          <a:spLocks/>
        </xdr:cNvSpPr>
      </xdr:nvSpPr>
      <xdr:spPr>
        <a:xfrm flipH="1" flipV="1">
          <a:off x="89935050" y="8324850"/>
          <a:ext cx="8143875" cy="685800"/>
        </a:xfrm>
        <a:prstGeom prst="line">
          <a:avLst/>
        </a:prstGeom>
        <a:noFill/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723900</xdr:colOff>
      <xdr:row>36</xdr:row>
      <xdr:rowOff>114300</xdr:rowOff>
    </xdr:from>
    <xdr:to>
      <xdr:col>142</xdr:col>
      <xdr:colOff>0</xdr:colOff>
      <xdr:row>36</xdr:row>
      <xdr:rowOff>114300</xdr:rowOff>
    </xdr:to>
    <xdr:sp>
      <xdr:nvSpPr>
        <xdr:cNvPr id="27" name="Line 40"/>
        <xdr:cNvSpPr>
          <a:spLocks/>
        </xdr:cNvSpPr>
      </xdr:nvSpPr>
      <xdr:spPr>
        <a:xfrm>
          <a:off x="73075800" y="9010650"/>
          <a:ext cx="31965900" cy="0"/>
        </a:xfrm>
        <a:prstGeom prst="line">
          <a:avLst/>
        </a:prstGeom>
        <a:noFill/>
        <a:ln w="63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88</xdr:col>
      <xdr:colOff>9525</xdr:colOff>
      <xdr:row>16</xdr:row>
      <xdr:rowOff>114300</xdr:rowOff>
    </xdr:from>
    <xdr:to>
      <xdr:col>94</xdr:col>
      <xdr:colOff>723900</xdr:colOff>
      <xdr:row>16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64931925" y="4438650"/>
          <a:ext cx="5172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742950</xdr:colOff>
      <xdr:row>33</xdr:row>
      <xdr:rowOff>0</xdr:rowOff>
    </xdr:from>
    <xdr:to>
      <xdr:col>84</xdr:col>
      <xdr:colOff>0</xdr:colOff>
      <xdr:row>33</xdr:row>
      <xdr:rowOff>76200</xdr:rowOff>
    </xdr:to>
    <xdr:sp>
      <xdr:nvSpPr>
        <xdr:cNvPr id="31" name="Line 57"/>
        <xdr:cNvSpPr>
          <a:spLocks/>
        </xdr:cNvSpPr>
      </xdr:nvSpPr>
      <xdr:spPr>
        <a:xfrm flipH="1">
          <a:off x="612076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33</xdr:row>
      <xdr:rowOff>76200</xdr:rowOff>
    </xdr:from>
    <xdr:to>
      <xdr:col>82</xdr:col>
      <xdr:colOff>742950</xdr:colOff>
      <xdr:row>33</xdr:row>
      <xdr:rowOff>114300</xdr:rowOff>
    </xdr:to>
    <xdr:sp>
      <xdr:nvSpPr>
        <xdr:cNvPr id="32" name="Line 58"/>
        <xdr:cNvSpPr>
          <a:spLocks/>
        </xdr:cNvSpPr>
      </xdr:nvSpPr>
      <xdr:spPr>
        <a:xfrm flipH="1">
          <a:off x="604647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14350" y="109537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514350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36" name="Line 64"/>
        <xdr:cNvSpPr>
          <a:spLocks/>
        </xdr:cNvSpPr>
      </xdr:nvSpPr>
      <xdr:spPr>
        <a:xfrm flipH="1">
          <a:off x="514350" y="6038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28700" y="5924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26</xdr:row>
      <xdr:rowOff>114300</xdr:rowOff>
    </xdr:from>
    <xdr:to>
      <xdr:col>150</xdr:col>
      <xdr:colOff>0</xdr:colOff>
      <xdr:row>26</xdr:row>
      <xdr:rowOff>114300</xdr:rowOff>
    </xdr:to>
    <xdr:sp>
      <xdr:nvSpPr>
        <xdr:cNvPr id="38" name="Line 66"/>
        <xdr:cNvSpPr>
          <a:spLocks/>
        </xdr:cNvSpPr>
      </xdr:nvSpPr>
      <xdr:spPr>
        <a:xfrm>
          <a:off x="11045190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26</xdr:row>
      <xdr:rowOff>0</xdr:rowOff>
    </xdr:from>
    <xdr:to>
      <xdr:col>149</xdr:col>
      <xdr:colOff>0</xdr:colOff>
      <xdr:row>27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99566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23</xdr:row>
      <xdr:rowOff>0</xdr:rowOff>
    </xdr:from>
    <xdr:to>
      <xdr:col>150</xdr:col>
      <xdr:colOff>0</xdr:colOff>
      <xdr:row>24</xdr:row>
      <xdr:rowOff>0</xdr:rowOff>
    </xdr:to>
    <xdr:sp>
      <xdr:nvSpPr>
        <xdr:cNvPr id="40" name="text 7094"/>
        <xdr:cNvSpPr txBox="1">
          <a:spLocks noChangeArrowheads="1"/>
        </xdr:cNvSpPr>
      </xdr:nvSpPr>
      <xdr:spPr>
        <a:xfrm>
          <a:off x="110470950" y="5924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35</xdr:col>
      <xdr:colOff>266700</xdr:colOff>
      <xdr:row>26</xdr:row>
      <xdr:rowOff>114300</xdr:rowOff>
    </xdr:from>
    <xdr:to>
      <xdr:col>44</xdr:col>
      <xdr:colOff>942975</xdr:colOff>
      <xdr:row>32</xdr:row>
      <xdr:rowOff>114300</xdr:rowOff>
    </xdr:to>
    <xdr:sp>
      <xdr:nvSpPr>
        <xdr:cNvPr id="41" name="Line 69"/>
        <xdr:cNvSpPr>
          <a:spLocks/>
        </xdr:cNvSpPr>
      </xdr:nvSpPr>
      <xdr:spPr>
        <a:xfrm flipH="1" flipV="1">
          <a:off x="26041350" y="6724650"/>
          <a:ext cx="7134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200025</xdr:colOff>
      <xdr:row>33</xdr:row>
      <xdr:rowOff>0</xdr:rowOff>
    </xdr:from>
    <xdr:to>
      <xdr:col>46</xdr:col>
      <xdr:colOff>942975</xdr:colOff>
      <xdr:row>33</xdr:row>
      <xdr:rowOff>76200</xdr:rowOff>
    </xdr:to>
    <xdr:sp>
      <xdr:nvSpPr>
        <xdr:cNvPr id="42" name="Line 70"/>
        <xdr:cNvSpPr>
          <a:spLocks/>
        </xdr:cNvSpPr>
      </xdr:nvSpPr>
      <xdr:spPr>
        <a:xfrm>
          <a:off x="33918525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33</xdr:row>
      <xdr:rowOff>76200</xdr:rowOff>
    </xdr:from>
    <xdr:to>
      <xdr:col>48</xdr:col>
      <xdr:colOff>200025</xdr:colOff>
      <xdr:row>33</xdr:row>
      <xdr:rowOff>114300</xdr:rowOff>
    </xdr:to>
    <xdr:sp>
      <xdr:nvSpPr>
        <xdr:cNvPr id="43" name="Line 71"/>
        <xdr:cNvSpPr>
          <a:spLocks/>
        </xdr:cNvSpPr>
      </xdr:nvSpPr>
      <xdr:spPr>
        <a:xfrm>
          <a:off x="34661475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32</xdr:row>
      <xdr:rowOff>114300</xdr:rowOff>
    </xdr:from>
    <xdr:to>
      <xdr:col>46</xdr:col>
      <xdr:colOff>200025</xdr:colOff>
      <xdr:row>33</xdr:row>
      <xdr:rowOff>0</xdr:rowOff>
    </xdr:to>
    <xdr:sp>
      <xdr:nvSpPr>
        <xdr:cNvPr id="44" name="Line 72"/>
        <xdr:cNvSpPr>
          <a:spLocks/>
        </xdr:cNvSpPr>
      </xdr:nvSpPr>
      <xdr:spPr>
        <a:xfrm>
          <a:off x="33175575" y="8096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219075</xdr:colOff>
      <xdr:row>36</xdr:row>
      <xdr:rowOff>0</xdr:rowOff>
    </xdr:from>
    <xdr:to>
      <xdr:col>86</xdr:col>
      <xdr:colOff>962025</xdr:colOff>
      <xdr:row>36</xdr:row>
      <xdr:rowOff>76200</xdr:rowOff>
    </xdr:to>
    <xdr:sp>
      <xdr:nvSpPr>
        <xdr:cNvPr id="45" name="Line 74"/>
        <xdr:cNvSpPr>
          <a:spLocks/>
        </xdr:cNvSpPr>
      </xdr:nvSpPr>
      <xdr:spPr>
        <a:xfrm flipH="1">
          <a:off x="63655575" y="8896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36</xdr:row>
      <xdr:rowOff>76200</xdr:rowOff>
    </xdr:from>
    <xdr:to>
      <xdr:col>86</xdr:col>
      <xdr:colOff>228600</xdr:colOff>
      <xdr:row>36</xdr:row>
      <xdr:rowOff>114300</xdr:rowOff>
    </xdr:to>
    <xdr:sp>
      <xdr:nvSpPr>
        <xdr:cNvPr id="46" name="Line 75"/>
        <xdr:cNvSpPr>
          <a:spLocks/>
        </xdr:cNvSpPr>
      </xdr:nvSpPr>
      <xdr:spPr>
        <a:xfrm flipH="1">
          <a:off x="62922150" y="8972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7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33</xdr:row>
      <xdr:rowOff>114300</xdr:rowOff>
    </xdr:from>
    <xdr:to>
      <xdr:col>104</xdr:col>
      <xdr:colOff>514350</xdr:colOff>
      <xdr:row>36</xdr:row>
      <xdr:rowOff>114300</xdr:rowOff>
    </xdr:to>
    <xdr:sp>
      <xdr:nvSpPr>
        <xdr:cNvPr id="48" name="Line 91"/>
        <xdr:cNvSpPr>
          <a:spLocks/>
        </xdr:cNvSpPr>
      </xdr:nvSpPr>
      <xdr:spPr>
        <a:xfrm flipH="1">
          <a:off x="72847200" y="83248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18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54521100" y="4781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81</xdr:col>
      <xdr:colOff>276225</xdr:colOff>
      <xdr:row>18</xdr:row>
      <xdr:rowOff>114300</xdr:rowOff>
    </xdr:from>
    <xdr:to>
      <xdr:col>91</xdr:col>
      <xdr:colOff>276225</xdr:colOff>
      <xdr:row>23</xdr:row>
      <xdr:rowOff>114300</xdr:rowOff>
    </xdr:to>
    <xdr:sp>
      <xdr:nvSpPr>
        <xdr:cNvPr id="50" name="Line 108"/>
        <xdr:cNvSpPr>
          <a:spLocks/>
        </xdr:cNvSpPr>
      </xdr:nvSpPr>
      <xdr:spPr>
        <a:xfrm>
          <a:off x="60226575" y="489585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24</xdr:row>
      <xdr:rowOff>219075</xdr:rowOff>
    </xdr:from>
    <xdr:to>
      <xdr:col>27</xdr:col>
      <xdr:colOff>419100</xdr:colOff>
      <xdr:row>26</xdr:row>
      <xdr:rowOff>114300</xdr:rowOff>
    </xdr:to>
    <xdr:grpSp>
      <xdr:nvGrpSpPr>
        <xdr:cNvPr id="51" name="Group 118"/>
        <xdr:cNvGrpSpPr>
          <a:grpSpLocks noChangeAspect="1"/>
        </xdr:cNvGrpSpPr>
      </xdr:nvGrpSpPr>
      <xdr:grpSpPr>
        <a:xfrm>
          <a:off x="199358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1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54" name="Group 121"/>
        <xdr:cNvGrpSpPr>
          <a:grpSpLocks noChangeAspect="1"/>
        </xdr:cNvGrpSpPr>
      </xdr:nvGrpSpPr>
      <xdr:grpSpPr>
        <a:xfrm>
          <a:off x="251460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57" name="Group 124"/>
        <xdr:cNvGrpSpPr>
          <a:grpSpLocks noChangeAspect="1"/>
        </xdr:cNvGrpSpPr>
      </xdr:nvGrpSpPr>
      <xdr:grpSpPr>
        <a:xfrm>
          <a:off x="7315200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1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60" name="Group 127"/>
        <xdr:cNvGrpSpPr>
          <a:grpSpLocks noChangeAspect="1"/>
        </xdr:cNvGrpSpPr>
      </xdr:nvGrpSpPr>
      <xdr:grpSpPr>
        <a:xfrm>
          <a:off x="147447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114300</xdr:rowOff>
    </xdr:from>
    <xdr:to>
      <xdr:col>32</xdr:col>
      <xdr:colOff>647700</xdr:colOff>
      <xdr:row>35</xdr:row>
      <xdr:rowOff>28575</xdr:rowOff>
    </xdr:to>
    <xdr:grpSp>
      <xdr:nvGrpSpPr>
        <xdr:cNvPr id="63" name="Group 130"/>
        <xdr:cNvGrpSpPr>
          <a:grpSpLocks noChangeAspect="1"/>
        </xdr:cNvGrpSpPr>
      </xdr:nvGrpSpPr>
      <xdr:grpSpPr>
        <a:xfrm>
          <a:off x="2366010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1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26</xdr:row>
      <xdr:rowOff>114300</xdr:rowOff>
    </xdr:from>
    <xdr:to>
      <xdr:col>31</xdr:col>
      <xdr:colOff>419100</xdr:colOff>
      <xdr:row>28</xdr:row>
      <xdr:rowOff>28575</xdr:rowOff>
    </xdr:to>
    <xdr:grpSp>
      <xdr:nvGrpSpPr>
        <xdr:cNvPr id="66" name="Group 133"/>
        <xdr:cNvGrpSpPr>
          <a:grpSpLocks noChangeAspect="1"/>
        </xdr:cNvGrpSpPr>
      </xdr:nvGrpSpPr>
      <xdr:grpSpPr>
        <a:xfrm>
          <a:off x="229076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1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32</xdr:row>
      <xdr:rowOff>123825</xdr:rowOff>
    </xdr:from>
    <xdr:to>
      <xdr:col>31</xdr:col>
      <xdr:colOff>419100</xdr:colOff>
      <xdr:row>34</xdr:row>
      <xdr:rowOff>38100</xdr:rowOff>
    </xdr:to>
    <xdr:grpSp>
      <xdr:nvGrpSpPr>
        <xdr:cNvPr id="69" name="Group 136"/>
        <xdr:cNvGrpSpPr>
          <a:grpSpLocks noChangeAspect="1"/>
        </xdr:cNvGrpSpPr>
      </xdr:nvGrpSpPr>
      <xdr:grpSpPr>
        <a:xfrm>
          <a:off x="229076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1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36</xdr:row>
      <xdr:rowOff>114300</xdr:rowOff>
    </xdr:from>
    <xdr:to>
      <xdr:col>98</xdr:col>
      <xdr:colOff>647700</xdr:colOff>
      <xdr:row>38</xdr:row>
      <xdr:rowOff>28575</xdr:rowOff>
    </xdr:to>
    <xdr:grpSp>
      <xdr:nvGrpSpPr>
        <xdr:cNvPr id="72" name="Group 142"/>
        <xdr:cNvGrpSpPr>
          <a:grpSpLocks noChangeAspect="1"/>
        </xdr:cNvGrpSpPr>
      </xdr:nvGrpSpPr>
      <xdr:grpSpPr>
        <a:xfrm>
          <a:off x="7269480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504825</xdr:colOff>
      <xdr:row>30</xdr:row>
      <xdr:rowOff>114300</xdr:rowOff>
    </xdr:from>
    <xdr:to>
      <xdr:col>88</xdr:col>
      <xdr:colOff>495300</xdr:colOff>
      <xdr:row>33</xdr:row>
      <xdr:rowOff>0</xdr:rowOff>
    </xdr:to>
    <xdr:sp>
      <xdr:nvSpPr>
        <xdr:cNvPr id="75" name="Line 145"/>
        <xdr:cNvSpPr>
          <a:spLocks/>
        </xdr:cNvSpPr>
      </xdr:nvSpPr>
      <xdr:spPr>
        <a:xfrm flipH="1">
          <a:off x="61941075" y="7639050"/>
          <a:ext cx="34766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16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681228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104</xdr:col>
      <xdr:colOff>342900</xdr:colOff>
      <xdr:row>33</xdr:row>
      <xdr:rowOff>114300</xdr:rowOff>
    </xdr:from>
    <xdr:to>
      <xdr:col>104</xdr:col>
      <xdr:colOff>647700</xdr:colOff>
      <xdr:row>35</xdr:row>
      <xdr:rowOff>28575</xdr:rowOff>
    </xdr:to>
    <xdr:grpSp>
      <xdr:nvGrpSpPr>
        <xdr:cNvPr id="77" name="Group 163"/>
        <xdr:cNvGrpSpPr>
          <a:grpSpLocks noChangeAspect="1"/>
        </xdr:cNvGrpSpPr>
      </xdr:nvGrpSpPr>
      <xdr:grpSpPr>
        <a:xfrm>
          <a:off x="77152500" y="8324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26</xdr:row>
      <xdr:rowOff>114300</xdr:rowOff>
    </xdr:from>
    <xdr:to>
      <xdr:col>127</xdr:col>
      <xdr:colOff>419100</xdr:colOff>
      <xdr:row>28</xdr:row>
      <xdr:rowOff>28575</xdr:rowOff>
    </xdr:to>
    <xdr:grpSp>
      <xdr:nvGrpSpPr>
        <xdr:cNvPr id="80" name="Group 166"/>
        <xdr:cNvGrpSpPr>
          <a:grpSpLocks noChangeAspect="1"/>
        </xdr:cNvGrpSpPr>
      </xdr:nvGrpSpPr>
      <xdr:grpSpPr>
        <a:xfrm>
          <a:off x="942308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1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24</xdr:row>
      <xdr:rowOff>219075</xdr:rowOff>
    </xdr:from>
    <xdr:to>
      <xdr:col>91</xdr:col>
      <xdr:colOff>428625</xdr:colOff>
      <xdr:row>26</xdr:row>
      <xdr:rowOff>114300</xdr:rowOff>
    </xdr:to>
    <xdr:grpSp>
      <xdr:nvGrpSpPr>
        <xdr:cNvPr id="83" name="Group 169"/>
        <xdr:cNvGrpSpPr>
          <a:grpSpLocks noChangeAspect="1"/>
        </xdr:cNvGrpSpPr>
      </xdr:nvGrpSpPr>
      <xdr:grpSpPr>
        <a:xfrm>
          <a:off x="675036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31</xdr:row>
      <xdr:rowOff>219075</xdr:rowOff>
    </xdr:from>
    <xdr:to>
      <xdr:col>100</xdr:col>
      <xdr:colOff>657225</xdr:colOff>
      <xdr:row>33</xdr:row>
      <xdr:rowOff>114300</xdr:rowOff>
    </xdr:to>
    <xdr:grpSp>
      <xdr:nvGrpSpPr>
        <xdr:cNvPr id="86" name="Group 177"/>
        <xdr:cNvGrpSpPr>
          <a:grpSpLocks noChangeAspect="1"/>
        </xdr:cNvGrpSpPr>
      </xdr:nvGrpSpPr>
      <xdr:grpSpPr>
        <a:xfrm>
          <a:off x="74190225" y="7972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26</xdr:row>
      <xdr:rowOff>114300</xdr:rowOff>
    </xdr:from>
    <xdr:to>
      <xdr:col>126</xdr:col>
      <xdr:colOff>647700</xdr:colOff>
      <xdr:row>28</xdr:row>
      <xdr:rowOff>28575</xdr:rowOff>
    </xdr:to>
    <xdr:grpSp>
      <xdr:nvGrpSpPr>
        <xdr:cNvPr id="89" name="Group 185"/>
        <xdr:cNvGrpSpPr>
          <a:grpSpLocks noChangeAspect="1"/>
        </xdr:cNvGrpSpPr>
      </xdr:nvGrpSpPr>
      <xdr:grpSpPr>
        <a:xfrm>
          <a:off x="934974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31</xdr:row>
      <xdr:rowOff>219075</xdr:rowOff>
    </xdr:from>
    <xdr:to>
      <xdr:col>116</xdr:col>
      <xdr:colOff>647700</xdr:colOff>
      <xdr:row>33</xdr:row>
      <xdr:rowOff>114300</xdr:rowOff>
    </xdr:to>
    <xdr:grpSp>
      <xdr:nvGrpSpPr>
        <xdr:cNvPr id="92" name="Group 188"/>
        <xdr:cNvGrpSpPr>
          <a:grpSpLocks noChangeAspect="1"/>
        </xdr:cNvGrpSpPr>
      </xdr:nvGrpSpPr>
      <xdr:grpSpPr>
        <a:xfrm>
          <a:off x="86067900" y="7972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1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33</xdr:row>
      <xdr:rowOff>114300</xdr:rowOff>
    </xdr:from>
    <xdr:to>
      <xdr:col>109</xdr:col>
      <xdr:colOff>428625</xdr:colOff>
      <xdr:row>35</xdr:row>
      <xdr:rowOff>28575</xdr:rowOff>
    </xdr:to>
    <xdr:grpSp>
      <xdr:nvGrpSpPr>
        <xdr:cNvPr id="95" name="Group 258"/>
        <xdr:cNvGrpSpPr>
          <a:grpSpLocks noChangeAspect="1"/>
        </xdr:cNvGrpSpPr>
      </xdr:nvGrpSpPr>
      <xdr:grpSpPr>
        <a:xfrm>
          <a:off x="8087677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24</xdr:row>
      <xdr:rowOff>66675</xdr:rowOff>
    </xdr:from>
    <xdr:to>
      <xdr:col>10</xdr:col>
      <xdr:colOff>647700</xdr:colOff>
      <xdr:row>24</xdr:row>
      <xdr:rowOff>180975</xdr:rowOff>
    </xdr:to>
    <xdr:grpSp>
      <xdr:nvGrpSpPr>
        <xdr:cNvPr id="98" name="Group 423"/>
        <xdr:cNvGrpSpPr>
          <a:grpSpLocks noChangeAspect="1"/>
        </xdr:cNvGrpSpPr>
      </xdr:nvGrpSpPr>
      <xdr:grpSpPr>
        <a:xfrm>
          <a:off x="7324725" y="6219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9" name="Oval 4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27</xdr:row>
      <xdr:rowOff>66675</xdr:rowOff>
    </xdr:from>
    <xdr:to>
      <xdr:col>12</xdr:col>
      <xdr:colOff>962025</xdr:colOff>
      <xdr:row>27</xdr:row>
      <xdr:rowOff>180975</xdr:rowOff>
    </xdr:to>
    <xdr:grpSp>
      <xdr:nvGrpSpPr>
        <xdr:cNvPr id="102" name="Group 427"/>
        <xdr:cNvGrpSpPr>
          <a:grpSpLocks noChangeAspect="1"/>
        </xdr:cNvGrpSpPr>
      </xdr:nvGrpSpPr>
      <xdr:grpSpPr>
        <a:xfrm>
          <a:off x="9124950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" name="Oval 4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</xdr:colOff>
      <xdr:row>16</xdr:row>
      <xdr:rowOff>19050</xdr:rowOff>
    </xdr:from>
    <xdr:to>
      <xdr:col>86</xdr:col>
      <xdr:colOff>361950</xdr:colOff>
      <xdr:row>16</xdr:row>
      <xdr:rowOff>142875</xdr:rowOff>
    </xdr:to>
    <xdr:sp>
      <xdr:nvSpPr>
        <xdr:cNvPr id="106" name="kreslení 16"/>
        <xdr:cNvSpPr>
          <a:spLocks/>
        </xdr:cNvSpPr>
      </xdr:nvSpPr>
      <xdr:spPr>
        <a:xfrm>
          <a:off x="63446025" y="4343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495300</xdr:colOff>
      <xdr:row>15</xdr:row>
      <xdr:rowOff>57150</xdr:rowOff>
    </xdr:from>
    <xdr:to>
      <xdr:col>86</xdr:col>
      <xdr:colOff>933450</xdr:colOff>
      <xdr:row>15</xdr:row>
      <xdr:rowOff>171450</xdr:rowOff>
    </xdr:to>
    <xdr:grpSp>
      <xdr:nvGrpSpPr>
        <xdr:cNvPr id="107" name="Group 450"/>
        <xdr:cNvGrpSpPr>
          <a:grpSpLocks noChangeAspect="1"/>
        </xdr:cNvGrpSpPr>
      </xdr:nvGrpSpPr>
      <xdr:grpSpPr>
        <a:xfrm>
          <a:off x="63931800" y="4152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8" name="Line 4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16</xdr:row>
      <xdr:rowOff>0</xdr:rowOff>
    </xdr:from>
    <xdr:to>
      <xdr:col>149</xdr:col>
      <xdr:colOff>0</xdr:colOff>
      <xdr:row>18</xdr:row>
      <xdr:rowOff>0</xdr:rowOff>
    </xdr:to>
    <xdr:sp>
      <xdr:nvSpPr>
        <xdr:cNvPr id="112" name="text 38"/>
        <xdr:cNvSpPr txBox="1">
          <a:spLocks noChangeArrowheads="1"/>
        </xdr:cNvSpPr>
      </xdr:nvSpPr>
      <xdr:spPr>
        <a:xfrm>
          <a:off x="108013500" y="4324350"/>
          <a:ext cx="2457450" cy="4572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Záběhlice</a:t>
          </a:r>
        </a:p>
      </xdr:txBody>
    </xdr:sp>
    <xdr:clientData/>
  </xdr:twoCellAnchor>
  <xdr:twoCellAnchor>
    <xdr:from>
      <xdr:col>146</xdr:col>
      <xdr:colOff>0</xdr:colOff>
      <xdr:row>35</xdr:row>
      <xdr:rowOff>0</xdr:rowOff>
    </xdr:from>
    <xdr:to>
      <xdr:col>149</xdr:col>
      <xdr:colOff>0</xdr:colOff>
      <xdr:row>37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108013500" y="86677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Malešice</a:t>
          </a:r>
        </a:p>
      </xdr:txBody>
    </xdr:sp>
    <xdr:clientData/>
  </xdr:twoCellAnchor>
  <xdr:oneCellAnchor>
    <xdr:from>
      <xdr:col>103</xdr:col>
      <xdr:colOff>95250</xdr:colOff>
      <xdr:row>29</xdr:row>
      <xdr:rowOff>114300</xdr:rowOff>
    </xdr:from>
    <xdr:ext cx="323850" cy="228600"/>
    <xdr:sp>
      <xdr:nvSpPr>
        <xdr:cNvPr id="114" name="TextBox 594"/>
        <xdr:cNvSpPr txBox="1">
          <a:spLocks noChangeArrowheads="1"/>
        </xdr:cNvSpPr>
      </xdr:nvSpPr>
      <xdr:spPr>
        <a:xfrm>
          <a:off x="76390500" y="7410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5" name="Line 595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16" name="Line 596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7" name="Line 597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18" name="Line 598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19" name="Line 599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0" name="Line 600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1" name="Line 601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2" name="Line 602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</xdr:row>
      <xdr:rowOff>0</xdr:rowOff>
    </xdr:from>
    <xdr:to>
      <xdr:col>149</xdr:col>
      <xdr:colOff>0</xdr:colOff>
      <xdr:row>3</xdr:row>
      <xdr:rowOff>0</xdr:rowOff>
    </xdr:to>
    <xdr:sp>
      <xdr:nvSpPr>
        <xdr:cNvPr id="123" name="text 36"/>
        <xdr:cNvSpPr txBox="1">
          <a:spLocks noChangeArrowheads="1"/>
        </xdr:cNvSpPr>
      </xdr:nvSpPr>
      <xdr:spPr>
        <a:xfrm>
          <a:off x="1060132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4" name="Line 60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5" name="Line 60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6" name="Line 60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7" name="Line 60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28" name="Line 60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29" name="Line 60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0" name="Line 61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1" name="Line 61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2" name="Line 612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3" name="Line 613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4" name="Line 61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5" name="Line 61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6" name="Line 61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7" name="Line 61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38" name="Line 61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39" name="Line 61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0" name="Line 62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1" name="Line 62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2" name="Line 622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3" name="Line 623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4" name="Line 62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5" name="Line 62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6" name="Line 62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7" name="Line 62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48" name="Line 62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49" name="Line 62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0" name="Line 630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1" name="Line 631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2" name="Line 632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3" name="Line 633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4" name="Line 634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5" name="Line 635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6" name="Line 636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7" name="Line 637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19050</xdr:rowOff>
    </xdr:from>
    <xdr:to>
      <xdr:col>145</xdr:col>
      <xdr:colOff>504825</xdr:colOff>
      <xdr:row>1</xdr:row>
      <xdr:rowOff>19050</xdr:rowOff>
    </xdr:to>
    <xdr:sp>
      <xdr:nvSpPr>
        <xdr:cNvPr id="158" name="Line 638"/>
        <xdr:cNvSpPr>
          <a:spLocks/>
        </xdr:cNvSpPr>
      </xdr:nvSpPr>
      <xdr:spPr>
        <a:xfrm flipH="1">
          <a:off x="107489625" y="19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962025</xdr:colOff>
      <xdr:row>1</xdr:row>
      <xdr:rowOff>9525</xdr:rowOff>
    </xdr:from>
    <xdr:to>
      <xdr:col>146</xdr:col>
      <xdr:colOff>9525</xdr:colOff>
      <xdr:row>1</xdr:row>
      <xdr:rowOff>9525</xdr:rowOff>
    </xdr:to>
    <xdr:sp>
      <xdr:nvSpPr>
        <xdr:cNvPr id="159" name="Line 639"/>
        <xdr:cNvSpPr>
          <a:spLocks/>
        </xdr:cNvSpPr>
      </xdr:nvSpPr>
      <xdr:spPr>
        <a:xfrm flipH="1">
          <a:off x="107489625" y="18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18</xdr:row>
      <xdr:rowOff>0</xdr:rowOff>
    </xdr:from>
    <xdr:to>
      <xdr:col>149</xdr:col>
      <xdr:colOff>0</xdr:colOff>
      <xdr:row>20</xdr:row>
      <xdr:rowOff>0</xdr:rowOff>
    </xdr:to>
    <xdr:sp>
      <xdr:nvSpPr>
        <xdr:cNvPr id="160" name="text 38"/>
        <xdr:cNvSpPr txBox="1">
          <a:spLocks noChangeArrowheads="1"/>
        </xdr:cNvSpPr>
      </xdr:nvSpPr>
      <xdr:spPr>
        <a:xfrm>
          <a:off x="108013500" y="47815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Vršovice</a:t>
          </a:r>
        </a:p>
      </xdr:txBody>
    </xdr:sp>
    <xdr:clientData/>
  </xdr:twoCellAnchor>
  <xdr:twoCellAnchor editAs="absolute">
    <xdr:from>
      <xdr:col>144</xdr:col>
      <xdr:colOff>571500</xdr:colOff>
      <xdr:row>34</xdr:row>
      <xdr:rowOff>57150</xdr:rowOff>
    </xdr:from>
    <xdr:to>
      <xdr:col>145</xdr:col>
      <xdr:colOff>28575</xdr:colOff>
      <xdr:row>34</xdr:row>
      <xdr:rowOff>171450</xdr:rowOff>
    </xdr:to>
    <xdr:grpSp>
      <xdr:nvGrpSpPr>
        <xdr:cNvPr id="161" name="Group 642"/>
        <xdr:cNvGrpSpPr>
          <a:grpSpLocks noChangeAspect="1"/>
        </xdr:cNvGrpSpPr>
      </xdr:nvGrpSpPr>
      <xdr:grpSpPr>
        <a:xfrm>
          <a:off x="107099100" y="84963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62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57150</xdr:colOff>
      <xdr:row>27</xdr:row>
      <xdr:rowOff>57150</xdr:rowOff>
    </xdr:from>
    <xdr:to>
      <xdr:col>145</xdr:col>
      <xdr:colOff>352425</xdr:colOff>
      <xdr:row>27</xdr:row>
      <xdr:rowOff>171450</xdr:rowOff>
    </xdr:to>
    <xdr:grpSp>
      <xdr:nvGrpSpPr>
        <xdr:cNvPr id="166" name="Group 647"/>
        <xdr:cNvGrpSpPr>
          <a:grpSpLocks noChangeAspect="1"/>
        </xdr:cNvGrpSpPr>
      </xdr:nvGrpSpPr>
      <xdr:grpSpPr>
        <a:xfrm>
          <a:off x="10755630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6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209550</xdr:colOff>
      <xdr:row>32</xdr:row>
      <xdr:rowOff>66675</xdr:rowOff>
    </xdr:from>
    <xdr:to>
      <xdr:col>148</xdr:col>
      <xdr:colOff>923925</xdr:colOff>
      <xdr:row>32</xdr:row>
      <xdr:rowOff>180975</xdr:rowOff>
    </xdr:to>
    <xdr:grpSp>
      <xdr:nvGrpSpPr>
        <xdr:cNvPr id="170" name="Group 665"/>
        <xdr:cNvGrpSpPr>
          <a:grpSpLocks/>
        </xdr:cNvGrpSpPr>
      </xdr:nvGrpSpPr>
      <xdr:grpSpPr>
        <a:xfrm>
          <a:off x="109194600" y="8048625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71" name="Group 666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72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73" name="Line 668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Oval 669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Oval 670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Oval 671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Oval 672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Rectangle 673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Oval 674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Rectangle 675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1" name="Rectangle 676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82" name="Group 677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183" name="Line 678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679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Oval 680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49</xdr:col>
      <xdr:colOff>295275</xdr:colOff>
      <xdr:row>18</xdr:row>
      <xdr:rowOff>114300</xdr:rowOff>
    </xdr:from>
    <xdr:to>
      <xdr:col>74</xdr:col>
      <xdr:colOff>0</xdr:colOff>
      <xdr:row>18</xdr:row>
      <xdr:rowOff>114300</xdr:rowOff>
    </xdr:to>
    <xdr:sp>
      <xdr:nvSpPr>
        <xdr:cNvPr id="186" name="Line 681"/>
        <xdr:cNvSpPr>
          <a:spLocks/>
        </xdr:cNvSpPr>
      </xdr:nvSpPr>
      <xdr:spPr>
        <a:xfrm>
          <a:off x="36471225" y="4895850"/>
          <a:ext cx="1804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33</xdr:row>
      <xdr:rowOff>114300</xdr:rowOff>
    </xdr:from>
    <xdr:to>
      <xdr:col>82</xdr:col>
      <xdr:colOff>0</xdr:colOff>
      <xdr:row>33</xdr:row>
      <xdr:rowOff>114300</xdr:rowOff>
    </xdr:to>
    <xdr:sp>
      <xdr:nvSpPr>
        <xdr:cNvPr id="187" name="Line 687"/>
        <xdr:cNvSpPr>
          <a:spLocks/>
        </xdr:cNvSpPr>
      </xdr:nvSpPr>
      <xdr:spPr>
        <a:xfrm>
          <a:off x="55492650" y="832485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188" name="text 7166"/>
        <xdr:cNvSpPr txBox="1">
          <a:spLocks noChangeArrowheads="1"/>
        </xdr:cNvSpPr>
      </xdr:nvSpPr>
      <xdr:spPr>
        <a:xfrm>
          <a:off x="54521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48</xdr:col>
      <xdr:colOff>200025</xdr:colOff>
      <xdr:row>33</xdr:row>
      <xdr:rowOff>114300</xdr:rowOff>
    </xdr:from>
    <xdr:to>
      <xdr:col>74</xdr:col>
      <xdr:colOff>0</xdr:colOff>
      <xdr:row>33</xdr:row>
      <xdr:rowOff>114300</xdr:rowOff>
    </xdr:to>
    <xdr:sp>
      <xdr:nvSpPr>
        <xdr:cNvPr id="189" name="Line 689"/>
        <xdr:cNvSpPr>
          <a:spLocks/>
        </xdr:cNvSpPr>
      </xdr:nvSpPr>
      <xdr:spPr>
        <a:xfrm>
          <a:off x="35404425" y="8324850"/>
          <a:ext cx="1911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36</xdr:row>
      <xdr:rowOff>114300</xdr:rowOff>
    </xdr:from>
    <xdr:to>
      <xdr:col>85</xdr:col>
      <xdr:colOff>0</xdr:colOff>
      <xdr:row>36</xdr:row>
      <xdr:rowOff>114300</xdr:rowOff>
    </xdr:to>
    <xdr:sp>
      <xdr:nvSpPr>
        <xdr:cNvPr id="190" name="Line 690"/>
        <xdr:cNvSpPr>
          <a:spLocks/>
        </xdr:cNvSpPr>
      </xdr:nvSpPr>
      <xdr:spPr>
        <a:xfrm>
          <a:off x="55445025" y="9010650"/>
          <a:ext cx="747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36</xdr:row>
      <xdr:rowOff>114300</xdr:rowOff>
    </xdr:from>
    <xdr:to>
      <xdr:col>74</xdr:col>
      <xdr:colOff>0</xdr:colOff>
      <xdr:row>36</xdr:row>
      <xdr:rowOff>114300</xdr:rowOff>
    </xdr:to>
    <xdr:sp>
      <xdr:nvSpPr>
        <xdr:cNvPr id="191" name="Line 691"/>
        <xdr:cNvSpPr>
          <a:spLocks/>
        </xdr:cNvSpPr>
      </xdr:nvSpPr>
      <xdr:spPr>
        <a:xfrm>
          <a:off x="35794950" y="9010650"/>
          <a:ext cx="1872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36</xdr:row>
      <xdr:rowOff>0</xdr:rowOff>
    </xdr:from>
    <xdr:to>
      <xdr:col>75</xdr:col>
      <xdr:colOff>0</xdr:colOff>
      <xdr:row>37</xdr:row>
      <xdr:rowOff>0</xdr:rowOff>
    </xdr:to>
    <xdr:sp>
      <xdr:nvSpPr>
        <xdr:cNvPr id="192" name="text 7166"/>
        <xdr:cNvSpPr txBox="1">
          <a:spLocks noChangeArrowheads="1"/>
        </xdr:cNvSpPr>
      </xdr:nvSpPr>
      <xdr:spPr>
        <a:xfrm>
          <a:off x="54521100" y="8896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75</xdr:col>
      <xdr:colOff>0</xdr:colOff>
      <xdr:row>39</xdr:row>
      <xdr:rowOff>114300</xdr:rowOff>
    </xdr:from>
    <xdr:to>
      <xdr:col>84</xdr:col>
      <xdr:colOff>952500</xdr:colOff>
      <xdr:row>39</xdr:row>
      <xdr:rowOff>114300</xdr:rowOff>
    </xdr:to>
    <xdr:sp>
      <xdr:nvSpPr>
        <xdr:cNvPr id="193" name="Line 693"/>
        <xdr:cNvSpPr>
          <a:spLocks/>
        </xdr:cNvSpPr>
      </xdr:nvSpPr>
      <xdr:spPr>
        <a:xfrm>
          <a:off x="55492650" y="96964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194" name="text 7166"/>
        <xdr:cNvSpPr txBox="1">
          <a:spLocks noChangeArrowheads="1"/>
        </xdr:cNvSpPr>
      </xdr:nvSpPr>
      <xdr:spPr>
        <a:xfrm>
          <a:off x="54521100" y="958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48</xdr:col>
      <xdr:colOff>0</xdr:colOff>
      <xdr:row>39</xdr:row>
      <xdr:rowOff>114300</xdr:rowOff>
    </xdr:from>
    <xdr:to>
      <xdr:col>74</xdr:col>
      <xdr:colOff>0</xdr:colOff>
      <xdr:row>39</xdr:row>
      <xdr:rowOff>114300</xdr:rowOff>
    </xdr:to>
    <xdr:sp>
      <xdr:nvSpPr>
        <xdr:cNvPr id="195" name="Line 695"/>
        <xdr:cNvSpPr>
          <a:spLocks/>
        </xdr:cNvSpPr>
      </xdr:nvSpPr>
      <xdr:spPr>
        <a:xfrm>
          <a:off x="35204400" y="9696450"/>
          <a:ext cx="1931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42</xdr:row>
      <xdr:rowOff>114300</xdr:rowOff>
    </xdr:from>
    <xdr:to>
      <xdr:col>85</xdr:col>
      <xdr:colOff>0</xdr:colOff>
      <xdr:row>42</xdr:row>
      <xdr:rowOff>114300</xdr:rowOff>
    </xdr:to>
    <xdr:sp>
      <xdr:nvSpPr>
        <xdr:cNvPr id="196" name="Line 696"/>
        <xdr:cNvSpPr>
          <a:spLocks/>
        </xdr:cNvSpPr>
      </xdr:nvSpPr>
      <xdr:spPr>
        <a:xfrm>
          <a:off x="55492650" y="103822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42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54521100" y="1026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48</xdr:col>
      <xdr:colOff>171450</xdr:colOff>
      <xdr:row>42</xdr:row>
      <xdr:rowOff>114300</xdr:rowOff>
    </xdr:from>
    <xdr:to>
      <xdr:col>74</xdr:col>
      <xdr:colOff>0</xdr:colOff>
      <xdr:row>42</xdr:row>
      <xdr:rowOff>114300</xdr:rowOff>
    </xdr:to>
    <xdr:sp>
      <xdr:nvSpPr>
        <xdr:cNvPr id="198" name="Line 698"/>
        <xdr:cNvSpPr>
          <a:spLocks/>
        </xdr:cNvSpPr>
      </xdr:nvSpPr>
      <xdr:spPr>
        <a:xfrm>
          <a:off x="35375850" y="10382250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92</xdr:col>
      <xdr:colOff>800100</xdr:colOff>
      <xdr:row>30</xdr:row>
      <xdr:rowOff>114300</xdr:rowOff>
    </xdr:to>
    <xdr:sp>
      <xdr:nvSpPr>
        <xdr:cNvPr id="199" name="Line 699"/>
        <xdr:cNvSpPr>
          <a:spLocks/>
        </xdr:cNvSpPr>
      </xdr:nvSpPr>
      <xdr:spPr>
        <a:xfrm>
          <a:off x="55492650" y="7639050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200" name="text 7166"/>
        <xdr:cNvSpPr txBox="1">
          <a:spLocks noChangeArrowheads="1"/>
        </xdr:cNvSpPr>
      </xdr:nvSpPr>
      <xdr:spPr>
        <a:xfrm>
          <a:off x="54521100" y="7524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69</xdr:col>
      <xdr:colOff>0</xdr:colOff>
      <xdr:row>30</xdr:row>
      <xdr:rowOff>114300</xdr:rowOff>
    </xdr:from>
    <xdr:to>
      <xdr:col>74</xdr:col>
      <xdr:colOff>0</xdr:colOff>
      <xdr:row>30</xdr:row>
      <xdr:rowOff>114300</xdr:rowOff>
    </xdr:to>
    <xdr:sp>
      <xdr:nvSpPr>
        <xdr:cNvPr id="201" name="Line 701"/>
        <xdr:cNvSpPr>
          <a:spLocks/>
        </xdr:cNvSpPr>
      </xdr:nvSpPr>
      <xdr:spPr>
        <a:xfrm>
          <a:off x="51034950" y="76390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22</xdr:row>
      <xdr:rowOff>57150</xdr:rowOff>
    </xdr:from>
    <xdr:to>
      <xdr:col>5</xdr:col>
      <xdr:colOff>466725</xdr:colOff>
      <xdr:row>22</xdr:row>
      <xdr:rowOff>171450</xdr:rowOff>
    </xdr:to>
    <xdr:grpSp>
      <xdr:nvGrpSpPr>
        <xdr:cNvPr id="202" name="Group 702"/>
        <xdr:cNvGrpSpPr>
          <a:grpSpLocks noChangeAspect="1"/>
        </xdr:cNvGrpSpPr>
      </xdr:nvGrpSpPr>
      <xdr:grpSpPr>
        <a:xfrm>
          <a:off x="3514725" y="5753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3" name="Line 7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7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07" name="Group 707"/>
        <xdr:cNvGrpSpPr>
          <a:grpSpLocks noChangeAspect="1"/>
        </xdr:cNvGrpSpPr>
      </xdr:nvGrpSpPr>
      <xdr:grpSpPr>
        <a:xfrm>
          <a:off x="3514725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8" name="Line 7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22</xdr:row>
      <xdr:rowOff>114300</xdr:rowOff>
    </xdr:from>
    <xdr:to>
      <xdr:col>3</xdr:col>
      <xdr:colOff>228600</xdr:colOff>
      <xdr:row>22</xdr:row>
      <xdr:rowOff>114300</xdr:rowOff>
    </xdr:to>
    <xdr:sp>
      <xdr:nvSpPr>
        <xdr:cNvPr id="212" name="Line 718"/>
        <xdr:cNvSpPr>
          <a:spLocks noChangeAspect="1"/>
        </xdr:cNvSpPr>
      </xdr:nvSpPr>
      <xdr:spPr>
        <a:xfrm>
          <a:off x="2085975" y="581025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66675</xdr:rowOff>
    </xdr:from>
    <xdr:to>
      <xdr:col>3</xdr:col>
      <xdr:colOff>85725</xdr:colOff>
      <xdr:row>22</xdr:row>
      <xdr:rowOff>161925</xdr:rowOff>
    </xdr:to>
    <xdr:sp>
      <xdr:nvSpPr>
        <xdr:cNvPr id="213" name="Rectangle 724"/>
        <xdr:cNvSpPr>
          <a:spLocks noChangeAspect="1"/>
        </xdr:cNvSpPr>
      </xdr:nvSpPr>
      <xdr:spPr>
        <a:xfrm>
          <a:off x="2057400" y="576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57150</xdr:rowOff>
    </xdr:from>
    <xdr:to>
      <xdr:col>4</xdr:col>
      <xdr:colOff>923925</xdr:colOff>
      <xdr:row>27</xdr:row>
      <xdr:rowOff>171450</xdr:rowOff>
    </xdr:to>
    <xdr:grpSp>
      <xdr:nvGrpSpPr>
        <xdr:cNvPr id="214" name="Group 752"/>
        <xdr:cNvGrpSpPr>
          <a:grpSpLocks/>
        </xdr:cNvGrpSpPr>
      </xdr:nvGrpSpPr>
      <xdr:grpSpPr>
        <a:xfrm>
          <a:off x="2228850" y="6896100"/>
          <a:ext cx="1209675" cy="114300"/>
          <a:chOff x="205" y="724"/>
          <a:chExt cx="111" cy="12"/>
        </a:xfrm>
        <a:solidFill>
          <a:srgbClr val="FFFFFF"/>
        </a:solidFill>
      </xdr:grpSpPr>
      <xdr:grpSp>
        <xdr:nvGrpSpPr>
          <xdr:cNvPr id="215" name="Group 733"/>
          <xdr:cNvGrpSpPr>
            <a:grpSpLocks/>
          </xdr:cNvGrpSpPr>
        </xdr:nvGrpSpPr>
        <xdr:grpSpPr>
          <a:xfrm>
            <a:off x="244" y="724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16" name="Oval 73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Line 73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Line 73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9" name="Group 751"/>
          <xdr:cNvGrpSpPr>
            <a:grpSpLocks/>
          </xdr:cNvGrpSpPr>
        </xdr:nvGrpSpPr>
        <xdr:grpSpPr>
          <a:xfrm>
            <a:off x="205" y="724"/>
            <a:ext cx="111" cy="12"/>
            <a:chOff x="205" y="724"/>
            <a:chExt cx="111" cy="12"/>
          </a:xfrm>
          <a:solidFill>
            <a:srgbClr val="FFFFFF"/>
          </a:solidFill>
        </xdr:grpSpPr>
        <xdr:sp>
          <xdr:nvSpPr>
            <xdr:cNvPr id="220" name="Line 738"/>
            <xdr:cNvSpPr>
              <a:spLocks noChangeAspect="1"/>
            </xdr:cNvSpPr>
          </xdr:nvSpPr>
          <xdr:spPr>
            <a:xfrm>
              <a:off x="205" y="73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Oval 739"/>
            <xdr:cNvSpPr>
              <a:spLocks noChangeAspect="1"/>
            </xdr:cNvSpPr>
          </xdr:nvSpPr>
          <xdr:spPr>
            <a:xfrm>
              <a:off x="268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2" name="Oval 740"/>
            <xdr:cNvSpPr>
              <a:spLocks noChangeAspect="1"/>
            </xdr:cNvSpPr>
          </xdr:nvSpPr>
          <xdr:spPr>
            <a:xfrm>
              <a:off x="304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Oval 741"/>
            <xdr:cNvSpPr>
              <a:spLocks noChangeAspect="1"/>
            </xdr:cNvSpPr>
          </xdr:nvSpPr>
          <xdr:spPr>
            <a:xfrm>
              <a:off x="292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Oval 742"/>
            <xdr:cNvSpPr>
              <a:spLocks noChangeAspect="1"/>
            </xdr:cNvSpPr>
          </xdr:nvSpPr>
          <xdr:spPr>
            <a:xfrm>
              <a:off x="280" y="72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Oval 743"/>
            <xdr:cNvSpPr>
              <a:spLocks noChangeAspect="1"/>
            </xdr:cNvSpPr>
          </xdr:nvSpPr>
          <xdr:spPr>
            <a:xfrm>
              <a:off x="256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Rectangle 745"/>
            <xdr:cNvSpPr>
              <a:spLocks noChangeAspect="1"/>
            </xdr:cNvSpPr>
          </xdr:nvSpPr>
          <xdr:spPr>
            <a:xfrm>
              <a:off x="239" y="72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Rectangle 746"/>
            <xdr:cNvSpPr>
              <a:spLocks noChangeAspect="1"/>
            </xdr:cNvSpPr>
          </xdr:nvSpPr>
          <xdr:spPr>
            <a:xfrm>
              <a:off x="234" y="72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Line 747"/>
            <xdr:cNvSpPr>
              <a:spLocks/>
            </xdr:cNvSpPr>
          </xdr:nvSpPr>
          <xdr:spPr>
            <a:xfrm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Line 748"/>
            <xdr:cNvSpPr>
              <a:spLocks/>
            </xdr:cNvSpPr>
          </xdr:nvSpPr>
          <xdr:spPr>
            <a:xfrm flipV="1"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text 1492"/>
            <xdr:cNvSpPr txBox="1">
              <a:spLocks noChangeAspect="1" noChangeArrowheads="1"/>
            </xdr:cNvSpPr>
          </xdr:nvSpPr>
          <xdr:spPr>
            <a:xfrm>
              <a:off x="219" y="72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3</xdr:col>
      <xdr:colOff>228600</xdr:colOff>
      <xdr:row>22</xdr:row>
      <xdr:rowOff>123825</xdr:rowOff>
    </xdr:from>
    <xdr:to>
      <xdr:col>3</xdr:col>
      <xdr:colOff>228600</xdr:colOff>
      <xdr:row>27</xdr:row>
      <xdr:rowOff>171450</xdr:rowOff>
    </xdr:to>
    <xdr:sp>
      <xdr:nvSpPr>
        <xdr:cNvPr id="231" name="Line 750"/>
        <xdr:cNvSpPr>
          <a:spLocks/>
        </xdr:cNvSpPr>
      </xdr:nvSpPr>
      <xdr:spPr>
        <a:xfrm flipV="1">
          <a:off x="2228850" y="581977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57150</xdr:rowOff>
    </xdr:from>
    <xdr:to>
      <xdr:col>4</xdr:col>
      <xdr:colOff>923925</xdr:colOff>
      <xdr:row>24</xdr:row>
      <xdr:rowOff>171450</xdr:rowOff>
    </xdr:to>
    <xdr:grpSp>
      <xdr:nvGrpSpPr>
        <xdr:cNvPr id="232" name="Group 753"/>
        <xdr:cNvGrpSpPr>
          <a:grpSpLocks/>
        </xdr:cNvGrpSpPr>
      </xdr:nvGrpSpPr>
      <xdr:grpSpPr>
        <a:xfrm>
          <a:off x="2228850" y="6210300"/>
          <a:ext cx="1209675" cy="114300"/>
          <a:chOff x="205" y="724"/>
          <a:chExt cx="111" cy="12"/>
        </a:xfrm>
        <a:solidFill>
          <a:srgbClr val="FFFFFF"/>
        </a:solidFill>
      </xdr:grpSpPr>
      <xdr:grpSp>
        <xdr:nvGrpSpPr>
          <xdr:cNvPr id="233" name="Group 754"/>
          <xdr:cNvGrpSpPr>
            <a:grpSpLocks/>
          </xdr:cNvGrpSpPr>
        </xdr:nvGrpSpPr>
        <xdr:grpSpPr>
          <a:xfrm>
            <a:off x="244" y="724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34" name="Oval 75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Line 75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Line 75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7" name="Group 758"/>
          <xdr:cNvGrpSpPr>
            <a:grpSpLocks/>
          </xdr:cNvGrpSpPr>
        </xdr:nvGrpSpPr>
        <xdr:grpSpPr>
          <a:xfrm>
            <a:off x="205" y="724"/>
            <a:ext cx="111" cy="12"/>
            <a:chOff x="205" y="724"/>
            <a:chExt cx="111" cy="12"/>
          </a:xfrm>
          <a:solidFill>
            <a:srgbClr val="FFFFFF"/>
          </a:solidFill>
        </xdr:grpSpPr>
        <xdr:sp>
          <xdr:nvSpPr>
            <xdr:cNvPr id="238" name="Line 759"/>
            <xdr:cNvSpPr>
              <a:spLocks noChangeAspect="1"/>
            </xdr:cNvSpPr>
          </xdr:nvSpPr>
          <xdr:spPr>
            <a:xfrm>
              <a:off x="205" y="73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760"/>
            <xdr:cNvSpPr>
              <a:spLocks noChangeAspect="1"/>
            </xdr:cNvSpPr>
          </xdr:nvSpPr>
          <xdr:spPr>
            <a:xfrm>
              <a:off x="268" y="72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Oval 761"/>
            <xdr:cNvSpPr>
              <a:spLocks noChangeAspect="1"/>
            </xdr:cNvSpPr>
          </xdr:nvSpPr>
          <xdr:spPr>
            <a:xfrm>
              <a:off x="304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762"/>
            <xdr:cNvSpPr>
              <a:spLocks noChangeAspect="1"/>
            </xdr:cNvSpPr>
          </xdr:nvSpPr>
          <xdr:spPr>
            <a:xfrm>
              <a:off x="292" y="72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763"/>
            <xdr:cNvSpPr>
              <a:spLocks noChangeAspect="1"/>
            </xdr:cNvSpPr>
          </xdr:nvSpPr>
          <xdr:spPr>
            <a:xfrm>
              <a:off x="280" y="72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764"/>
            <xdr:cNvSpPr>
              <a:spLocks noChangeAspect="1"/>
            </xdr:cNvSpPr>
          </xdr:nvSpPr>
          <xdr:spPr>
            <a:xfrm>
              <a:off x="256" y="7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Rectangle 765"/>
            <xdr:cNvSpPr>
              <a:spLocks noChangeAspect="1"/>
            </xdr:cNvSpPr>
          </xdr:nvSpPr>
          <xdr:spPr>
            <a:xfrm>
              <a:off x="239" y="72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Rectangle 766"/>
            <xdr:cNvSpPr>
              <a:spLocks noChangeAspect="1"/>
            </xdr:cNvSpPr>
          </xdr:nvSpPr>
          <xdr:spPr>
            <a:xfrm>
              <a:off x="234" y="72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Line 767"/>
            <xdr:cNvSpPr>
              <a:spLocks/>
            </xdr:cNvSpPr>
          </xdr:nvSpPr>
          <xdr:spPr>
            <a:xfrm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7" name="Line 768"/>
            <xdr:cNvSpPr>
              <a:spLocks/>
            </xdr:cNvSpPr>
          </xdr:nvSpPr>
          <xdr:spPr>
            <a:xfrm flipV="1">
              <a:off x="239" y="72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" name="text 1492"/>
            <xdr:cNvSpPr txBox="1">
              <a:spLocks noChangeAspect="1" noChangeArrowheads="1"/>
            </xdr:cNvSpPr>
          </xdr:nvSpPr>
          <xdr:spPr>
            <a:xfrm>
              <a:off x="219" y="72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94</xdr:col>
      <xdr:colOff>0</xdr:colOff>
      <xdr:row>33</xdr:row>
      <xdr:rowOff>114300</xdr:rowOff>
    </xdr:from>
    <xdr:to>
      <xdr:col>149</xdr:col>
      <xdr:colOff>0</xdr:colOff>
      <xdr:row>33</xdr:row>
      <xdr:rowOff>114300</xdr:rowOff>
    </xdr:to>
    <xdr:sp>
      <xdr:nvSpPr>
        <xdr:cNvPr id="249" name="Line 770"/>
        <xdr:cNvSpPr>
          <a:spLocks/>
        </xdr:cNvSpPr>
      </xdr:nvSpPr>
      <xdr:spPr>
        <a:xfrm>
          <a:off x="69380100" y="8324850"/>
          <a:ext cx="4109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342900</xdr:colOff>
      <xdr:row>23</xdr:row>
      <xdr:rowOff>114300</xdr:rowOff>
    </xdr:from>
    <xdr:to>
      <xdr:col>138</xdr:col>
      <xdr:colOff>647700</xdr:colOff>
      <xdr:row>25</xdr:row>
      <xdr:rowOff>28575</xdr:rowOff>
    </xdr:to>
    <xdr:grpSp>
      <xdr:nvGrpSpPr>
        <xdr:cNvPr id="250" name="Group 771"/>
        <xdr:cNvGrpSpPr>
          <a:grpSpLocks noChangeAspect="1"/>
        </xdr:cNvGrpSpPr>
      </xdr:nvGrpSpPr>
      <xdr:grpSpPr>
        <a:xfrm>
          <a:off x="102412800" y="603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1" name="Line 7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342900</xdr:colOff>
      <xdr:row>22</xdr:row>
      <xdr:rowOff>57150</xdr:rowOff>
    </xdr:from>
    <xdr:to>
      <xdr:col>138</xdr:col>
      <xdr:colOff>638175</xdr:colOff>
      <xdr:row>22</xdr:row>
      <xdr:rowOff>171450</xdr:rowOff>
    </xdr:to>
    <xdr:grpSp>
      <xdr:nvGrpSpPr>
        <xdr:cNvPr id="253" name="Group 774"/>
        <xdr:cNvGrpSpPr>
          <a:grpSpLocks noChangeAspect="1"/>
        </xdr:cNvGrpSpPr>
      </xdr:nvGrpSpPr>
      <xdr:grpSpPr>
        <a:xfrm>
          <a:off x="102412800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4" name="Oval 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22</xdr:row>
      <xdr:rowOff>57150</xdr:rowOff>
    </xdr:from>
    <xdr:to>
      <xdr:col>145</xdr:col>
      <xdr:colOff>485775</xdr:colOff>
      <xdr:row>22</xdr:row>
      <xdr:rowOff>171450</xdr:rowOff>
    </xdr:to>
    <xdr:grpSp>
      <xdr:nvGrpSpPr>
        <xdr:cNvPr id="257" name="Group 778"/>
        <xdr:cNvGrpSpPr>
          <a:grpSpLocks noChangeAspect="1"/>
        </xdr:cNvGrpSpPr>
      </xdr:nvGrpSpPr>
      <xdr:grpSpPr>
        <a:xfrm>
          <a:off x="107546775" y="575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8" name="Line 7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457200</xdr:colOff>
      <xdr:row>21</xdr:row>
      <xdr:rowOff>123825</xdr:rowOff>
    </xdr:from>
    <xdr:to>
      <xdr:col>148</xdr:col>
      <xdr:colOff>85725</xdr:colOff>
      <xdr:row>21</xdr:row>
      <xdr:rowOff>123825</xdr:rowOff>
    </xdr:to>
    <xdr:sp>
      <xdr:nvSpPr>
        <xdr:cNvPr id="262" name="Line 786"/>
        <xdr:cNvSpPr>
          <a:spLocks noChangeAspect="1"/>
        </xdr:cNvSpPr>
      </xdr:nvSpPr>
      <xdr:spPr>
        <a:xfrm>
          <a:off x="109442250" y="55911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76200</xdr:colOff>
      <xdr:row>21</xdr:row>
      <xdr:rowOff>76200</xdr:rowOff>
    </xdr:from>
    <xdr:to>
      <xdr:col>148</xdr:col>
      <xdr:colOff>114300</xdr:colOff>
      <xdr:row>21</xdr:row>
      <xdr:rowOff>171450</xdr:rowOff>
    </xdr:to>
    <xdr:sp>
      <xdr:nvSpPr>
        <xdr:cNvPr id="263" name="Rectangle 792"/>
        <xdr:cNvSpPr>
          <a:spLocks noChangeAspect="1"/>
        </xdr:cNvSpPr>
      </xdr:nvSpPr>
      <xdr:spPr>
        <a:xfrm>
          <a:off x="109575600" y="55435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264" name="text 3"/>
        <xdr:cNvSpPr txBox="1">
          <a:spLocks noChangeArrowheads="1"/>
        </xdr:cNvSpPr>
      </xdr:nvSpPr>
      <xdr:spPr>
        <a:xfrm>
          <a:off x="110470950" y="8210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33</xdr:row>
      <xdr:rowOff>114300</xdr:rowOff>
    </xdr:from>
    <xdr:to>
      <xdr:col>149</xdr:col>
      <xdr:colOff>447675</xdr:colOff>
      <xdr:row>33</xdr:row>
      <xdr:rowOff>114300</xdr:rowOff>
    </xdr:to>
    <xdr:sp>
      <xdr:nvSpPr>
        <xdr:cNvPr id="265" name="Line 797"/>
        <xdr:cNvSpPr>
          <a:spLocks/>
        </xdr:cNvSpPr>
      </xdr:nvSpPr>
      <xdr:spPr>
        <a:xfrm>
          <a:off x="110528100" y="8324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266" name="Group 812"/>
        <xdr:cNvGrpSpPr>
          <a:grpSpLocks/>
        </xdr:cNvGrpSpPr>
      </xdr:nvGrpSpPr>
      <xdr:grpSpPr>
        <a:xfrm>
          <a:off x="108356400" y="6438900"/>
          <a:ext cx="1085850" cy="114300"/>
          <a:chOff x="9913" y="676"/>
          <a:chExt cx="100" cy="12"/>
        </a:xfrm>
        <a:solidFill>
          <a:srgbClr val="FFFFFF"/>
        </a:solidFill>
      </xdr:grpSpPr>
      <xdr:grpSp>
        <xdr:nvGrpSpPr>
          <xdr:cNvPr id="267" name="Group 811"/>
          <xdr:cNvGrpSpPr>
            <a:grpSpLocks/>
          </xdr:cNvGrpSpPr>
        </xdr:nvGrpSpPr>
        <xdr:grpSpPr>
          <a:xfrm>
            <a:off x="9925" y="676"/>
            <a:ext cx="88" cy="12"/>
            <a:chOff x="9925" y="676"/>
            <a:chExt cx="88" cy="12"/>
          </a:xfrm>
          <a:solidFill>
            <a:srgbClr val="FFFFFF"/>
          </a:solidFill>
        </xdr:grpSpPr>
        <xdr:sp>
          <xdr:nvSpPr>
            <xdr:cNvPr id="268" name="text 1492"/>
            <xdr:cNvSpPr txBox="1">
              <a:spLocks noChangeAspect="1" noChangeArrowheads="1"/>
            </xdr:cNvSpPr>
          </xdr:nvSpPr>
          <xdr:spPr>
            <a:xfrm>
              <a:off x="9985" y="67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9" name="Line 801"/>
            <xdr:cNvSpPr>
              <a:spLocks noChangeAspect="1"/>
            </xdr:cNvSpPr>
          </xdr:nvSpPr>
          <xdr:spPr>
            <a:xfrm>
              <a:off x="10000" y="68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" name="Oval 802"/>
            <xdr:cNvSpPr>
              <a:spLocks noChangeAspect="1"/>
            </xdr:cNvSpPr>
          </xdr:nvSpPr>
          <xdr:spPr>
            <a:xfrm>
              <a:off x="9961" y="67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1" name="Oval 803"/>
            <xdr:cNvSpPr>
              <a:spLocks noChangeAspect="1"/>
            </xdr:cNvSpPr>
          </xdr:nvSpPr>
          <xdr:spPr>
            <a:xfrm>
              <a:off x="9973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" name="Oval 804"/>
            <xdr:cNvSpPr>
              <a:spLocks noChangeAspect="1"/>
            </xdr:cNvSpPr>
          </xdr:nvSpPr>
          <xdr:spPr>
            <a:xfrm>
              <a:off x="993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Oval 805"/>
            <xdr:cNvSpPr>
              <a:spLocks noChangeAspect="1"/>
            </xdr:cNvSpPr>
          </xdr:nvSpPr>
          <xdr:spPr>
            <a:xfrm>
              <a:off x="9949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Oval 806"/>
            <xdr:cNvSpPr>
              <a:spLocks noChangeAspect="1"/>
            </xdr:cNvSpPr>
          </xdr:nvSpPr>
          <xdr:spPr>
            <a:xfrm>
              <a:off x="992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Line 808"/>
            <xdr:cNvSpPr>
              <a:spLocks noChangeAspect="1"/>
            </xdr:cNvSpPr>
          </xdr:nvSpPr>
          <xdr:spPr>
            <a:xfrm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" name="Line 809"/>
            <xdr:cNvSpPr>
              <a:spLocks noChangeAspect="1"/>
            </xdr:cNvSpPr>
          </xdr:nvSpPr>
          <xdr:spPr>
            <a:xfrm flipV="1"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7" name="Oval 810"/>
          <xdr:cNvSpPr>
            <a:spLocks noChangeAspect="1"/>
          </xdr:cNvSpPr>
        </xdr:nvSpPr>
        <xdr:spPr>
          <a:xfrm>
            <a:off x="991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457200</xdr:colOff>
      <xdr:row>21</xdr:row>
      <xdr:rowOff>123825</xdr:rowOff>
    </xdr:from>
    <xdr:to>
      <xdr:col>147</xdr:col>
      <xdr:colOff>457200</xdr:colOff>
      <xdr:row>25</xdr:row>
      <xdr:rowOff>209550</xdr:rowOff>
    </xdr:to>
    <xdr:sp>
      <xdr:nvSpPr>
        <xdr:cNvPr id="278" name="Line 813"/>
        <xdr:cNvSpPr>
          <a:spLocks/>
        </xdr:cNvSpPr>
      </xdr:nvSpPr>
      <xdr:spPr>
        <a:xfrm flipV="1">
          <a:off x="109442250" y="55911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22</xdr:row>
      <xdr:rowOff>57150</xdr:rowOff>
    </xdr:from>
    <xdr:to>
      <xdr:col>147</xdr:col>
      <xdr:colOff>457200</xdr:colOff>
      <xdr:row>22</xdr:row>
      <xdr:rowOff>171450</xdr:rowOff>
    </xdr:to>
    <xdr:grpSp>
      <xdr:nvGrpSpPr>
        <xdr:cNvPr id="279" name="Group 814"/>
        <xdr:cNvGrpSpPr>
          <a:grpSpLocks/>
        </xdr:cNvGrpSpPr>
      </xdr:nvGrpSpPr>
      <xdr:grpSpPr>
        <a:xfrm>
          <a:off x="108356400" y="5753100"/>
          <a:ext cx="1085850" cy="114300"/>
          <a:chOff x="9913" y="676"/>
          <a:chExt cx="100" cy="12"/>
        </a:xfrm>
        <a:solidFill>
          <a:srgbClr val="FFFFFF"/>
        </a:solidFill>
      </xdr:grpSpPr>
      <xdr:grpSp>
        <xdr:nvGrpSpPr>
          <xdr:cNvPr id="280" name="Group 815"/>
          <xdr:cNvGrpSpPr>
            <a:grpSpLocks/>
          </xdr:cNvGrpSpPr>
        </xdr:nvGrpSpPr>
        <xdr:grpSpPr>
          <a:xfrm>
            <a:off x="9925" y="676"/>
            <a:ext cx="88" cy="12"/>
            <a:chOff x="9925" y="676"/>
            <a:chExt cx="88" cy="12"/>
          </a:xfrm>
          <a:solidFill>
            <a:srgbClr val="FFFFFF"/>
          </a:solidFill>
        </xdr:grpSpPr>
        <xdr:sp>
          <xdr:nvSpPr>
            <xdr:cNvPr id="281" name="text 1492"/>
            <xdr:cNvSpPr txBox="1">
              <a:spLocks noChangeAspect="1" noChangeArrowheads="1"/>
            </xdr:cNvSpPr>
          </xdr:nvSpPr>
          <xdr:spPr>
            <a:xfrm>
              <a:off x="9985" y="67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Line 817"/>
            <xdr:cNvSpPr>
              <a:spLocks noChangeAspect="1"/>
            </xdr:cNvSpPr>
          </xdr:nvSpPr>
          <xdr:spPr>
            <a:xfrm>
              <a:off x="10000" y="68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Oval 818"/>
            <xdr:cNvSpPr>
              <a:spLocks noChangeAspect="1"/>
            </xdr:cNvSpPr>
          </xdr:nvSpPr>
          <xdr:spPr>
            <a:xfrm>
              <a:off x="9961" y="67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Oval 819"/>
            <xdr:cNvSpPr>
              <a:spLocks noChangeAspect="1"/>
            </xdr:cNvSpPr>
          </xdr:nvSpPr>
          <xdr:spPr>
            <a:xfrm>
              <a:off x="9973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Oval 820"/>
            <xdr:cNvSpPr>
              <a:spLocks noChangeAspect="1"/>
            </xdr:cNvSpPr>
          </xdr:nvSpPr>
          <xdr:spPr>
            <a:xfrm>
              <a:off x="993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Oval 821"/>
            <xdr:cNvSpPr>
              <a:spLocks noChangeAspect="1"/>
            </xdr:cNvSpPr>
          </xdr:nvSpPr>
          <xdr:spPr>
            <a:xfrm>
              <a:off x="9949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Oval 822"/>
            <xdr:cNvSpPr>
              <a:spLocks noChangeAspect="1"/>
            </xdr:cNvSpPr>
          </xdr:nvSpPr>
          <xdr:spPr>
            <a:xfrm>
              <a:off x="992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" name="Line 823"/>
            <xdr:cNvSpPr>
              <a:spLocks noChangeAspect="1"/>
            </xdr:cNvSpPr>
          </xdr:nvSpPr>
          <xdr:spPr>
            <a:xfrm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9" name="Line 824"/>
            <xdr:cNvSpPr>
              <a:spLocks noChangeAspect="1"/>
            </xdr:cNvSpPr>
          </xdr:nvSpPr>
          <xdr:spPr>
            <a:xfrm flipV="1">
              <a:off x="9975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0" name="Oval 825"/>
          <xdr:cNvSpPr>
            <a:spLocks noChangeAspect="1"/>
          </xdr:cNvSpPr>
        </xdr:nvSpPr>
        <xdr:spPr>
          <a:xfrm>
            <a:off x="991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609600</xdr:colOff>
      <xdr:row>29</xdr:row>
      <xdr:rowOff>171450</xdr:rowOff>
    </xdr:from>
    <xdr:to>
      <xdr:col>68</xdr:col>
      <xdr:colOff>914400</xdr:colOff>
      <xdr:row>30</xdr:row>
      <xdr:rowOff>57150</xdr:rowOff>
    </xdr:to>
    <xdr:grpSp>
      <xdr:nvGrpSpPr>
        <xdr:cNvPr id="291" name="Group 826"/>
        <xdr:cNvGrpSpPr>
          <a:grpSpLocks/>
        </xdr:cNvGrpSpPr>
      </xdr:nvGrpSpPr>
      <xdr:grpSpPr>
        <a:xfrm>
          <a:off x="50673000" y="746760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292" name="Line 82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2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82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57150</xdr:colOff>
      <xdr:row>19</xdr:row>
      <xdr:rowOff>57150</xdr:rowOff>
    </xdr:from>
    <xdr:to>
      <xdr:col>82</xdr:col>
      <xdr:colOff>609600</xdr:colOff>
      <xdr:row>19</xdr:row>
      <xdr:rowOff>171450</xdr:rowOff>
    </xdr:to>
    <xdr:grpSp>
      <xdr:nvGrpSpPr>
        <xdr:cNvPr id="295" name="Group 830"/>
        <xdr:cNvGrpSpPr>
          <a:grpSpLocks/>
        </xdr:cNvGrpSpPr>
      </xdr:nvGrpSpPr>
      <xdr:grpSpPr>
        <a:xfrm>
          <a:off x="60007500" y="5067300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296" name="Line 83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32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33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34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35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36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3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83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83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84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84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42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843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844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34</xdr:row>
      <xdr:rowOff>57150</xdr:rowOff>
    </xdr:from>
    <xdr:to>
      <xdr:col>94</xdr:col>
      <xdr:colOff>666750</xdr:colOff>
      <xdr:row>34</xdr:row>
      <xdr:rowOff>171450</xdr:rowOff>
    </xdr:to>
    <xdr:grpSp>
      <xdr:nvGrpSpPr>
        <xdr:cNvPr id="310" name="Group 859"/>
        <xdr:cNvGrpSpPr>
          <a:grpSpLocks/>
        </xdr:cNvGrpSpPr>
      </xdr:nvGrpSpPr>
      <xdr:grpSpPr>
        <a:xfrm>
          <a:off x="68922900" y="84963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311" name="Group 858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312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Line 848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Oval 849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Oval 850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" name="Oval 851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Oval 852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853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Rectangle 854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Line 855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Line 856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2" name="Oval 857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31</xdr:row>
      <xdr:rowOff>57150</xdr:rowOff>
    </xdr:from>
    <xdr:to>
      <xdr:col>83</xdr:col>
      <xdr:colOff>142875</xdr:colOff>
      <xdr:row>31</xdr:row>
      <xdr:rowOff>171450</xdr:rowOff>
    </xdr:to>
    <xdr:grpSp>
      <xdr:nvGrpSpPr>
        <xdr:cNvPr id="323" name="Group 873"/>
        <xdr:cNvGrpSpPr>
          <a:grpSpLocks noChangeAspect="1"/>
        </xdr:cNvGrpSpPr>
      </xdr:nvGrpSpPr>
      <xdr:grpSpPr>
        <a:xfrm>
          <a:off x="60512325" y="781050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324" name="Line 87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75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76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77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78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79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8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81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82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883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884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85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886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887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37</xdr:row>
      <xdr:rowOff>57150</xdr:rowOff>
    </xdr:from>
    <xdr:to>
      <xdr:col>94</xdr:col>
      <xdr:colOff>781050</xdr:colOff>
      <xdr:row>37</xdr:row>
      <xdr:rowOff>171450</xdr:rowOff>
    </xdr:to>
    <xdr:grpSp>
      <xdr:nvGrpSpPr>
        <xdr:cNvPr id="338" name="Group 888"/>
        <xdr:cNvGrpSpPr>
          <a:grpSpLocks/>
        </xdr:cNvGrpSpPr>
      </xdr:nvGrpSpPr>
      <xdr:grpSpPr>
        <a:xfrm>
          <a:off x="68922900" y="9182100"/>
          <a:ext cx="1238250" cy="114300"/>
          <a:chOff x="329" y="791"/>
          <a:chExt cx="114" cy="12"/>
        </a:xfrm>
        <a:solidFill>
          <a:srgbClr val="FFFFFF"/>
        </a:solidFill>
      </xdr:grpSpPr>
      <xdr:grpSp>
        <xdr:nvGrpSpPr>
          <xdr:cNvPr id="339" name="Group 889"/>
          <xdr:cNvGrpSpPr>
            <a:grpSpLocks/>
          </xdr:cNvGrpSpPr>
        </xdr:nvGrpSpPr>
        <xdr:grpSpPr>
          <a:xfrm>
            <a:off x="371" y="79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40" name="Oval 89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Line 89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2" name="Line 89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43" name="Group 893"/>
          <xdr:cNvGrpSpPr>
            <a:grpSpLocks/>
          </xdr:cNvGrpSpPr>
        </xdr:nvGrpSpPr>
        <xdr:grpSpPr>
          <a:xfrm>
            <a:off x="329" y="791"/>
            <a:ext cx="114" cy="12"/>
            <a:chOff x="329" y="791"/>
            <a:chExt cx="114" cy="12"/>
          </a:xfrm>
          <a:solidFill>
            <a:srgbClr val="FFFFFF"/>
          </a:solidFill>
        </xdr:grpSpPr>
        <xdr:sp>
          <xdr:nvSpPr>
            <xdr:cNvPr id="344" name="Line 894"/>
            <xdr:cNvSpPr>
              <a:spLocks noChangeAspect="1"/>
            </xdr:cNvSpPr>
          </xdr:nvSpPr>
          <xdr:spPr>
            <a:xfrm>
              <a:off x="332" y="7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5" name="Oval 895"/>
            <xdr:cNvSpPr>
              <a:spLocks noChangeAspect="1"/>
            </xdr:cNvSpPr>
          </xdr:nvSpPr>
          <xdr:spPr>
            <a:xfrm>
              <a:off x="395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6" name="Oval 896"/>
            <xdr:cNvSpPr>
              <a:spLocks noChangeAspect="1"/>
            </xdr:cNvSpPr>
          </xdr:nvSpPr>
          <xdr:spPr>
            <a:xfrm>
              <a:off x="431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Oval 897"/>
            <xdr:cNvSpPr>
              <a:spLocks noChangeAspect="1"/>
            </xdr:cNvSpPr>
          </xdr:nvSpPr>
          <xdr:spPr>
            <a:xfrm>
              <a:off x="419" y="7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Oval 898"/>
            <xdr:cNvSpPr>
              <a:spLocks noChangeAspect="1"/>
            </xdr:cNvSpPr>
          </xdr:nvSpPr>
          <xdr:spPr>
            <a:xfrm>
              <a:off x="407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Oval 899"/>
            <xdr:cNvSpPr>
              <a:spLocks noChangeAspect="1"/>
            </xdr:cNvSpPr>
          </xdr:nvSpPr>
          <xdr:spPr>
            <a:xfrm>
              <a:off x="383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Rectangle 900"/>
            <xdr:cNvSpPr>
              <a:spLocks noChangeAspect="1"/>
            </xdr:cNvSpPr>
          </xdr:nvSpPr>
          <xdr:spPr>
            <a:xfrm>
              <a:off x="329" y="7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1" name="Rectangle 901"/>
            <xdr:cNvSpPr>
              <a:spLocks noChangeAspect="1"/>
            </xdr:cNvSpPr>
          </xdr:nvSpPr>
          <xdr:spPr>
            <a:xfrm>
              <a:off x="366" y="79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2" name="Line 902"/>
            <xdr:cNvSpPr>
              <a:spLocks/>
            </xdr:cNvSpPr>
          </xdr:nvSpPr>
          <xdr:spPr>
            <a:xfrm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Line 903"/>
            <xdr:cNvSpPr>
              <a:spLocks/>
            </xdr:cNvSpPr>
          </xdr:nvSpPr>
          <xdr:spPr>
            <a:xfrm flipV="1"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text 1492"/>
            <xdr:cNvSpPr txBox="1">
              <a:spLocks noChangeAspect="1" noChangeArrowheads="1"/>
            </xdr:cNvSpPr>
          </xdr:nvSpPr>
          <xdr:spPr>
            <a:xfrm>
              <a:off x="346" y="7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355" name="Rectangle 905"/>
          <xdr:cNvSpPr>
            <a:spLocks noChangeAspect="1"/>
          </xdr:cNvSpPr>
        </xdr:nvSpPr>
        <xdr:spPr>
          <a:xfrm>
            <a:off x="361" y="7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906"/>
          <xdr:cNvSpPr>
            <a:spLocks/>
          </xdr:cNvSpPr>
        </xdr:nvSpPr>
        <xdr:spPr>
          <a:xfrm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907"/>
          <xdr:cNvSpPr>
            <a:spLocks/>
          </xdr:cNvSpPr>
        </xdr:nvSpPr>
        <xdr:spPr>
          <a:xfrm flipV="1"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57150</xdr:colOff>
      <xdr:row>40</xdr:row>
      <xdr:rowOff>57150</xdr:rowOff>
    </xdr:from>
    <xdr:to>
      <xdr:col>94</xdr:col>
      <xdr:colOff>533400</xdr:colOff>
      <xdr:row>40</xdr:row>
      <xdr:rowOff>171450</xdr:rowOff>
    </xdr:to>
    <xdr:grpSp>
      <xdr:nvGrpSpPr>
        <xdr:cNvPr id="358" name="Group 908"/>
        <xdr:cNvGrpSpPr>
          <a:grpSpLocks noChangeAspect="1"/>
        </xdr:cNvGrpSpPr>
      </xdr:nvGrpSpPr>
      <xdr:grpSpPr>
        <a:xfrm>
          <a:off x="68922900" y="9867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0" name="Line 9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9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9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9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32</xdr:row>
      <xdr:rowOff>66675</xdr:rowOff>
    </xdr:from>
    <xdr:to>
      <xdr:col>109</xdr:col>
      <xdr:colOff>419100</xdr:colOff>
      <xdr:row>32</xdr:row>
      <xdr:rowOff>180975</xdr:rowOff>
    </xdr:to>
    <xdr:grpSp>
      <xdr:nvGrpSpPr>
        <xdr:cNvPr id="367" name="Group 917"/>
        <xdr:cNvGrpSpPr>
          <a:grpSpLocks noChangeAspect="1"/>
        </xdr:cNvGrpSpPr>
      </xdr:nvGrpSpPr>
      <xdr:grpSpPr>
        <a:xfrm>
          <a:off x="80876775" y="8048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8" name="Oval 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209550</xdr:colOff>
      <xdr:row>18</xdr:row>
      <xdr:rowOff>57150</xdr:rowOff>
    </xdr:from>
    <xdr:to>
      <xdr:col>44</xdr:col>
      <xdr:colOff>923925</xdr:colOff>
      <xdr:row>18</xdr:row>
      <xdr:rowOff>171450</xdr:rowOff>
    </xdr:to>
    <xdr:grpSp>
      <xdr:nvGrpSpPr>
        <xdr:cNvPr id="371" name="Group 921"/>
        <xdr:cNvGrpSpPr>
          <a:grpSpLocks/>
        </xdr:cNvGrpSpPr>
      </xdr:nvGrpSpPr>
      <xdr:grpSpPr>
        <a:xfrm>
          <a:off x="31927800" y="4838700"/>
          <a:ext cx="1228725" cy="114300"/>
          <a:chOff x="471" y="671"/>
          <a:chExt cx="113" cy="12"/>
        </a:xfrm>
        <a:solidFill>
          <a:srgbClr val="FFFFFF"/>
        </a:solidFill>
      </xdr:grpSpPr>
      <xdr:sp>
        <xdr:nvSpPr>
          <xdr:cNvPr id="372" name="Rectangle 922"/>
          <xdr:cNvSpPr>
            <a:spLocks/>
          </xdr:cNvSpPr>
        </xdr:nvSpPr>
        <xdr:spPr>
          <a:xfrm>
            <a:off x="54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3" name="Group 923"/>
          <xdr:cNvGrpSpPr>
            <a:grpSpLocks/>
          </xdr:cNvGrpSpPr>
        </xdr:nvGrpSpPr>
        <xdr:grpSpPr>
          <a:xfrm>
            <a:off x="471" y="671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74" name="Line 924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Line 925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6" name="Group 926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77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78" name="Line 928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Oval 929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930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931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Oval 932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Oval 933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4" name="Rectangle 934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5" name="Oval 935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86" name="Group 936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87" name="Rectangle 93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8" name="Line 93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9" name="Line 93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43</xdr:col>
      <xdr:colOff>428625</xdr:colOff>
      <xdr:row>22</xdr:row>
      <xdr:rowOff>57150</xdr:rowOff>
    </xdr:from>
    <xdr:to>
      <xdr:col>44</xdr:col>
      <xdr:colOff>904875</xdr:colOff>
      <xdr:row>22</xdr:row>
      <xdr:rowOff>171450</xdr:rowOff>
    </xdr:to>
    <xdr:grpSp>
      <xdr:nvGrpSpPr>
        <xdr:cNvPr id="390" name="Group 940"/>
        <xdr:cNvGrpSpPr>
          <a:grpSpLocks noChangeAspect="1"/>
        </xdr:cNvGrpSpPr>
      </xdr:nvGrpSpPr>
      <xdr:grpSpPr>
        <a:xfrm>
          <a:off x="32146875" y="5753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2" name="Line 9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9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9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9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9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581025</xdr:colOff>
      <xdr:row>44</xdr:row>
      <xdr:rowOff>0</xdr:rowOff>
    </xdr:from>
    <xdr:to>
      <xdr:col>70</xdr:col>
      <xdr:colOff>676275</xdr:colOff>
      <xdr:row>44</xdr:row>
      <xdr:rowOff>133350</xdr:rowOff>
    </xdr:to>
    <xdr:sp>
      <xdr:nvSpPr>
        <xdr:cNvPr id="399" name="Line 972"/>
        <xdr:cNvSpPr>
          <a:spLocks/>
        </xdr:cNvSpPr>
      </xdr:nvSpPr>
      <xdr:spPr>
        <a:xfrm flipV="1">
          <a:off x="52130325" y="107251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571500</xdr:colOff>
      <xdr:row>16</xdr:row>
      <xdr:rowOff>114300</xdr:rowOff>
    </xdr:from>
    <xdr:to>
      <xdr:col>70</xdr:col>
      <xdr:colOff>666750</xdr:colOff>
      <xdr:row>17</xdr:row>
      <xdr:rowOff>0</xdr:rowOff>
    </xdr:to>
    <xdr:sp>
      <xdr:nvSpPr>
        <xdr:cNvPr id="400" name="Line 974"/>
        <xdr:cNvSpPr>
          <a:spLocks/>
        </xdr:cNvSpPr>
      </xdr:nvSpPr>
      <xdr:spPr>
        <a:xfrm flipH="1" flipV="1">
          <a:off x="52120800" y="44386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16</xdr:row>
      <xdr:rowOff>123825</xdr:rowOff>
    </xdr:from>
    <xdr:to>
      <xdr:col>70</xdr:col>
      <xdr:colOff>895350</xdr:colOff>
      <xdr:row>17</xdr:row>
      <xdr:rowOff>9525</xdr:rowOff>
    </xdr:to>
    <xdr:sp>
      <xdr:nvSpPr>
        <xdr:cNvPr id="401" name="Line 975"/>
        <xdr:cNvSpPr>
          <a:spLocks/>
        </xdr:cNvSpPr>
      </xdr:nvSpPr>
      <xdr:spPr>
        <a:xfrm flipV="1">
          <a:off x="52358925" y="44481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44</xdr:row>
      <xdr:rowOff>0</xdr:rowOff>
    </xdr:from>
    <xdr:to>
      <xdr:col>70</xdr:col>
      <xdr:colOff>914400</xdr:colOff>
      <xdr:row>44</xdr:row>
      <xdr:rowOff>123825</xdr:rowOff>
    </xdr:to>
    <xdr:sp>
      <xdr:nvSpPr>
        <xdr:cNvPr id="402" name="Line 977"/>
        <xdr:cNvSpPr>
          <a:spLocks/>
        </xdr:cNvSpPr>
      </xdr:nvSpPr>
      <xdr:spPr>
        <a:xfrm flipH="1" flipV="1">
          <a:off x="52358925" y="10725150"/>
          <a:ext cx="104775" cy="1238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285750</xdr:colOff>
      <xdr:row>19</xdr:row>
      <xdr:rowOff>9525</xdr:rowOff>
    </xdr:from>
    <xdr:to>
      <xdr:col>40</xdr:col>
      <xdr:colOff>638175</xdr:colOff>
      <xdr:row>19</xdr:row>
      <xdr:rowOff>133350</xdr:rowOff>
    </xdr:to>
    <xdr:sp>
      <xdr:nvSpPr>
        <xdr:cNvPr id="403" name="kreslení 12"/>
        <xdr:cNvSpPr>
          <a:spLocks/>
        </xdr:cNvSpPr>
      </xdr:nvSpPr>
      <xdr:spPr>
        <a:xfrm>
          <a:off x="29546550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581025</xdr:colOff>
      <xdr:row>33</xdr:row>
      <xdr:rowOff>66675</xdr:rowOff>
    </xdr:from>
    <xdr:to>
      <xdr:col>26</xdr:col>
      <xdr:colOff>933450</xdr:colOff>
      <xdr:row>33</xdr:row>
      <xdr:rowOff>190500</xdr:rowOff>
    </xdr:to>
    <xdr:sp>
      <xdr:nvSpPr>
        <xdr:cNvPr id="404" name="kreslení 417"/>
        <xdr:cNvSpPr>
          <a:spLocks/>
        </xdr:cNvSpPr>
      </xdr:nvSpPr>
      <xdr:spPr>
        <a:xfrm>
          <a:off x="19440525" y="8277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57150</xdr:colOff>
      <xdr:row>22</xdr:row>
      <xdr:rowOff>38100</xdr:rowOff>
    </xdr:from>
    <xdr:to>
      <xdr:col>139</xdr:col>
      <xdr:colOff>419100</xdr:colOff>
      <xdr:row>22</xdr:row>
      <xdr:rowOff>209550</xdr:rowOff>
    </xdr:to>
    <xdr:grpSp>
      <xdr:nvGrpSpPr>
        <xdr:cNvPr id="405" name="Group 1019"/>
        <xdr:cNvGrpSpPr>
          <a:grpSpLocks/>
        </xdr:cNvGrpSpPr>
      </xdr:nvGrpSpPr>
      <xdr:grpSpPr>
        <a:xfrm>
          <a:off x="103098600" y="5734050"/>
          <a:ext cx="361950" cy="171450"/>
          <a:chOff x="9372" y="553"/>
          <a:chExt cx="33" cy="18"/>
        </a:xfrm>
        <a:solidFill>
          <a:srgbClr val="FFFFFF"/>
        </a:solidFill>
      </xdr:grpSpPr>
      <xdr:sp>
        <xdr:nvSpPr>
          <xdr:cNvPr id="406" name="Rectangle 981"/>
          <xdr:cNvSpPr>
            <a:spLocks/>
          </xdr:cNvSpPr>
        </xdr:nvSpPr>
        <xdr:spPr>
          <a:xfrm>
            <a:off x="9388" y="55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07" name="Group 1018"/>
          <xdr:cNvGrpSpPr>
            <a:grpSpLocks/>
          </xdr:cNvGrpSpPr>
        </xdr:nvGrpSpPr>
        <xdr:grpSpPr>
          <a:xfrm>
            <a:off x="9372" y="557"/>
            <a:ext cx="16" cy="10"/>
            <a:chOff x="9372" y="557"/>
            <a:chExt cx="16" cy="10"/>
          </a:xfrm>
          <a:solidFill>
            <a:srgbClr val="FFFFFF"/>
          </a:solidFill>
        </xdr:grpSpPr>
        <xdr:sp>
          <xdr:nvSpPr>
            <xdr:cNvPr id="408" name="Line 983"/>
            <xdr:cNvSpPr>
              <a:spLocks/>
            </xdr:cNvSpPr>
          </xdr:nvSpPr>
          <xdr:spPr>
            <a:xfrm>
              <a:off x="9376" y="562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9" name="Rectangle 984"/>
            <xdr:cNvSpPr>
              <a:spLocks/>
            </xdr:cNvSpPr>
          </xdr:nvSpPr>
          <xdr:spPr>
            <a:xfrm>
              <a:off x="9372" y="5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0" name="Oval 985"/>
          <xdr:cNvSpPr>
            <a:spLocks/>
          </xdr:cNvSpPr>
        </xdr:nvSpPr>
        <xdr:spPr>
          <a:xfrm>
            <a:off x="9393" y="55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22</xdr:row>
      <xdr:rowOff>28575</xdr:rowOff>
    </xdr:from>
    <xdr:to>
      <xdr:col>10</xdr:col>
      <xdr:colOff>57150</xdr:colOff>
      <xdr:row>22</xdr:row>
      <xdr:rowOff>200025</xdr:rowOff>
    </xdr:to>
    <xdr:grpSp>
      <xdr:nvGrpSpPr>
        <xdr:cNvPr id="411" name="Group 1011"/>
        <xdr:cNvGrpSpPr>
          <a:grpSpLocks/>
        </xdr:cNvGrpSpPr>
      </xdr:nvGrpSpPr>
      <xdr:grpSpPr>
        <a:xfrm>
          <a:off x="6667500" y="5724525"/>
          <a:ext cx="361950" cy="171450"/>
          <a:chOff x="610" y="601"/>
          <a:chExt cx="33" cy="18"/>
        </a:xfrm>
        <a:solidFill>
          <a:srgbClr val="FFFFFF"/>
        </a:solidFill>
      </xdr:grpSpPr>
      <xdr:sp>
        <xdr:nvSpPr>
          <xdr:cNvPr id="412" name="Rectangle 999"/>
          <xdr:cNvSpPr>
            <a:spLocks/>
          </xdr:cNvSpPr>
        </xdr:nvSpPr>
        <xdr:spPr>
          <a:xfrm>
            <a:off x="610" y="60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3" name="Group 1010"/>
          <xdr:cNvGrpSpPr>
            <a:grpSpLocks/>
          </xdr:cNvGrpSpPr>
        </xdr:nvGrpSpPr>
        <xdr:grpSpPr>
          <a:xfrm>
            <a:off x="627" y="605"/>
            <a:ext cx="16" cy="10"/>
            <a:chOff x="627" y="605"/>
            <a:chExt cx="16" cy="10"/>
          </a:xfrm>
          <a:solidFill>
            <a:srgbClr val="FFFFFF"/>
          </a:solidFill>
        </xdr:grpSpPr>
        <xdr:sp>
          <xdr:nvSpPr>
            <xdr:cNvPr id="414" name="Rectangle 1001"/>
            <xdr:cNvSpPr>
              <a:spLocks/>
            </xdr:cNvSpPr>
          </xdr:nvSpPr>
          <xdr:spPr>
            <a:xfrm>
              <a:off x="639" y="6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Line 1002"/>
            <xdr:cNvSpPr>
              <a:spLocks/>
            </xdr:cNvSpPr>
          </xdr:nvSpPr>
          <xdr:spPr>
            <a:xfrm flipV="1">
              <a:off x="627" y="61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6" name="Oval 1003"/>
          <xdr:cNvSpPr>
            <a:spLocks/>
          </xdr:cNvSpPr>
        </xdr:nvSpPr>
        <xdr:spPr>
          <a:xfrm>
            <a:off x="615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27</xdr:row>
      <xdr:rowOff>28575</xdr:rowOff>
    </xdr:from>
    <xdr:to>
      <xdr:col>10</xdr:col>
      <xdr:colOff>57150</xdr:colOff>
      <xdr:row>27</xdr:row>
      <xdr:rowOff>200025</xdr:rowOff>
    </xdr:to>
    <xdr:grpSp>
      <xdr:nvGrpSpPr>
        <xdr:cNvPr id="417" name="Group 1012"/>
        <xdr:cNvGrpSpPr>
          <a:grpSpLocks/>
        </xdr:cNvGrpSpPr>
      </xdr:nvGrpSpPr>
      <xdr:grpSpPr>
        <a:xfrm>
          <a:off x="6667500" y="6867525"/>
          <a:ext cx="361950" cy="171450"/>
          <a:chOff x="610" y="601"/>
          <a:chExt cx="33" cy="18"/>
        </a:xfrm>
        <a:solidFill>
          <a:srgbClr val="FFFFFF"/>
        </a:solidFill>
      </xdr:grpSpPr>
      <xdr:sp>
        <xdr:nvSpPr>
          <xdr:cNvPr id="418" name="Rectangle 1013"/>
          <xdr:cNvSpPr>
            <a:spLocks/>
          </xdr:cNvSpPr>
        </xdr:nvSpPr>
        <xdr:spPr>
          <a:xfrm>
            <a:off x="610" y="60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19" name="Group 1014"/>
          <xdr:cNvGrpSpPr>
            <a:grpSpLocks/>
          </xdr:cNvGrpSpPr>
        </xdr:nvGrpSpPr>
        <xdr:grpSpPr>
          <a:xfrm>
            <a:off x="627" y="605"/>
            <a:ext cx="16" cy="10"/>
            <a:chOff x="627" y="605"/>
            <a:chExt cx="16" cy="10"/>
          </a:xfrm>
          <a:solidFill>
            <a:srgbClr val="FFFFFF"/>
          </a:solidFill>
        </xdr:grpSpPr>
        <xdr:sp>
          <xdr:nvSpPr>
            <xdr:cNvPr id="420" name="Rectangle 1015"/>
            <xdr:cNvSpPr>
              <a:spLocks/>
            </xdr:cNvSpPr>
          </xdr:nvSpPr>
          <xdr:spPr>
            <a:xfrm>
              <a:off x="639" y="6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1" name="Line 1016"/>
            <xdr:cNvSpPr>
              <a:spLocks/>
            </xdr:cNvSpPr>
          </xdr:nvSpPr>
          <xdr:spPr>
            <a:xfrm flipV="1">
              <a:off x="627" y="61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2" name="Oval 1017"/>
          <xdr:cNvSpPr>
            <a:spLocks/>
          </xdr:cNvSpPr>
        </xdr:nvSpPr>
        <xdr:spPr>
          <a:xfrm>
            <a:off x="615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57150</xdr:colOff>
      <xdr:row>27</xdr:row>
      <xdr:rowOff>38100</xdr:rowOff>
    </xdr:from>
    <xdr:to>
      <xdr:col>139</xdr:col>
      <xdr:colOff>419100</xdr:colOff>
      <xdr:row>27</xdr:row>
      <xdr:rowOff>209550</xdr:rowOff>
    </xdr:to>
    <xdr:grpSp>
      <xdr:nvGrpSpPr>
        <xdr:cNvPr id="423" name="Group 1020"/>
        <xdr:cNvGrpSpPr>
          <a:grpSpLocks/>
        </xdr:cNvGrpSpPr>
      </xdr:nvGrpSpPr>
      <xdr:grpSpPr>
        <a:xfrm>
          <a:off x="103098600" y="6877050"/>
          <a:ext cx="361950" cy="171450"/>
          <a:chOff x="9372" y="553"/>
          <a:chExt cx="33" cy="18"/>
        </a:xfrm>
        <a:solidFill>
          <a:srgbClr val="FFFFFF"/>
        </a:solidFill>
      </xdr:grpSpPr>
      <xdr:sp>
        <xdr:nvSpPr>
          <xdr:cNvPr id="424" name="Rectangle 1021"/>
          <xdr:cNvSpPr>
            <a:spLocks/>
          </xdr:cNvSpPr>
        </xdr:nvSpPr>
        <xdr:spPr>
          <a:xfrm>
            <a:off x="9388" y="55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25" name="Group 1022"/>
          <xdr:cNvGrpSpPr>
            <a:grpSpLocks/>
          </xdr:cNvGrpSpPr>
        </xdr:nvGrpSpPr>
        <xdr:grpSpPr>
          <a:xfrm>
            <a:off x="9372" y="557"/>
            <a:ext cx="16" cy="10"/>
            <a:chOff x="9372" y="557"/>
            <a:chExt cx="16" cy="10"/>
          </a:xfrm>
          <a:solidFill>
            <a:srgbClr val="FFFFFF"/>
          </a:solidFill>
        </xdr:grpSpPr>
        <xdr:sp>
          <xdr:nvSpPr>
            <xdr:cNvPr id="426" name="Line 1023"/>
            <xdr:cNvSpPr>
              <a:spLocks/>
            </xdr:cNvSpPr>
          </xdr:nvSpPr>
          <xdr:spPr>
            <a:xfrm>
              <a:off x="9376" y="562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" name="Rectangle 0"/>
            <xdr:cNvSpPr>
              <a:spLocks/>
            </xdr:cNvSpPr>
          </xdr:nvSpPr>
          <xdr:spPr>
            <a:xfrm>
              <a:off x="9372" y="5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8" name="Oval 1"/>
          <xdr:cNvSpPr>
            <a:spLocks/>
          </xdr:cNvSpPr>
        </xdr:nvSpPr>
        <xdr:spPr>
          <a:xfrm>
            <a:off x="9393" y="55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26</xdr:row>
      <xdr:rowOff>114300</xdr:rowOff>
    </xdr:from>
    <xdr:to>
      <xdr:col>31</xdr:col>
      <xdr:colOff>247650</xdr:colOff>
      <xdr:row>32</xdr:row>
      <xdr:rowOff>114300</xdr:rowOff>
    </xdr:to>
    <xdr:sp>
      <xdr:nvSpPr>
        <xdr:cNvPr id="429" name="Line 5"/>
        <xdr:cNvSpPr>
          <a:spLocks/>
        </xdr:cNvSpPr>
      </xdr:nvSpPr>
      <xdr:spPr>
        <a:xfrm flipH="1" flipV="1">
          <a:off x="16383000" y="6724650"/>
          <a:ext cx="6667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21</xdr:row>
      <xdr:rowOff>219075</xdr:rowOff>
    </xdr:from>
    <xdr:to>
      <xdr:col>35</xdr:col>
      <xdr:colOff>419100</xdr:colOff>
      <xdr:row>23</xdr:row>
      <xdr:rowOff>114300</xdr:rowOff>
    </xdr:to>
    <xdr:grpSp>
      <xdr:nvGrpSpPr>
        <xdr:cNvPr id="430" name="Group 6"/>
        <xdr:cNvGrpSpPr>
          <a:grpSpLocks noChangeAspect="1"/>
        </xdr:cNvGrpSpPr>
      </xdr:nvGrpSpPr>
      <xdr:grpSpPr>
        <a:xfrm>
          <a:off x="2587942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1" name="Line 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26</xdr:row>
      <xdr:rowOff>114300</xdr:rowOff>
    </xdr:from>
    <xdr:to>
      <xdr:col>35</xdr:col>
      <xdr:colOff>419100</xdr:colOff>
      <xdr:row>28</xdr:row>
      <xdr:rowOff>28575</xdr:rowOff>
    </xdr:to>
    <xdr:grpSp>
      <xdr:nvGrpSpPr>
        <xdr:cNvPr id="433" name="Group 9"/>
        <xdr:cNvGrpSpPr>
          <a:grpSpLocks noChangeAspect="1"/>
        </xdr:cNvGrpSpPr>
      </xdr:nvGrpSpPr>
      <xdr:grpSpPr>
        <a:xfrm>
          <a:off x="2587942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4" name="Line 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18</xdr:row>
      <xdr:rowOff>219075</xdr:rowOff>
    </xdr:from>
    <xdr:to>
      <xdr:col>44</xdr:col>
      <xdr:colOff>647700</xdr:colOff>
      <xdr:row>20</xdr:row>
      <xdr:rowOff>114300</xdr:rowOff>
    </xdr:to>
    <xdr:grpSp>
      <xdr:nvGrpSpPr>
        <xdr:cNvPr id="436" name="Group 12"/>
        <xdr:cNvGrpSpPr>
          <a:grpSpLocks noChangeAspect="1"/>
        </xdr:cNvGrpSpPr>
      </xdr:nvGrpSpPr>
      <xdr:grpSpPr>
        <a:xfrm>
          <a:off x="32575500" y="5000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7" name="Line 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19</xdr:row>
      <xdr:rowOff>114300</xdr:rowOff>
    </xdr:from>
    <xdr:to>
      <xdr:col>39</xdr:col>
      <xdr:colOff>9525</xdr:colOff>
      <xdr:row>19</xdr:row>
      <xdr:rowOff>114300</xdr:rowOff>
    </xdr:to>
    <xdr:sp>
      <xdr:nvSpPr>
        <xdr:cNvPr id="439" name="Line 15"/>
        <xdr:cNvSpPr>
          <a:spLocks/>
        </xdr:cNvSpPr>
      </xdr:nvSpPr>
      <xdr:spPr>
        <a:xfrm>
          <a:off x="27317700" y="51244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123825</xdr:colOff>
      <xdr:row>19</xdr:row>
      <xdr:rowOff>0</xdr:rowOff>
    </xdr:from>
    <xdr:ext cx="657225" cy="228600"/>
    <xdr:sp>
      <xdr:nvSpPr>
        <xdr:cNvPr id="440" name="text 7125"/>
        <xdr:cNvSpPr txBox="1">
          <a:spLocks noChangeArrowheads="1"/>
        </xdr:cNvSpPr>
      </xdr:nvSpPr>
      <xdr:spPr>
        <a:xfrm>
          <a:off x="27898725" y="5010150"/>
          <a:ext cx="6572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*)</a:t>
          </a:r>
        </a:p>
      </xdr:txBody>
    </xdr:sp>
    <xdr:clientData/>
  </xdr:oneCellAnchor>
  <xdr:twoCellAnchor>
    <xdr:from>
      <xdr:col>40</xdr:col>
      <xdr:colOff>962025</xdr:colOff>
      <xdr:row>20</xdr:row>
      <xdr:rowOff>0</xdr:rowOff>
    </xdr:from>
    <xdr:to>
      <xdr:col>44</xdr:col>
      <xdr:colOff>495300</xdr:colOff>
      <xdr:row>20</xdr:row>
      <xdr:rowOff>123825</xdr:rowOff>
    </xdr:to>
    <xdr:sp>
      <xdr:nvSpPr>
        <xdr:cNvPr id="441" name="Line 18"/>
        <xdr:cNvSpPr>
          <a:spLocks/>
        </xdr:cNvSpPr>
      </xdr:nvSpPr>
      <xdr:spPr>
        <a:xfrm flipH="1" flipV="1">
          <a:off x="30222825" y="5238750"/>
          <a:ext cx="250507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19</xdr:row>
      <xdr:rowOff>152400</xdr:rowOff>
    </xdr:from>
    <xdr:to>
      <xdr:col>40</xdr:col>
      <xdr:colOff>952500</xdr:colOff>
      <xdr:row>20</xdr:row>
      <xdr:rowOff>0</xdr:rowOff>
    </xdr:to>
    <xdr:sp>
      <xdr:nvSpPr>
        <xdr:cNvPr id="442" name="Line 19"/>
        <xdr:cNvSpPr>
          <a:spLocks/>
        </xdr:cNvSpPr>
      </xdr:nvSpPr>
      <xdr:spPr>
        <a:xfrm flipH="1" flipV="1">
          <a:off x="294703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114300</xdr:rowOff>
    </xdr:from>
    <xdr:to>
      <xdr:col>40</xdr:col>
      <xdr:colOff>219075</xdr:colOff>
      <xdr:row>19</xdr:row>
      <xdr:rowOff>152400</xdr:rowOff>
    </xdr:to>
    <xdr:sp>
      <xdr:nvSpPr>
        <xdr:cNvPr id="443" name="Line 20"/>
        <xdr:cNvSpPr>
          <a:spLocks/>
        </xdr:cNvSpPr>
      </xdr:nvSpPr>
      <xdr:spPr>
        <a:xfrm flipH="1" flipV="1">
          <a:off x="28746450" y="51244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19</xdr:row>
      <xdr:rowOff>114300</xdr:rowOff>
    </xdr:from>
    <xdr:to>
      <xdr:col>37</xdr:col>
      <xdr:colOff>0</xdr:colOff>
      <xdr:row>19</xdr:row>
      <xdr:rowOff>114300</xdr:rowOff>
    </xdr:to>
    <xdr:sp>
      <xdr:nvSpPr>
        <xdr:cNvPr id="444" name="Line 21"/>
        <xdr:cNvSpPr>
          <a:spLocks/>
        </xdr:cNvSpPr>
      </xdr:nvSpPr>
      <xdr:spPr>
        <a:xfrm>
          <a:off x="23088600" y="5124450"/>
          <a:ext cx="4171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5" name="Line 2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6" name="Line 2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7" name="Line 2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8" name="Line 2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49" name="Line 2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0" name="Line 2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1" name="Line 2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2" name="Line 3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3" name="Line 3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4" name="Line 3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5" name="Line 3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6" name="Line 3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7" name="Line 3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8" name="Line 3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59" name="Line 3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0" name="Line 3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1" name="Line 3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2" name="Line 4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3" name="Line 4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4" name="Line 4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5" name="Line 4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6" name="Line 4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7" name="Line 4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8" name="Line 4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69" name="Line 4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0" name="Line 4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1" name="Line 4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2" name="Line 5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3" name="Line 5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4" name="Line 5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5" name="Line 5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6" name="Line 5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7" name="Line 5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8" name="Line 5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79" name="Line 5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0" name="Line 5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1" name="Line 5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2" name="Line 6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3" name="Line 6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4" name="Line 6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5" name="Line 6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6" name="Line 6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7" name="Line 6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8" name="Line 6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89" name="Line 6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90" name="Line 6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91" name="Line 6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492" name="Line 7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3" name="Line 71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4" name="Line 72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5" name="Line 73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6" name="Line 74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7" name="Line 75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8" name="Line 76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499" name="Line 77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500" name="Line 78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501" name="Line 79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502" name="Line 80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503" name="Line 81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504" name="Line 82"/>
        <xdr:cNvSpPr>
          <a:spLocks/>
        </xdr:cNvSpPr>
      </xdr:nvSpPr>
      <xdr:spPr>
        <a:xfrm flipH="1">
          <a:off x="233172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5" name="Line 8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6" name="Line 8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7" name="Line 8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8" name="Line 8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09" name="Line 8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0" name="Line 8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1" name="Line 8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2" name="Line 9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3" name="Line 9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4" name="Line 9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5" name="Line 9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6" name="Line 9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7" name="Line 9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8" name="Line 9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19" name="Line 9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0" name="Line 9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1" name="Line 9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2" name="Line 10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3" name="Line 10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4" name="Line 10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5" name="Line 10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6" name="Line 10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7" name="Line 10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8" name="Line 10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29" name="Line 10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0" name="Line 10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1" name="Line 10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2" name="Line 11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3" name="Line 11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4" name="Line 11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5" name="Line 11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6" name="Line 11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7" name="Line 11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8" name="Line 11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39" name="Line 11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0" name="Line 11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1" name="Line 11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2" name="Line 12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3" name="Line 121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4" name="Line 122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5" name="Line 123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6" name="Line 124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7" name="Line 125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8" name="Line 126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49" name="Line 127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50" name="Line 128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51" name="Line 129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552" name="Line 130"/>
        <xdr:cNvSpPr>
          <a:spLocks/>
        </xdr:cNvSpPr>
      </xdr:nvSpPr>
      <xdr:spPr>
        <a:xfrm flipH="1">
          <a:off x="21831300" y="502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3" name="Line 13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4" name="Line 13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5" name="Line 133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6" name="Line 134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7" name="Line 135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8" name="Line 136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59" name="Line 137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60" name="Line 138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61" name="Line 139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62" name="Line 140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63" name="Line 141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564" name="Line 142"/>
        <xdr:cNvSpPr>
          <a:spLocks/>
        </xdr:cNvSpPr>
      </xdr:nvSpPr>
      <xdr:spPr>
        <a:xfrm flipH="1">
          <a:off x="22793325" y="502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5" name="Line 14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6" name="Line 14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7" name="Line 14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8" name="Line 14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69" name="Line 14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0" name="Line 14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1" name="Line 14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2" name="Line 15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3" name="Line 15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4" name="Line 15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5" name="Line 15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6" name="Line 15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7" name="Line 15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8" name="Line 15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79" name="Line 15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0" name="Line 15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1" name="Line 15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2" name="Line 16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3" name="Line 16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4" name="Line 16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5" name="Line 16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6" name="Line 16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7" name="Line 16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8" name="Line 16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89" name="Line 16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0" name="Line 16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1" name="Line 16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2" name="Line 17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3" name="Line 17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4" name="Line 17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5" name="Line 17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6" name="Line 17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7" name="Line 17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8" name="Line 17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599" name="Line 17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0" name="Line 17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1" name="Line 17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2" name="Line 18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3" name="Line 18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4" name="Line 18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5" name="Line 18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6" name="Line 18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7" name="Line 18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8" name="Line 18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09" name="Line 18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10" name="Line 18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11" name="Line 18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12" name="Line 19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3" name="Line 191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4" name="Line 192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5" name="Line 193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6" name="Line 194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7" name="Line 195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8" name="Line 196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9" name="Line 197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0" name="Line 198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1" name="Line 199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2" name="Line 200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3" name="Line 201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4" name="Line 202"/>
        <xdr:cNvSpPr>
          <a:spLocks/>
        </xdr:cNvSpPr>
      </xdr:nvSpPr>
      <xdr:spPr>
        <a:xfrm flipH="1">
          <a:off x="24803100" y="4800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5" name="Line 20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6" name="Line 20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7" name="Line 205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8" name="Line 206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29" name="Line 207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0" name="Line 208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1" name="Line 209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2" name="Line 210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3" name="Line 211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4" name="Line 212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5" name="Line 213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18</xdr:row>
      <xdr:rowOff>19050</xdr:rowOff>
    </xdr:from>
    <xdr:to>
      <xdr:col>33</xdr:col>
      <xdr:colOff>504825</xdr:colOff>
      <xdr:row>18</xdr:row>
      <xdr:rowOff>19050</xdr:rowOff>
    </xdr:to>
    <xdr:sp>
      <xdr:nvSpPr>
        <xdr:cNvPr id="636" name="Line 214"/>
        <xdr:cNvSpPr>
          <a:spLocks/>
        </xdr:cNvSpPr>
      </xdr:nvSpPr>
      <xdr:spPr>
        <a:xfrm flipH="1">
          <a:off x="24279225" y="480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123825</xdr:rowOff>
    </xdr:from>
    <xdr:to>
      <xdr:col>44</xdr:col>
      <xdr:colOff>495300</xdr:colOff>
      <xdr:row>23</xdr:row>
      <xdr:rowOff>114300</xdr:rowOff>
    </xdr:to>
    <xdr:sp>
      <xdr:nvSpPr>
        <xdr:cNvPr id="637" name="Line 215"/>
        <xdr:cNvSpPr>
          <a:spLocks/>
        </xdr:cNvSpPr>
      </xdr:nvSpPr>
      <xdr:spPr>
        <a:xfrm flipV="1">
          <a:off x="26041350" y="5362575"/>
          <a:ext cx="6686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904875</xdr:colOff>
      <xdr:row>20</xdr:row>
      <xdr:rowOff>66675</xdr:rowOff>
    </xdr:from>
    <xdr:to>
      <xdr:col>40</xdr:col>
      <xdr:colOff>933450</xdr:colOff>
      <xdr:row>21</xdr:row>
      <xdr:rowOff>66675</xdr:rowOff>
    </xdr:to>
    <xdr:grpSp>
      <xdr:nvGrpSpPr>
        <xdr:cNvPr id="638" name="Group 216"/>
        <xdr:cNvGrpSpPr>
          <a:grpSpLocks/>
        </xdr:cNvGrpSpPr>
      </xdr:nvGrpSpPr>
      <xdr:grpSpPr>
        <a:xfrm>
          <a:off x="30165675" y="5305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9" name="Rectangle 2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2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2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20</xdr:row>
      <xdr:rowOff>47625</xdr:rowOff>
    </xdr:from>
    <xdr:to>
      <xdr:col>40</xdr:col>
      <xdr:colOff>466725</xdr:colOff>
      <xdr:row>20</xdr:row>
      <xdr:rowOff>161925</xdr:rowOff>
    </xdr:to>
    <xdr:grpSp>
      <xdr:nvGrpSpPr>
        <xdr:cNvPr id="642" name="Group 220"/>
        <xdr:cNvGrpSpPr>
          <a:grpSpLocks noChangeAspect="1"/>
        </xdr:cNvGrpSpPr>
      </xdr:nvGrpSpPr>
      <xdr:grpSpPr>
        <a:xfrm>
          <a:off x="29289375" y="5286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3" name="Line 2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2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2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2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9525</xdr:colOff>
      <xdr:row>21</xdr:row>
      <xdr:rowOff>152400</xdr:rowOff>
    </xdr:from>
    <xdr:ext cx="323850" cy="228600"/>
    <xdr:sp>
      <xdr:nvSpPr>
        <xdr:cNvPr id="647" name="TextBox 592"/>
        <xdr:cNvSpPr txBox="1">
          <a:spLocks noChangeArrowheads="1"/>
        </xdr:cNvSpPr>
      </xdr:nvSpPr>
      <xdr:spPr>
        <a:xfrm>
          <a:off x="28755975" y="5619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15</xdr:col>
      <xdr:colOff>152400</xdr:colOff>
      <xdr:row>24</xdr:row>
      <xdr:rowOff>114300</xdr:rowOff>
    </xdr:from>
    <xdr:ext cx="323850" cy="228600"/>
    <xdr:sp>
      <xdr:nvSpPr>
        <xdr:cNvPr id="648" name="TextBox 225"/>
        <xdr:cNvSpPr txBox="1">
          <a:spLocks noChangeArrowheads="1"/>
        </xdr:cNvSpPr>
      </xdr:nvSpPr>
      <xdr:spPr>
        <a:xfrm>
          <a:off x="11068050" y="6267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26</xdr:col>
      <xdr:colOff>133350</xdr:colOff>
      <xdr:row>28</xdr:row>
      <xdr:rowOff>114300</xdr:rowOff>
    </xdr:from>
    <xdr:ext cx="323850" cy="228600"/>
    <xdr:sp>
      <xdr:nvSpPr>
        <xdr:cNvPr id="649" name="TextBox 226"/>
        <xdr:cNvSpPr txBox="1">
          <a:spLocks noChangeArrowheads="1"/>
        </xdr:cNvSpPr>
      </xdr:nvSpPr>
      <xdr:spPr>
        <a:xfrm>
          <a:off x="18992850" y="7181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31</xdr:col>
      <xdr:colOff>266700</xdr:colOff>
      <xdr:row>26</xdr:row>
      <xdr:rowOff>114300</xdr:rowOff>
    </xdr:from>
    <xdr:to>
      <xdr:col>39</xdr:col>
      <xdr:colOff>228600</xdr:colOff>
      <xdr:row>31</xdr:row>
      <xdr:rowOff>123825</xdr:rowOff>
    </xdr:to>
    <xdr:sp>
      <xdr:nvSpPr>
        <xdr:cNvPr id="650" name="Line 228"/>
        <xdr:cNvSpPr>
          <a:spLocks/>
        </xdr:cNvSpPr>
      </xdr:nvSpPr>
      <xdr:spPr>
        <a:xfrm flipH="1" flipV="1">
          <a:off x="23069550" y="6724650"/>
          <a:ext cx="5905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600075</xdr:colOff>
      <xdr:row>36</xdr:row>
      <xdr:rowOff>0</xdr:rowOff>
    </xdr:from>
    <xdr:to>
      <xdr:col>47</xdr:col>
      <xdr:colOff>371475</xdr:colOff>
      <xdr:row>36</xdr:row>
      <xdr:rowOff>76200</xdr:rowOff>
    </xdr:to>
    <xdr:sp>
      <xdr:nvSpPr>
        <xdr:cNvPr id="651" name="Line 229"/>
        <xdr:cNvSpPr>
          <a:spLocks/>
        </xdr:cNvSpPr>
      </xdr:nvSpPr>
      <xdr:spPr>
        <a:xfrm>
          <a:off x="34318575" y="8896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371475</xdr:colOff>
      <xdr:row>36</xdr:row>
      <xdr:rowOff>76200</xdr:rowOff>
    </xdr:from>
    <xdr:to>
      <xdr:col>48</xdr:col>
      <xdr:colOff>600075</xdr:colOff>
      <xdr:row>36</xdr:row>
      <xdr:rowOff>114300</xdr:rowOff>
    </xdr:to>
    <xdr:sp>
      <xdr:nvSpPr>
        <xdr:cNvPr id="652" name="Line 230"/>
        <xdr:cNvSpPr>
          <a:spLocks/>
        </xdr:cNvSpPr>
      </xdr:nvSpPr>
      <xdr:spPr>
        <a:xfrm>
          <a:off x="35061525" y="8972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35</xdr:row>
      <xdr:rowOff>114300</xdr:rowOff>
    </xdr:from>
    <xdr:to>
      <xdr:col>46</xdr:col>
      <xdr:colOff>600075</xdr:colOff>
      <xdr:row>36</xdr:row>
      <xdr:rowOff>0</xdr:rowOff>
    </xdr:to>
    <xdr:sp>
      <xdr:nvSpPr>
        <xdr:cNvPr id="653" name="Line 231"/>
        <xdr:cNvSpPr>
          <a:spLocks/>
        </xdr:cNvSpPr>
      </xdr:nvSpPr>
      <xdr:spPr>
        <a:xfrm>
          <a:off x="33575625" y="87820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771525</xdr:colOff>
      <xdr:row>29</xdr:row>
      <xdr:rowOff>114300</xdr:rowOff>
    </xdr:from>
    <xdr:ext cx="333375" cy="228600"/>
    <xdr:sp>
      <xdr:nvSpPr>
        <xdr:cNvPr id="654" name="TextBox 232"/>
        <xdr:cNvSpPr txBox="1">
          <a:spLocks noChangeArrowheads="1"/>
        </xdr:cNvSpPr>
      </xdr:nvSpPr>
      <xdr:spPr>
        <a:xfrm>
          <a:off x="30032325" y="74104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32</xdr:col>
      <xdr:colOff>495300</xdr:colOff>
      <xdr:row>33</xdr:row>
      <xdr:rowOff>114300</xdr:rowOff>
    </xdr:from>
    <xdr:to>
      <xdr:col>44</xdr:col>
      <xdr:colOff>914400</xdr:colOff>
      <xdr:row>41</xdr:row>
      <xdr:rowOff>114300</xdr:rowOff>
    </xdr:to>
    <xdr:sp>
      <xdr:nvSpPr>
        <xdr:cNvPr id="655" name="Line 234"/>
        <xdr:cNvSpPr>
          <a:spLocks/>
        </xdr:cNvSpPr>
      </xdr:nvSpPr>
      <xdr:spPr>
        <a:xfrm flipH="1" flipV="1">
          <a:off x="23812500" y="8324850"/>
          <a:ext cx="93345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42</xdr:row>
      <xdr:rowOff>0</xdr:rowOff>
    </xdr:from>
    <xdr:to>
      <xdr:col>46</xdr:col>
      <xdr:colOff>914400</xdr:colOff>
      <xdr:row>42</xdr:row>
      <xdr:rowOff>76200</xdr:rowOff>
    </xdr:to>
    <xdr:sp>
      <xdr:nvSpPr>
        <xdr:cNvPr id="656" name="Line 235"/>
        <xdr:cNvSpPr>
          <a:spLocks/>
        </xdr:cNvSpPr>
      </xdr:nvSpPr>
      <xdr:spPr>
        <a:xfrm>
          <a:off x="33889950" y="1026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914400</xdr:colOff>
      <xdr:row>42</xdr:row>
      <xdr:rowOff>76200</xdr:rowOff>
    </xdr:from>
    <xdr:to>
      <xdr:col>48</xdr:col>
      <xdr:colOff>171450</xdr:colOff>
      <xdr:row>42</xdr:row>
      <xdr:rowOff>114300</xdr:rowOff>
    </xdr:to>
    <xdr:sp>
      <xdr:nvSpPr>
        <xdr:cNvPr id="657" name="Line 236"/>
        <xdr:cNvSpPr>
          <a:spLocks/>
        </xdr:cNvSpPr>
      </xdr:nvSpPr>
      <xdr:spPr>
        <a:xfrm>
          <a:off x="34632900" y="1034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41</xdr:row>
      <xdr:rowOff>114300</xdr:rowOff>
    </xdr:from>
    <xdr:to>
      <xdr:col>46</xdr:col>
      <xdr:colOff>171450</xdr:colOff>
      <xdr:row>42</xdr:row>
      <xdr:rowOff>0</xdr:rowOff>
    </xdr:to>
    <xdr:sp>
      <xdr:nvSpPr>
        <xdr:cNvPr id="658" name="Line 237"/>
        <xdr:cNvSpPr>
          <a:spLocks/>
        </xdr:cNvSpPr>
      </xdr:nvSpPr>
      <xdr:spPr>
        <a:xfrm>
          <a:off x="33147000" y="10153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180975</xdr:rowOff>
    </xdr:from>
    <xdr:to>
      <xdr:col>39</xdr:col>
      <xdr:colOff>285750</xdr:colOff>
      <xdr:row>35</xdr:row>
      <xdr:rowOff>28575</xdr:rowOff>
    </xdr:to>
    <xdr:sp>
      <xdr:nvSpPr>
        <xdr:cNvPr id="659" name="Line 238"/>
        <xdr:cNvSpPr>
          <a:spLocks/>
        </xdr:cNvSpPr>
      </xdr:nvSpPr>
      <xdr:spPr>
        <a:xfrm flipH="1" flipV="1">
          <a:off x="282892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285750</xdr:colOff>
      <xdr:row>35</xdr:row>
      <xdr:rowOff>28575</xdr:rowOff>
    </xdr:from>
    <xdr:to>
      <xdr:col>44</xdr:col>
      <xdr:colOff>742950</xdr:colOff>
      <xdr:row>38</xdr:row>
      <xdr:rowOff>114300</xdr:rowOff>
    </xdr:to>
    <xdr:sp>
      <xdr:nvSpPr>
        <xdr:cNvPr id="660" name="Line 240"/>
        <xdr:cNvSpPr>
          <a:spLocks/>
        </xdr:cNvSpPr>
      </xdr:nvSpPr>
      <xdr:spPr>
        <a:xfrm flipH="1" flipV="1">
          <a:off x="29032200" y="8696325"/>
          <a:ext cx="39433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742950</xdr:colOff>
      <xdr:row>39</xdr:row>
      <xdr:rowOff>76200</xdr:rowOff>
    </xdr:to>
    <xdr:sp>
      <xdr:nvSpPr>
        <xdr:cNvPr id="661" name="Line 241"/>
        <xdr:cNvSpPr>
          <a:spLocks/>
        </xdr:cNvSpPr>
      </xdr:nvSpPr>
      <xdr:spPr>
        <a:xfrm>
          <a:off x="33718500" y="958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742950</xdr:colOff>
      <xdr:row>39</xdr:row>
      <xdr:rowOff>76200</xdr:rowOff>
    </xdr:from>
    <xdr:to>
      <xdr:col>48</xdr:col>
      <xdr:colOff>0</xdr:colOff>
      <xdr:row>39</xdr:row>
      <xdr:rowOff>114300</xdr:rowOff>
    </xdr:to>
    <xdr:sp>
      <xdr:nvSpPr>
        <xdr:cNvPr id="662" name="Line 242"/>
        <xdr:cNvSpPr>
          <a:spLocks/>
        </xdr:cNvSpPr>
      </xdr:nvSpPr>
      <xdr:spPr>
        <a:xfrm>
          <a:off x="34461450" y="965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38</xdr:row>
      <xdr:rowOff>114300</xdr:rowOff>
    </xdr:from>
    <xdr:to>
      <xdr:col>46</xdr:col>
      <xdr:colOff>0</xdr:colOff>
      <xdr:row>39</xdr:row>
      <xdr:rowOff>0</xdr:rowOff>
    </xdr:to>
    <xdr:sp>
      <xdr:nvSpPr>
        <xdr:cNvPr id="663" name="Line 243"/>
        <xdr:cNvSpPr>
          <a:spLocks/>
        </xdr:cNvSpPr>
      </xdr:nvSpPr>
      <xdr:spPr>
        <a:xfrm>
          <a:off x="32975550" y="946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33</xdr:row>
      <xdr:rowOff>190500</xdr:rowOff>
    </xdr:from>
    <xdr:ext cx="323850" cy="228600"/>
    <xdr:sp>
      <xdr:nvSpPr>
        <xdr:cNvPr id="664" name="TextBox 244"/>
        <xdr:cNvSpPr txBox="1">
          <a:spLocks noChangeArrowheads="1"/>
        </xdr:cNvSpPr>
      </xdr:nvSpPr>
      <xdr:spPr>
        <a:xfrm>
          <a:off x="26517600" y="8401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5" name="Line 24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6" name="Line 24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7" name="Line 24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8" name="Line 24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69" name="Line 24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0" name="Line 25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1" name="Line 25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2" name="Line 25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3" name="Line 25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4" name="Line 25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5" name="Line 25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6" name="Line 25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7" name="Line 25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8" name="Line 25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79" name="Line 25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0" name="Line 26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1" name="Line 26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2" name="Line 26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3" name="Line 26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4" name="Line 26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5" name="Line 26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6" name="Line 26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7" name="Line 26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8" name="Line 26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89" name="Line 26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0" name="Line 27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1" name="Line 27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2" name="Line 27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3" name="Line 27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4" name="Line 27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5" name="Line 27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6" name="Line 27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7" name="Line 27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8" name="Line 27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699" name="Line 27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0" name="Line 28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1" name="Line 28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2" name="Line 28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3" name="Line 28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4" name="Line 28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5" name="Line 28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6" name="Line 28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7" name="Line 28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8" name="Line 28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09" name="Line 28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10" name="Line 29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11" name="Line 29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12" name="Line 29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3" name="Line 29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4" name="Line 29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5" name="Line 29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6" name="Line 29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7" name="Line 29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8" name="Line 29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19" name="Line 29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0" name="Line 30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1" name="Line 30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2" name="Line 30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3" name="Line 30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4" name="Line 30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5" name="Line 30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6" name="Line 30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7" name="Line 30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8" name="Line 30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29" name="Line 30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0" name="Line 31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1" name="Line 31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2" name="Line 31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3" name="Line 31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4" name="Line 31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5" name="Line 31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6" name="Line 31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7" name="Line 31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8" name="Line 31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39" name="Line 31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0" name="Line 32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1" name="Line 32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2" name="Line 32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3" name="Line 32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4" name="Line 32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5" name="Line 32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6" name="Line 32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7" name="Line 32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8" name="Line 32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49" name="Line 32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0" name="Line 33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1" name="Line 331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2" name="Line 332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3" name="Line 333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4" name="Line 334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5" name="Line 335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6" name="Line 336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7" name="Line 337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8" name="Line 338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59" name="Line 339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32</xdr:row>
      <xdr:rowOff>19050</xdr:rowOff>
    </xdr:from>
    <xdr:to>
      <xdr:col>18</xdr:col>
      <xdr:colOff>504825</xdr:colOff>
      <xdr:row>32</xdr:row>
      <xdr:rowOff>19050</xdr:rowOff>
    </xdr:to>
    <xdr:sp>
      <xdr:nvSpPr>
        <xdr:cNvPr id="760" name="Line 340"/>
        <xdr:cNvSpPr>
          <a:spLocks/>
        </xdr:cNvSpPr>
      </xdr:nvSpPr>
      <xdr:spPr>
        <a:xfrm flipH="1">
          <a:off x="12915900" y="800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1" name="Line 34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2" name="Line 34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3" name="Line 343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4" name="Line 344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5" name="Line 345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6" name="Line 346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7" name="Line 347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8" name="Line 348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69" name="Line 349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70" name="Line 350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71" name="Line 351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32</xdr:row>
      <xdr:rowOff>19050</xdr:rowOff>
    </xdr:from>
    <xdr:to>
      <xdr:col>19</xdr:col>
      <xdr:colOff>504825</xdr:colOff>
      <xdr:row>32</xdr:row>
      <xdr:rowOff>19050</xdr:rowOff>
    </xdr:to>
    <xdr:sp>
      <xdr:nvSpPr>
        <xdr:cNvPr id="772" name="Line 352"/>
        <xdr:cNvSpPr>
          <a:spLocks/>
        </xdr:cNvSpPr>
      </xdr:nvSpPr>
      <xdr:spPr>
        <a:xfrm flipH="1">
          <a:off x="13877925" y="800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3" name="Line 35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4" name="Line 35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5" name="Line 35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6" name="Line 35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7" name="Line 35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8" name="Line 35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79" name="Line 35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0" name="Line 36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1" name="Line 36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2" name="Line 36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3" name="Line 36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4" name="Line 36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5" name="Line 36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6" name="Line 36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7" name="Line 36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8" name="Line 36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89" name="Line 36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0" name="Line 37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1" name="Line 37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2" name="Line 37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3" name="Line 37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4" name="Line 37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5" name="Line 37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6" name="Line 37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7" name="Line 37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8" name="Line 37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799" name="Line 37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0" name="Line 38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1" name="Line 38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2" name="Line 38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3" name="Line 38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4" name="Line 38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5" name="Line 38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6" name="Line 38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7" name="Line 38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8" name="Line 38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09" name="Line 38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0" name="Line 39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1" name="Line 39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2" name="Line 39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3" name="Line 39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4" name="Line 39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5" name="Line 39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6" name="Line 39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7" name="Line 39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8" name="Line 39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19" name="Line 39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20" name="Line 40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1" name="Line 401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2" name="Line 402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3" name="Line 403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4" name="Line 404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5" name="Line 405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6" name="Line 406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7" name="Line 407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8" name="Line 408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29" name="Line 409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30" name="Line 410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31" name="Line 411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832" name="Line 412"/>
        <xdr:cNvSpPr>
          <a:spLocks/>
        </xdr:cNvSpPr>
      </xdr:nvSpPr>
      <xdr:spPr>
        <a:xfrm flipH="1">
          <a:off x="15887700" y="777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3" name="Line 41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4" name="Line 41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5" name="Line 415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6" name="Line 416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7" name="Line 417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8" name="Line 418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39" name="Line 419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40" name="Line 420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41" name="Line 421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42" name="Line 422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43" name="Line 423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844" name="Line 424"/>
        <xdr:cNvSpPr>
          <a:spLocks/>
        </xdr:cNvSpPr>
      </xdr:nvSpPr>
      <xdr:spPr>
        <a:xfrm flipH="1">
          <a:off x="15363825" y="777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30</xdr:row>
      <xdr:rowOff>209550</xdr:rowOff>
    </xdr:from>
    <xdr:to>
      <xdr:col>27</xdr:col>
      <xdr:colOff>114300</xdr:colOff>
      <xdr:row>31</xdr:row>
      <xdr:rowOff>209550</xdr:rowOff>
    </xdr:to>
    <xdr:grpSp>
      <xdr:nvGrpSpPr>
        <xdr:cNvPr id="845" name="Group 425"/>
        <xdr:cNvGrpSpPr>
          <a:grpSpLocks/>
        </xdr:cNvGrpSpPr>
      </xdr:nvGrpSpPr>
      <xdr:grpSpPr>
        <a:xfrm>
          <a:off x="19916775" y="7734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6" name="Rectangle 4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4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4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33</xdr:row>
      <xdr:rowOff>47625</xdr:rowOff>
    </xdr:from>
    <xdr:to>
      <xdr:col>24</xdr:col>
      <xdr:colOff>466725</xdr:colOff>
      <xdr:row>33</xdr:row>
      <xdr:rowOff>161925</xdr:rowOff>
    </xdr:to>
    <xdr:grpSp>
      <xdr:nvGrpSpPr>
        <xdr:cNvPr id="849" name="Group 429"/>
        <xdr:cNvGrpSpPr>
          <a:grpSpLocks noChangeAspect="1"/>
        </xdr:cNvGrpSpPr>
      </xdr:nvGrpSpPr>
      <xdr:grpSpPr>
        <a:xfrm>
          <a:off x="17402175" y="8258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0" name="Line 4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4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4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4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190500</xdr:colOff>
      <xdr:row>22</xdr:row>
      <xdr:rowOff>57150</xdr:rowOff>
    </xdr:from>
    <xdr:to>
      <xdr:col>17</xdr:col>
      <xdr:colOff>485775</xdr:colOff>
      <xdr:row>22</xdr:row>
      <xdr:rowOff>171450</xdr:rowOff>
    </xdr:to>
    <xdr:grpSp>
      <xdr:nvGrpSpPr>
        <xdr:cNvPr id="854" name="Group 434"/>
        <xdr:cNvGrpSpPr>
          <a:grpSpLocks noChangeAspect="1"/>
        </xdr:cNvGrpSpPr>
      </xdr:nvGrpSpPr>
      <xdr:grpSpPr>
        <a:xfrm>
          <a:off x="12592050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5" name="Oval 4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4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4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27</xdr:row>
      <xdr:rowOff>66675</xdr:rowOff>
    </xdr:from>
    <xdr:to>
      <xdr:col>22</xdr:col>
      <xdr:colOff>657225</xdr:colOff>
      <xdr:row>27</xdr:row>
      <xdr:rowOff>180975</xdr:rowOff>
    </xdr:to>
    <xdr:grpSp>
      <xdr:nvGrpSpPr>
        <xdr:cNvPr id="858" name="Group 438"/>
        <xdr:cNvGrpSpPr>
          <a:grpSpLocks noChangeAspect="1"/>
        </xdr:cNvGrpSpPr>
      </xdr:nvGrpSpPr>
      <xdr:grpSpPr>
        <a:xfrm>
          <a:off x="16249650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59" name="Oval 4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4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4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862" name="Group 442"/>
        <xdr:cNvGrpSpPr>
          <a:grpSpLocks noChangeAspect="1"/>
        </xdr:cNvGrpSpPr>
      </xdr:nvGrpSpPr>
      <xdr:grpSpPr>
        <a:xfrm>
          <a:off x="162306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3" name="Line 4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4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24</xdr:row>
      <xdr:rowOff>66675</xdr:rowOff>
    </xdr:from>
    <xdr:to>
      <xdr:col>28</xdr:col>
      <xdr:colOff>952500</xdr:colOff>
      <xdr:row>24</xdr:row>
      <xdr:rowOff>180975</xdr:rowOff>
    </xdr:to>
    <xdr:grpSp>
      <xdr:nvGrpSpPr>
        <xdr:cNvPr id="865" name="Group 445"/>
        <xdr:cNvGrpSpPr>
          <a:grpSpLocks noChangeAspect="1"/>
        </xdr:cNvGrpSpPr>
      </xdr:nvGrpSpPr>
      <xdr:grpSpPr>
        <a:xfrm>
          <a:off x="21002625" y="6219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6" name="Oval 4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4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4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771525</xdr:colOff>
      <xdr:row>29</xdr:row>
      <xdr:rowOff>123825</xdr:rowOff>
    </xdr:from>
    <xdr:ext cx="333375" cy="228600"/>
    <xdr:sp>
      <xdr:nvSpPr>
        <xdr:cNvPr id="869" name="TextBox 468"/>
        <xdr:cNvSpPr txBox="1">
          <a:spLocks noChangeArrowheads="1"/>
        </xdr:cNvSpPr>
      </xdr:nvSpPr>
      <xdr:spPr>
        <a:xfrm>
          <a:off x="27060525" y="74199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39</xdr:col>
      <xdr:colOff>171450</xdr:colOff>
      <xdr:row>31</xdr:row>
      <xdr:rowOff>114300</xdr:rowOff>
    </xdr:from>
    <xdr:to>
      <xdr:col>45</xdr:col>
      <xdr:colOff>371475</xdr:colOff>
      <xdr:row>35</xdr:row>
      <xdr:rowOff>114300</xdr:rowOff>
    </xdr:to>
    <xdr:sp>
      <xdr:nvSpPr>
        <xdr:cNvPr id="870" name="Line 526"/>
        <xdr:cNvSpPr>
          <a:spLocks/>
        </xdr:cNvSpPr>
      </xdr:nvSpPr>
      <xdr:spPr>
        <a:xfrm flipH="1" flipV="1">
          <a:off x="28917900" y="7867650"/>
          <a:ext cx="46577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30</xdr:row>
      <xdr:rowOff>114300</xdr:rowOff>
    </xdr:from>
    <xdr:to>
      <xdr:col>69</xdr:col>
      <xdr:colOff>0</xdr:colOff>
      <xdr:row>30</xdr:row>
      <xdr:rowOff>114300</xdr:rowOff>
    </xdr:to>
    <xdr:sp>
      <xdr:nvSpPr>
        <xdr:cNvPr id="871" name="Line 527"/>
        <xdr:cNvSpPr>
          <a:spLocks/>
        </xdr:cNvSpPr>
      </xdr:nvSpPr>
      <xdr:spPr>
        <a:xfrm>
          <a:off x="50568225" y="7639050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76200</xdr:rowOff>
    </xdr:from>
    <xdr:to>
      <xdr:col>72</xdr:col>
      <xdr:colOff>0</xdr:colOff>
      <xdr:row>22</xdr:row>
      <xdr:rowOff>180975</xdr:rowOff>
    </xdr:to>
    <xdr:grpSp>
      <xdr:nvGrpSpPr>
        <xdr:cNvPr id="872" name="Group 530"/>
        <xdr:cNvGrpSpPr>
          <a:grpSpLocks/>
        </xdr:cNvGrpSpPr>
      </xdr:nvGrpSpPr>
      <xdr:grpSpPr>
        <a:xfrm>
          <a:off x="39147750" y="5086350"/>
          <a:ext cx="13887450" cy="790575"/>
          <a:chOff x="89" y="191"/>
          <a:chExt cx="863" cy="32"/>
        </a:xfrm>
        <a:solidFill>
          <a:srgbClr val="FFFFFF"/>
        </a:solidFill>
      </xdr:grpSpPr>
      <xdr:sp>
        <xdr:nvSpPr>
          <xdr:cNvPr id="873" name="Rectangle 53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53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53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53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53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53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53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53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53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54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54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54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54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54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54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54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20</xdr:row>
      <xdr:rowOff>123825</xdr:rowOff>
    </xdr:from>
    <xdr:to>
      <xdr:col>70</xdr:col>
      <xdr:colOff>0</xdr:colOff>
      <xdr:row>21</xdr:row>
      <xdr:rowOff>123825</xdr:rowOff>
    </xdr:to>
    <xdr:sp>
      <xdr:nvSpPr>
        <xdr:cNvPr id="889" name="text 7125"/>
        <xdr:cNvSpPr txBox="1">
          <a:spLocks noChangeArrowheads="1"/>
        </xdr:cNvSpPr>
      </xdr:nvSpPr>
      <xdr:spPr>
        <a:xfrm>
          <a:off x="50063400" y="5362575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k.č.1+3 = 220</a:t>
          </a:r>
        </a:p>
      </xdr:txBody>
    </xdr:sp>
    <xdr:clientData/>
  </xdr:twoCellAnchor>
  <xdr:twoCellAnchor>
    <xdr:from>
      <xdr:col>50</xdr:col>
      <xdr:colOff>590550</xdr:colOff>
      <xdr:row>27</xdr:row>
      <xdr:rowOff>95250</xdr:rowOff>
    </xdr:from>
    <xdr:to>
      <xdr:col>67</xdr:col>
      <xdr:colOff>266700</xdr:colOff>
      <xdr:row>32</xdr:row>
      <xdr:rowOff>142875</xdr:rowOff>
    </xdr:to>
    <xdr:grpSp>
      <xdr:nvGrpSpPr>
        <xdr:cNvPr id="890" name="Group 548"/>
        <xdr:cNvGrpSpPr>
          <a:grpSpLocks/>
        </xdr:cNvGrpSpPr>
      </xdr:nvGrpSpPr>
      <xdr:grpSpPr>
        <a:xfrm>
          <a:off x="37280850" y="6934200"/>
          <a:ext cx="12534900" cy="1190625"/>
          <a:chOff x="89" y="191"/>
          <a:chExt cx="863" cy="32"/>
        </a:xfrm>
        <a:solidFill>
          <a:srgbClr val="FFFFFF"/>
        </a:solidFill>
      </xdr:grpSpPr>
      <xdr:sp>
        <xdr:nvSpPr>
          <xdr:cNvPr id="891" name="Rectangle 54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55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55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55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55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55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55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55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55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55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55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56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56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56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56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56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27</xdr:row>
      <xdr:rowOff>95250</xdr:rowOff>
    </xdr:from>
    <xdr:to>
      <xdr:col>76</xdr:col>
      <xdr:colOff>0</xdr:colOff>
      <xdr:row>29</xdr:row>
      <xdr:rowOff>152400</xdr:rowOff>
    </xdr:to>
    <xdr:grpSp>
      <xdr:nvGrpSpPr>
        <xdr:cNvPr id="907" name="Group 568"/>
        <xdr:cNvGrpSpPr>
          <a:grpSpLocks/>
        </xdr:cNvGrpSpPr>
      </xdr:nvGrpSpPr>
      <xdr:grpSpPr>
        <a:xfrm>
          <a:off x="49815750" y="6934200"/>
          <a:ext cx="6191250" cy="514350"/>
          <a:chOff x="89" y="47"/>
          <a:chExt cx="408" cy="32"/>
        </a:xfrm>
        <a:solidFill>
          <a:srgbClr val="FFFFFF"/>
        </a:solidFill>
      </xdr:grpSpPr>
      <xdr:sp>
        <xdr:nvSpPr>
          <xdr:cNvPr id="908" name="Rectangle 56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57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57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57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57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574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575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576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577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578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579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580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28</xdr:row>
      <xdr:rowOff>0</xdr:rowOff>
    </xdr:from>
    <xdr:to>
      <xdr:col>74</xdr:col>
      <xdr:colOff>0</xdr:colOff>
      <xdr:row>29</xdr:row>
      <xdr:rowOff>0</xdr:rowOff>
    </xdr:to>
    <xdr:sp>
      <xdr:nvSpPr>
        <xdr:cNvPr id="920" name="text 7125"/>
        <xdr:cNvSpPr txBox="1">
          <a:spLocks noChangeArrowheads="1"/>
        </xdr:cNvSpPr>
      </xdr:nvSpPr>
      <xdr:spPr>
        <a:xfrm>
          <a:off x="53035200" y="706755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k.č. 2+4 = 105</a:t>
          </a:r>
        </a:p>
      </xdr:txBody>
    </xdr:sp>
    <xdr:clientData/>
  </xdr:twoCellAnchor>
  <xdr:oneCellAnchor>
    <xdr:from>
      <xdr:col>68</xdr:col>
      <xdr:colOff>523875</xdr:colOff>
      <xdr:row>28</xdr:row>
      <xdr:rowOff>76200</xdr:rowOff>
    </xdr:from>
    <xdr:ext cx="447675" cy="285750"/>
    <xdr:sp>
      <xdr:nvSpPr>
        <xdr:cNvPr id="921" name="text 454"/>
        <xdr:cNvSpPr txBox="1">
          <a:spLocks noChangeArrowheads="1"/>
        </xdr:cNvSpPr>
      </xdr:nvSpPr>
      <xdr:spPr>
        <a:xfrm>
          <a:off x="50587275" y="7143750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60</xdr:col>
      <xdr:colOff>733425</xdr:colOff>
      <xdr:row>29</xdr:row>
      <xdr:rowOff>123825</xdr:rowOff>
    </xdr:from>
    <xdr:to>
      <xdr:col>62</xdr:col>
      <xdr:colOff>514350</xdr:colOff>
      <xdr:row>30</xdr:row>
      <xdr:rowOff>123825</xdr:rowOff>
    </xdr:to>
    <xdr:sp>
      <xdr:nvSpPr>
        <xdr:cNvPr id="922" name="text 7125"/>
        <xdr:cNvSpPr txBox="1">
          <a:spLocks noChangeArrowheads="1"/>
        </xdr:cNvSpPr>
      </xdr:nvSpPr>
      <xdr:spPr>
        <a:xfrm>
          <a:off x="44853225" y="7419975"/>
          <a:ext cx="1266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k.č. 2+6 = 200</a:t>
          </a:r>
        </a:p>
      </xdr:txBody>
    </xdr:sp>
    <xdr:clientData/>
  </xdr:twoCellAnchor>
  <xdr:twoCellAnchor>
    <xdr:from>
      <xdr:col>116</xdr:col>
      <xdr:colOff>495300</xdr:colOff>
      <xdr:row>26</xdr:row>
      <xdr:rowOff>114300</xdr:rowOff>
    </xdr:from>
    <xdr:to>
      <xdr:col>126</xdr:col>
      <xdr:colOff>476250</xdr:colOff>
      <xdr:row>33</xdr:row>
      <xdr:rowOff>114300</xdr:rowOff>
    </xdr:to>
    <xdr:sp>
      <xdr:nvSpPr>
        <xdr:cNvPr id="923" name="Line 584"/>
        <xdr:cNvSpPr>
          <a:spLocks/>
        </xdr:cNvSpPr>
      </xdr:nvSpPr>
      <xdr:spPr>
        <a:xfrm flipV="1">
          <a:off x="86220300" y="6724650"/>
          <a:ext cx="74104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0</xdr:colOff>
      <xdr:row>29</xdr:row>
      <xdr:rowOff>123825</xdr:rowOff>
    </xdr:from>
    <xdr:ext cx="323850" cy="228600"/>
    <xdr:sp>
      <xdr:nvSpPr>
        <xdr:cNvPr id="924" name="TextBox 106"/>
        <xdr:cNvSpPr txBox="1">
          <a:spLocks noChangeArrowheads="1"/>
        </xdr:cNvSpPr>
      </xdr:nvSpPr>
      <xdr:spPr>
        <a:xfrm>
          <a:off x="89668350" y="7419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132</xdr:col>
      <xdr:colOff>628650</xdr:colOff>
      <xdr:row>24</xdr:row>
      <xdr:rowOff>123825</xdr:rowOff>
    </xdr:from>
    <xdr:ext cx="323850" cy="228600"/>
    <xdr:sp>
      <xdr:nvSpPr>
        <xdr:cNvPr id="925" name="TextBox 585"/>
        <xdr:cNvSpPr txBox="1">
          <a:spLocks noChangeArrowheads="1"/>
        </xdr:cNvSpPr>
      </xdr:nvSpPr>
      <xdr:spPr>
        <a:xfrm>
          <a:off x="98240850" y="6276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96</xdr:col>
      <xdr:colOff>342900</xdr:colOff>
      <xdr:row>26</xdr:row>
      <xdr:rowOff>114300</xdr:rowOff>
    </xdr:from>
    <xdr:to>
      <xdr:col>96</xdr:col>
      <xdr:colOff>647700</xdr:colOff>
      <xdr:row>28</xdr:row>
      <xdr:rowOff>28575</xdr:rowOff>
    </xdr:to>
    <xdr:grpSp>
      <xdr:nvGrpSpPr>
        <xdr:cNvPr id="926" name="Group 586"/>
        <xdr:cNvGrpSpPr>
          <a:grpSpLocks noChangeAspect="1"/>
        </xdr:cNvGrpSpPr>
      </xdr:nvGrpSpPr>
      <xdr:grpSpPr>
        <a:xfrm>
          <a:off x="712089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7" name="Line 5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5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26</xdr:row>
      <xdr:rowOff>114300</xdr:rowOff>
    </xdr:from>
    <xdr:to>
      <xdr:col>97</xdr:col>
      <xdr:colOff>428625</xdr:colOff>
      <xdr:row>28</xdr:row>
      <xdr:rowOff>28575</xdr:rowOff>
    </xdr:to>
    <xdr:grpSp>
      <xdr:nvGrpSpPr>
        <xdr:cNvPr id="929" name="Group 589"/>
        <xdr:cNvGrpSpPr>
          <a:grpSpLocks noChangeAspect="1"/>
        </xdr:cNvGrpSpPr>
      </xdr:nvGrpSpPr>
      <xdr:grpSpPr>
        <a:xfrm>
          <a:off x="71961375" y="672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0" name="Line 5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5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323850</xdr:colOff>
      <xdr:row>28</xdr:row>
      <xdr:rowOff>0</xdr:rowOff>
    </xdr:from>
    <xdr:ext cx="323850" cy="228600"/>
    <xdr:sp>
      <xdr:nvSpPr>
        <xdr:cNvPr id="932" name="TextBox 592"/>
        <xdr:cNvSpPr txBox="1">
          <a:spLocks noChangeArrowheads="1"/>
        </xdr:cNvSpPr>
      </xdr:nvSpPr>
      <xdr:spPr>
        <a:xfrm>
          <a:off x="68218050" y="7067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91</xdr:col>
      <xdr:colOff>123825</xdr:colOff>
      <xdr:row>21</xdr:row>
      <xdr:rowOff>219075</xdr:rowOff>
    </xdr:from>
    <xdr:to>
      <xdr:col>91</xdr:col>
      <xdr:colOff>428625</xdr:colOff>
      <xdr:row>23</xdr:row>
      <xdr:rowOff>114300</xdr:rowOff>
    </xdr:to>
    <xdr:grpSp>
      <xdr:nvGrpSpPr>
        <xdr:cNvPr id="933" name="Group 593"/>
        <xdr:cNvGrpSpPr>
          <a:grpSpLocks noChangeAspect="1"/>
        </xdr:cNvGrpSpPr>
      </xdr:nvGrpSpPr>
      <xdr:grpSpPr>
        <a:xfrm>
          <a:off x="675036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4" name="Line 5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5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781050</xdr:colOff>
      <xdr:row>31</xdr:row>
      <xdr:rowOff>0</xdr:rowOff>
    </xdr:from>
    <xdr:to>
      <xdr:col>96</xdr:col>
      <xdr:colOff>257175</xdr:colOff>
      <xdr:row>31</xdr:row>
      <xdr:rowOff>133350</xdr:rowOff>
    </xdr:to>
    <xdr:sp>
      <xdr:nvSpPr>
        <xdr:cNvPr id="936" name="Line 596"/>
        <xdr:cNvSpPr>
          <a:spLocks/>
        </xdr:cNvSpPr>
      </xdr:nvSpPr>
      <xdr:spPr>
        <a:xfrm flipH="1" flipV="1">
          <a:off x="70161150" y="7753350"/>
          <a:ext cx="962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</xdr:colOff>
      <xdr:row>30</xdr:row>
      <xdr:rowOff>152400</xdr:rowOff>
    </xdr:from>
    <xdr:to>
      <xdr:col>94</xdr:col>
      <xdr:colOff>781050</xdr:colOff>
      <xdr:row>31</xdr:row>
      <xdr:rowOff>0</xdr:rowOff>
    </xdr:to>
    <xdr:sp>
      <xdr:nvSpPr>
        <xdr:cNvPr id="937" name="Line 597"/>
        <xdr:cNvSpPr>
          <a:spLocks/>
        </xdr:cNvSpPr>
      </xdr:nvSpPr>
      <xdr:spPr>
        <a:xfrm flipH="1" flipV="1">
          <a:off x="69427725" y="767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800100</xdr:colOff>
      <xdr:row>30</xdr:row>
      <xdr:rowOff>114300</xdr:rowOff>
    </xdr:from>
    <xdr:to>
      <xdr:col>94</xdr:col>
      <xdr:colOff>47625</xdr:colOff>
      <xdr:row>30</xdr:row>
      <xdr:rowOff>152400</xdr:rowOff>
    </xdr:to>
    <xdr:sp>
      <xdr:nvSpPr>
        <xdr:cNvPr id="938" name="Line 598"/>
        <xdr:cNvSpPr>
          <a:spLocks/>
        </xdr:cNvSpPr>
      </xdr:nvSpPr>
      <xdr:spPr>
        <a:xfrm flipH="1" flipV="1">
          <a:off x="68694300" y="76390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31</xdr:row>
      <xdr:rowOff>133350</xdr:rowOff>
    </xdr:from>
    <xdr:to>
      <xdr:col>100</xdr:col>
      <xdr:colOff>504825</xdr:colOff>
      <xdr:row>33</xdr:row>
      <xdr:rowOff>114300</xdr:rowOff>
    </xdr:to>
    <xdr:sp>
      <xdr:nvSpPr>
        <xdr:cNvPr id="939" name="Line 599"/>
        <xdr:cNvSpPr>
          <a:spLocks/>
        </xdr:cNvSpPr>
      </xdr:nvSpPr>
      <xdr:spPr>
        <a:xfrm flipH="1" flipV="1">
          <a:off x="71104125" y="7886700"/>
          <a:ext cx="32385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34</xdr:row>
      <xdr:rowOff>0</xdr:rowOff>
    </xdr:from>
    <xdr:to>
      <xdr:col>92</xdr:col>
      <xdr:colOff>19050</xdr:colOff>
      <xdr:row>36</xdr:row>
      <xdr:rowOff>0</xdr:rowOff>
    </xdr:to>
    <xdr:sp>
      <xdr:nvSpPr>
        <xdr:cNvPr id="940" name="Line 600"/>
        <xdr:cNvSpPr>
          <a:spLocks/>
        </xdr:cNvSpPr>
      </xdr:nvSpPr>
      <xdr:spPr>
        <a:xfrm flipV="1">
          <a:off x="64389000" y="8439150"/>
          <a:ext cx="35242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762000</xdr:colOff>
      <xdr:row>33</xdr:row>
      <xdr:rowOff>114300</xdr:rowOff>
    </xdr:from>
    <xdr:to>
      <xdr:col>94</xdr:col>
      <xdr:colOff>19050</xdr:colOff>
      <xdr:row>33</xdr:row>
      <xdr:rowOff>152400</xdr:rowOff>
    </xdr:to>
    <xdr:sp>
      <xdr:nvSpPr>
        <xdr:cNvPr id="941" name="Line 601"/>
        <xdr:cNvSpPr>
          <a:spLocks/>
        </xdr:cNvSpPr>
      </xdr:nvSpPr>
      <xdr:spPr>
        <a:xfrm flipH="1">
          <a:off x="68656200" y="8324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19050</xdr:colOff>
      <xdr:row>33</xdr:row>
      <xdr:rowOff>152400</xdr:rowOff>
    </xdr:from>
    <xdr:to>
      <xdr:col>92</xdr:col>
      <xdr:colOff>762000</xdr:colOff>
      <xdr:row>34</xdr:row>
      <xdr:rowOff>0</xdr:rowOff>
    </xdr:to>
    <xdr:sp>
      <xdr:nvSpPr>
        <xdr:cNvPr id="942" name="Line 602"/>
        <xdr:cNvSpPr>
          <a:spLocks/>
        </xdr:cNvSpPr>
      </xdr:nvSpPr>
      <xdr:spPr>
        <a:xfrm flipH="1">
          <a:off x="67913250" y="8362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30</xdr:row>
      <xdr:rowOff>114300</xdr:rowOff>
    </xdr:from>
    <xdr:to>
      <xdr:col>88</xdr:col>
      <xdr:colOff>495300</xdr:colOff>
      <xdr:row>31</xdr:row>
      <xdr:rowOff>0</xdr:rowOff>
    </xdr:to>
    <xdr:sp>
      <xdr:nvSpPr>
        <xdr:cNvPr id="943" name="Line 603"/>
        <xdr:cNvSpPr>
          <a:spLocks noChangeAspect="1"/>
        </xdr:cNvSpPr>
      </xdr:nvSpPr>
      <xdr:spPr>
        <a:xfrm>
          <a:off x="65417700" y="76390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314325</xdr:colOff>
      <xdr:row>31</xdr:row>
      <xdr:rowOff>0</xdr:rowOff>
    </xdr:from>
    <xdr:to>
      <xdr:col>88</xdr:col>
      <xdr:colOff>666750</xdr:colOff>
      <xdr:row>32</xdr:row>
      <xdr:rowOff>0</xdr:rowOff>
    </xdr:to>
    <xdr:sp>
      <xdr:nvSpPr>
        <xdr:cNvPr id="944" name="Rectangle 604"/>
        <xdr:cNvSpPr>
          <a:spLocks noChangeAspect="1"/>
        </xdr:cNvSpPr>
      </xdr:nvSpPr>
      <xdr:spPr>
        <a:xfrm>
          <a:off x="65236725" y="77533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36</xdr:row>
      <xdr:rowOff>114300</xdr:rowOff>
    </xdr:from>
    <xdr:to>
      <xdr:col>98</xdr:col>
      <xdr:colOff>495300</xdr:colOff>
      <xdr:row>36</xdr:row>
      <xdr:rowOff>114300</xdr:rowOff>
    </xdr:to>
    <xdr:sp>
      <xdr:nvSpPr>
        <xdr:cNvPr id="945" name="Line 605"/>
        <xdr:cNvSpPr>
          <a:spLocks/>
        </xdr:cNvSpPr>
      </xdr:nvSpPr>
      <xdr:spPr>
        <a:xfrm>
          <a:off x="69380100" y="90106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209550</xdr:colOff>
      <xdr:row>39</xdr:row>
      <xdr:rowOff>0</xdr:rowOff>
    </xdr:from>
    <xdr:to>
      <xdr:col>86</xdr:col>
      <xdr:colOff>952500</xdr:colOff>
      <xdr:row>39</xdr:row>
      <xdr:rowOff>76200</xdr:rowOff>
    </xdr:to>
    <xdr:sp>
      <xdr:nvSpPr>
        <xdr:cNvPr id="946" name="Line 606"/>
        <xdr:cNvSpPr>
          <a:spLocks/>
        </xdr:cNvSpPr>
      </xdr:nvSpPr>
      <xdr:spPr>
        <a:xfrm flipH="1">
          <a:off x="63646050" y="958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39</xdr:row>
      <xdr:rowOff>76200</xdr:rowOff>
    </xdr:from>
    <xdr:to>
      <xdr:col>86</xdr:col>
      <xdr:colOff>209550</xdr:colOff>
      <xdr:row>39</xdr:row>
      <xdr:rowOff>114300</xdr:rowOff>
    </xdr:to>
    <xdr:sp>
      <xdr:nvSpPr>
        <xdr:cNvPr id="947" name="Line 607"/>
        <xdr:cNvSpPr>
          <a:spLocks/>
        </xdr:cNvSpPr>
      </xdr:nvSpPr>
      <xdr:spPr>
        <a:xfrm flipH="1">
          <a:off x="62903100" y="965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37</xdr:row>
      <xdr:rowOff>0</xdr:rowOff>
    </xdr:from>
    <xdr:to>
      <xdr:col>92</xdr:col>
      <xdr:colOff>0</xdr:colOff>
      <xdr:row>39</xdr:row>
      <xdr:rowOff>0</xdr:rowOff>
    </xdr:to>
    <xdr:sp>
      <xdr:nvSpPr>
        <xdr:cNvPr id="948" name="Line 608"/>
        <xdr:cNvSpPr>
          <a:spLocks/>
        </xdr:cNvSpPr>
      </xdr:nvSpPr>
      <xdr:spPr>
        <a:xfrm flipV="1">
          <a:off x="64389000" y="9124950"/>
          <a:ext cx="3505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742950</xdr:colOff>
      <xdr:row>36</xdr:row>
      <xdr:rowOff>114300</xdr:rowOff>
    </xdr:from>
    <xdr:to>
      <xdr:col>94</xdr:col>
      <xdr:colOff>0</xdr:colOff>
      <xdr:row>36</xdr:row>
      <xdr:rowOff>152400</xdr:rowOff>
    </xdr:to>
    <xdr:sp>
      <xdr:nvSpPr>
        <xdr:cNvPr id="949" name="Line 609"/>
        <xdr:cNvSpPr>
          <a:spLocks/>
        </xdr:cNvSpPr>
      </xdr:nvSpPr>
      <xdr:spPr>
        <a:xfrm flipH="1">
          <a:off x="68637150" y="9010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36</xdr:row>
      <xdr:rowOff>152400</xdr:rowOff>
    </xdr:from>
    <xdr:to>
      <xdr:col>92</xdr:col>
      <xdr:colOff>742950</xdr:colOff>
      <xdr:row>37</xdr:row>
      <xdr:rowOff>0</xdr:rowOff>
    </xdr:to>
    <xdr:sp>
      <xdr:nvSpPr>
        <xdr:cNvPr id="950" name="Line 610"/>
        <xdr:cNvSpPr>
          <a:spLocks/>
        </xdr:cNvSpPr>
      </xdr:nvSpPr>
      <xdr:spPr>
        <a:xfrm flipH="1">
          <a:off x="6789420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36</xdr:row>
      <xdr:rowOff>114300</xdr:rowOff>
    </xdr:from>
    <xdr:to>
      <xdr:col>98</xdr:col>
      <xdr:colOff>504825</xdr:colOff>
      <xdr:row>39</xdr:row>
      <xdr:rowOff>219075</xdr:rowOff>
    </xdr:to>
    <xdr:sp>
      <xdr:nvSpPr>
        <xdr:cNvPr id="951" name="Line 611"/>
        <xdr:cNvSpPr>
          <a:spLocks/>
        </xdr:cNvSpPr>
      </xdr:nvSpPr>
      <xdr:spPr>
        <a:xfrm flipH="1">
          <a:off x="67894200" y="9010650"/>
          <a:ext cx="4962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219075</xdr:colOff>
      <xdr:row>42</xdr:row>
      <xdr:rowOff>0</xdr:rowOff>
    </xdr:from>
    <xdr:to>
      <xdr:col>86</xdr:col>
      <xdr:colOff>962025</xdr:colOff>
      <xdr:row>42</xdr:row>
      <xdr:rowOff>76200</xdr:rowOff>
    </xdr:to>
    <xdr:sp>
      <xdr:nvSpPr>
        <xdr:cNvPr id="952" name="Line 612"/>
        <xdr:cNvSpPr>
          <a:spLocks/>
        </xdr:cNvSpPr>
      </xdr:nvSpPr>
      <xdr:spPr>
        <a:xfrm flipH="1">
          <a:off x="63655575" y="1026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76200</xdr:rowOff>
    </xdr:from>
    <xdr:to>
      <xdr:col>86</xdr:col>
      <xdr:colOff>219075</xdr:colOff>
      <xdr:row>42</xdr:row>
      <xdr:rowOff>114300</xdr:rowOff>
    </xdr:to>
    <xdr:sp>
      <xdr:nvSpPr>
        <xdr:cNvPr id="953" name="Line 613"/>
        <xdr:cNvSpPr>
          <a:spLocks/>
        </xdr:cNvSpPr>
      </xdr:nvSpPr>
      <xdr:spPr>
        <a:xfrm flipH="1">
          <a:off x="62912625" y="1034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39</xdr:row>
      <xdr:rowOff>219075</xdr:rowOff>
    </xdr:from>
    <xdr:to>
      <xdr:col>92</xdr:col>
      <xdr:colOff>0</xdr:colOff>
      <xdr:row>42</xdr:row>
      <xdr:rowOff>0</xdr:rowOff>
    </xdr:to>
    <xdr:sp>
      <xdr:nvSpPr>
        <xdr:cNvPr id="954" name="Line 614"/>
        <xdr:cNvSpPr>
          <a:spLocks/>
        </xdr:cNvSpPr>
      </xdr:nvSpPr>
      <xdr:spPr>
        <a:xfrm flipV="1">
          <a:off x="64389000" y="9801225"/>
          <a:ext cx="35052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723900</xdr:colOff>
      <xdr:row>24</xdr:row>
      <xdr:rowOff>57150</xdr:rowOff>
    </xdr:from>
    <xdr:to>
      <xdr:col>82</xdr:col>
      <xdr:colOff>361950</xdr:colOff>
      <xdr:row>24</xdr:row>
      <xdr:rowOff>171450</xdr:rowOff>
    </xdr:to>
    <xdr:grpSp>
      <xdr:nvGrpSpPr>
        <xdr:cNvPr id="955" name="Group 630"/>
        <xdr:cNvGrpSpPr>
          <a:grpSpLocks/>
        </xdr:cNvGrpSpPr>
      </xdr:nvGrpSpPr>
      <xdr:grpSpPr>
        <a:xfrm>
          <a:off x="59702700" y="62103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956" name="Group 631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957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8" name="Line 633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9" name="Oval 634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0" name="Oval 635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1" name="Oval 636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2" name="Oval 637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3" name="Oval 638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4" name="Rectangle 639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5" name="Line 640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6" name="Line 641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67" name="Oval 642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723900</xdr:colOff>
      <xdr:row>27</xdr:row>
      <xdr:rowOff>57150</xdr:rowOff>
    </xdr:from>
    <xdr:to>
      <xdr:col>84</xdr:col>
      <xdr:colOff>361950</xdr:colOff>
      <xdr:row>27</xdr:row>
      <xdr:rowOff>171450</xdr:rowOff>
    </xdr:to>
    <xdr:grpSp>
      <xdr:nvGrpSpPr>
        <xdr:cNvPr id="968" name="Group 643"/>
        <xdr:cNvGrpSpPr>
          <a:grpSpLocks/>
        </xdr:cNvGrpSpPr>
      </xdr:nvGrpSpPr>
      <xdr:grpSpPr>
        <a:xfrm>
          <a:off x="61188600" y="68961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969" name="Group 644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970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1" name="Line 646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2" name="Oval 647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3" name="Oval 648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4" name="Oval 649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5" name="Oval 650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6" name="Oval 651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7" name="Rectangle 652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8" name="Line 653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9" name="Line 654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80" name="Oval 655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21</xdr:row>
      <xdr:rowOff>219075</xdr:rowOff>
    </xdr:from>
    <xdr:to>
      <xdr:col>81</xdr:col>
      <xdr:colOff>428625</xdr:colOff>
      <xdr:row>23</xdr:row>
      <xdr:rowOff>114300</xdr:rowOff>
    </xdr:to>
    <xdr:grpSp>
      <xdr:nvGrpSpPr>
        <xdr:cNvPr id="981" name="Group 656"/>
        <xdr:cNvGrpSpPr>
          <a:grpSpLocks noChangeAspect="1"/>
        </xdr:cNvGrpSpPr>
      </xdr:nvGrpSpPr>
      <xdr:grpSpPr>
        <a:xfrm>
          <a:off x="600741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2" name="Line 6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6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123825</xdr:colOff>
      <xdr:row>16</xdr:row>
      <xdr:rowOff>219075</xdr:rowOff>
    </xdr:from>
    <xdr:to>
      <xdr:col>81</xdr:col>
      <xdr:colOff>428625</xdr:colOff>
      <xdr:row>18</xdr:row>
      <xdr:rowOff>114300</xdr:rowOff>
    </xdr:to>
    <xdr:grpSp>
      <xdr:nvGrpSpPr>
        <xdr:cNvPr id="984" name="Group 659"/>
        <xdr:cNvGrpSpPr>
          <a:grpSpLocks noChangeAspect="1"/>
        </xdr:cNvGrpSpPr>
      </xdr:nvGrpSpPr>
      <xdr:grpSpPr>
        <a:xfrm>
          <a:off x="60074175" y="4543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5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285750</xdr:colOff>
      <xdr:row>17</xdr:row>
      <xdr:rowOff>0</xdr:rowOff>
    </xdr:from>
    <xdr:to>
      <xdr:col>86</xdr:col>
      <xdr:colOff>0</xdr:colOff>
      <xdr:row>18</xdr:row>
      <xdr:rowOff>114300</xdr:rowOff>
    </xdr:to>
    <xdr:sp>
      <xdr:nvSpPr>
        <xdr:cNvPr id="987" name="Line 662"/>
        <xdr:cNvSpPr>
          <a:spLocks/>
        </xdr:cNvSpPr>
      </xdr:nvSpPr>
      <xdr:spPr>
        <a:xfrm flipV="1">
          <a:off x="60236100" y="4552950"/>
          <a:ext cx="32004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742950</xdr:colOff>
      <xdr:row>16</xdr:row>
      <xdr:rowOff>114300</xdr:rowOff>
    </xdr:from>
    <xdr:to>
      <xdr:col>88</xdr:col>
      <xdr:colOff>0</xdr:colOff>
      <xdr:row>16</xdr:row>
      <xdr:rowOff>152400</xdr:rowOff>
    </xdr:to>
    <xdr:sp>
      <xdr:nvSpPr>
        <xdr:cNvPr id="988" name="Line 663"/>
        <xdr:cNvSpPr>
          <a:spLocks/>
        </xdr:cNvSpPr>
      </xdr:nvSpPr>
      <xdr:spPr>
        <a:xfrm flipH="1">
          <a:off x="6417945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152400</xdr:rowOff>
    </xdr:from>
    <xdr:to>
      <xdr:col>86</xdr:col>
      <xdr:colOff>742950</xdr:colOff>
      <xdr:row>17</xdr:row>
      <xdr:rowOff>0</xdr:rowOff>
    </xdr:to>
    <xdr:sp>
      <xdr:nvSpPr>
        <xdr:cNvPr id="989" name="Line 664"/>
        <xdr:cNvSpPr>
          <a:spLocks/>
        </xdr:cNvSpPr>
      </xdr:nvSpPr>
      <xdr:spPr>
        <a:xfrm flipH="1">
          <a:off x="6343650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428625</xdr:colOff>
      <xdr:row>17</xdr:row>
      <xdr:rowOff>114300</xdr:rowOff>
    </xdr:from>
    <xdr:to>
      <xdr:col>85</xdr:col>
      <xdr:colOff>457200</xdr:colOff>
      <xdr:row>18</xdr:row>
      <xdr:rowOff>114300</xdr:rowOff>
    </xdr:to>
    <xdr:grpSp>
      <xdr:nvGrpSpPr>
        <xdr:cNvPr id="990" name="Group 665"/>
        <xdr:cNvGrpSpPr>
          <a:grpSpLocks/>
        </xdr:cNvGrpSpPr>
      </xdr:nvGrpSpPr>
      <xdr:grpSpPr>
        <a:xfrm>
          <a:off x="63350775" y="4667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1" name="Rectangle 6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6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6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361950</xdr:colOff>
      <xdr:row>25</xdr:row>
      <xdr:rowOff>66675</xdr:rowOff>
    </xdr:from>
    <xdr:to>
      <xdr:col>96</xdr:col>
      <xdr:colOff>657225</xdr:colOff>
      <xdr:row>25</xdr:row>
      <xdr:rowOff>180975</xdr:rowOff>
    </xdr:to>
    <xdr:grpSp>
      <xdr:nvGrpSpPr>
        <xdr:cNvPr id="994" name="Group 673"/>
        <xdr:cNvGrpSpPr>
          <a:grpSpLocks noChangeAspect="1"/>
        </xdr:cNvGrpSpPr>
      </xdr:nvGrpSpPr>
      <xdr:grpSpPr>
        <a:xfrm>
          <a:off x="7122795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5" name="Oval 6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6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6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152400</xdr:colOff>
      <xdr:row>25</xdr:row>
      <xdr:rowOff>66675</xdr:rowOff>
    </xdr:from>
    <xdr:to>
      <xdr:col>105</xdr:col>
      <xdr:colOff>447675</xdr:colOff>
      <xdr:row>25</xdr:row>
      <xdr:rowOff>180975</xdr:rowOff>
    </xdr:to>
    <xdr:grpSp>
      <xdr:nvGrpSpPr>
        <xdr:cNvPr id="998" name="Group 677"/>
        <xdr:cNvGrpSpPr>
          <a:grpSpLocks noChangeAspect="1"/>
        </xdr:cNvGrpSpPr>
      </xdr:nvGrpSpPr>
      <xdr:grpSpPr>
        <a:xfrm>
          <a:off x="7793355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9" name="Oval 6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6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6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352425</xdr:colOff>
      <xdr:row>34</xdr:row>
      <xdr:rowOff>47625</xdr:rowOff>
    </xdr:from>
    <xdr:to>
      <xdr:col>116</xdr:col>
      <xdr:colOff>647700</xdr:colOff>
      <xdr:row>34</xdr:row>
      <xdr:rowOff>161925</xdr:rowOff>
    </xdr:to>
    <xdr:grpSp>
      <xdr:nvGrpSpPr>
        <xdr:cNvPr id="1002" name="Group 681"/>
        <xdr:cNvGrpSpPr>
          <a:grpSpLocks noChangeAspect="1"/>
        </xdr:cNvGrpSpPr>
      </xdr:nvGrpSpPr>
      <xdr:grpSpPr>
        <a:xfrm>
          <a:off x="86077425" y="8486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03" name="Oval 6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6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6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600075</xdr:colOff>
      <xdr:row>27</xdr:row>
      <xdr:rowOff>57150</xdr:rowOff>
    </xdr:from>
    <xdr:to>
      <xdr:col>118</xdr:col>
      <xdr:colOff>895350</xdr:colOff>
      <xdr:row>27</xdr:row>
      <xdr:rowOff>171450</xdr:rowOff>
    </xdr:to>
    <xdr:grpSp>
      <xdr:nvGrpSpPr>
        <xdr:cNvPr id="1006" name="Group 685"/>
        <xdr:cNvGrpSpPr>
          <a:grpSpLocks noChangeAspect="1"/>
        </xdr:cNvGrpSpPr>
      </xdr:nvGrpSpPr>
      <xdr:grpSpPr>
        <a:xfrm>
          <a:off x="87810975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07" name="Oval 6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6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6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342900</xdr:colOff>
      <xdr:row>32</xdr:row>
      <xdr:rowOff>66675</xdr:rowOff>
    </xdr:from>
    <xdr:to>
      <xdr:col>124</xdr:col>
      <xdr:colOff>638175</xdr:colOff>
      <xdr:row>32</xdr:row>
      <xdr:rowOff>180975</xdr:rowOff>
    </xdr:to>
    <xdr:grpSp>
      <xdr:nvGrpSpPr>
        <xdr:cNvPr id="1010" name="Group 689"/>
        <xdr:cNvGrpSpPr>
          <a:grpSpLocks noChangeAspect="1"/>
        </xdr:cNvGrpSpPr>
      </xdr:nvGrpSpPr>
      <xdr:grpSpPr>
        <a:xfrm>
          <a:off x="92011500" y="8048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11" name="Oval 6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6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6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428625</xdr:colOff>
      <xdr:row>24</xdr:row>
      <xdr:rowOff>28575</xdr:rowOff>
    </xdr:from>
    <xdr:to>
      <xdr:col>130</xdr:col>
      <xdr:colOff>723900</xdr:colOff>
      <xdr:row>24</xdr:row>
      <xdr:rowOff>142875</xdr:rowOff>
    </xdr:to>
    <xdr:grpSp>
      <xdr:nvGrpSpPr>
        <xdr:cNvPr id="1014" name="Group 693"/>
        <xdr:cNvGrpSpPr>
          <a:grpSpLocks noChangeAspect="1"/>
        </xdr:cNvGrpSpPr>
      </xdr:nvGrpSpPr>
      <xdr:grpSpPr>
        <a:xfrm>
          <a:off x="96554925" y="6181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5" name="Oval 6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6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6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361950</xdr:colOff>
      <xdr:row>22</xdr:row>
      <xdr:rowOff>66675</xdr:rowOff>
    </xdr:from>
    <xdr:to>
      <xdr:col>96</xdr:col>
      <xdr:colOff>657225</xdr:colOff>
      <xdr:row>22</xdr:row>
      <xdr:rowOff>180975</xdr:rowOff>
    </xdr:to>
    <xdr:grpSp>
      <xdr:nvGrpSpPr>
        <xdr:cNvPr id="1018" name="Group 697"/>
        <xdr:cNvGrpSpPr>
          <a:grpSpLocks noChangeAspect="1"/>
        </xdr:cNvGrpSpPr>
      </xdr:nvGrpSpPr>
      <xdr:grpSpPr>
        <a:xfrm>
          <a:off x="71227950" y="5762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19" name="Oval 6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6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7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390525</xdr:colOff>
      <xdr:row>31</xdr:row>
      <xdr:rowOff>0</xdr:rowOff>
    </xdr:from>
    <xdr:ext cx="333375" cy="228600"/>
    <xdr:sp>
      <xdr:nvSpPr>
        <xdr:cNvPr id="1022" name="TextBox 105"/>
        <xdr:cNvSpPr txBox="1">
          <a:spLocks noChangeArrowheads="1"/>
        </xdr:cNvSpPr>
      </xdr:nvSpPr>
      <xdr:spPr>
        <a:xfrm>
          <a:off x="70742175" y="77533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84</xdr:col>
      <xdr:colOff>390525</xdr:colOff>
      <xdr:row>30</xdr:row>
      <xdr:rowOff>0</xdr:rowOff>
    </xdr:from>
    <xdr:ext cx="323850" cy="228600"/>
    <xdr:sp>
      <xdr:nvSpPr>
        <xdr:cNvPr id="1023" name="TextBox 702"/>
        <xdr:cNvSpPr txBox="1">
          <a:spLocks noChangeArrowheads="1"/>
        </xdr:cNvSpPr>
      </xdr:nvSpPr>
      <xdr:spPr>
        <a:xfrm>
          <a:off x="62341125" y="7524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81</xdr:col>
      <xdr:colOff>276225</xdr:colOff>
      <xdr:row>23</xdr:row>
      <xdr:rowOff>114300</xdr:rowOff>
    </xdr:from>
    <xdr:to>
      <xdr:col>91</xdr:col>
      <xdr:colOff>276225</xdr:colOff>
      <xdr:row>26</xdr:row>
      <xdr:rowOff>114300</xdr:rowOff>
    </xdr:to>
    <xdr:sp>
      <xdr:nvSpPr>
        <xdr:cNvPr id="1024" name="Line 703"/>
        <xdr:cNvSpPr>
          <a:spLocks/>
        </xdr:cNvSpPr>
      </xdr:nvSpPr>
      <xdr:spPr>
        <a:xfrm>
          <a:off x="60226575" y="60388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352425</xdr:colOff>
      <xdr:row>24</xdr:row>
      <xdr:rowOff>114300</xdr:rowOff>
    </xdr:from>
    <xdr:ext cx="323850" cy="228600"/>
    <xdr:sp>
      <xdr:nvSpPr>
        <xdr:cNvPr id="1025" name="TextBox 704"/>
        <xdr:cNvSpPr txBox="1">
          <a:spLocks noChangeArrowheads="1"/>
        </xdr:cNvSpPr>
      </xdr:nvSpPr>
      <xdr:spPr>
        <a:xfrm>
          <a:off x="63788925" y="6267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86</xdr:col>
      <xdr:colOff>352425</xdr:colOff>
      <xdr:row>20</xdr:row>
      <xdr:rowOff>114300</xdr:rowOff>
    </xdr:from>
    <xdr:ext cx="323850" cy="228600"/>
    <xdr:sp>
      <xdr:nvSpPr>
        <xdr:cNvPr id="1026" name="TextBox 705"/>
        <xdr:cNvSpPr txBox="1">
          <a:spLocks noChangeArrowheads="1"/>
        </xdr:cNvSpPr>
      </xdr:nvSpPr>
      <xdr:spPr>
        <a:xfrm>
          <a:off x="63788925" y="5353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84</xdr:col>
      <xdr:colOff>381000</xdr:colOff>
      <xdr:row>32</xdr:row>
      <xdr:rowOff>19050</xdr:rowOff>
    </xdr:from>
    <xdr:ext cx="323850" cy="228600"/>
    <xdr:sp>
      <xdr:nvSpPr>
        <xdr:cNvPr id="1027" name="TextBox 706"/>
        <xdr:cNvSpPr txBox="1">
          <a:spLocks noChangeArrowheads="1"/>
        </xdr:cNvSpPr>
      </xdr:nvSpPr>
      <xdr:spPr>
        <a:xfrm>
          <a:off x="62331600" y="8001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121</xdr:col>
      <xdr:colOff>104775</xdr:colOff>
      <xdr:row>33</xdr:row>
      <xdr:rowOff>114300</xdr:rowOff>
    </xdr:from>
    <xdr:to>
      <xdr:col>121</xdr:col>
      <xdr:colOff>419100</xdr:colOff>
      <xdr:row>35</xdr:row>
      <xdr:rowOff>28575</xdr:rowOff>
    </xdr:to>
    <xdr:grpSp>
      <xdr:nvGrpSpPr>
        <xdr:cNvPr id="1028" name="Group 707"/>
        <xdr:cNvGrpSpPr>
          <a:grpSpLocks noChangeAspect="1"/>
        </xdr:cNvGrpSpPr>
      </xdr:nvGrpSpPr>
      <xdr:grpSpPr>
        <a:xfrm>
          <a:off x="8977312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9" name="Line 7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7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438150</xdr:colOff>
      <xdr:row>35</xdr:row>
      <xdr:rowOff>47625</xdr:rowOff>
    </xdr:from>
    <xdr:to>
      <xdr:col>126</xdr:col>
      <xdr:colOff>466725</xdr:colOff>
      <xdr:row>36</xdr:row>
      <xdr:rowOff>47625</xdr:rowOff>
    </xdr:to>
    <xdr:grpSp>
      <xdr:nvGrpSpPr>
        <xdr:cNvPr id="1031" name="Group 717"/>
        <xdr:cNvGrpSpPr>
          <a:grpSpLocks/>
        </xdr:cNvGrpSpPr>
      </xdr:nvGrpSpPr>
      <xdr:grpSpPr>
        <a:xfrm>
          <a:off x="93592650" y="8715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32" name="Rectangle 7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7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7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438150</xdr:colOff>
      <xdr:row>33</xdr:row>
      <xdr:rowOff>190500</xdr:rowOff>
    </xdr:from>
    <xdr:to>
      <xdr:col>127</xdr:col>
      <xdr:colOff>466725</xdr:colOff>
      <xdr:row>34</xdr:row>
      <xdr:rowOff>190500</xdr:rowOff>
    </xdr:to>
    <xdr:grpSp>
      <xdr:nvGrpSpPr>
        <xdr:cNvPr id="1035" name="Group 721"/>
        <xdr:cNvGrpSpPr>
          <a:grpSpLocks/>
        </xdr:cNvGrpSpPr>
      </xdr:nvGrpSpPr>
      <xdr:grpSpPr>
        <a:xfrm>
          <a:off x="94564200" y="8401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36" name="Rectangle 7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7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7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666750</xdr:colOff>
      <xdr:row>35</xdr:row>
      <xdr:rowOff>85725</xdr:rowOff>
    </xdr:from>
    <xdr:to>
      <xdr:col>102</xdr:col>
      <xdr:colOff>962025</xdr:colOff>
      <xdr:row>35</xdr:row>
      <xdr:rowOff>200025</xdr:rowOff>
    </xdr:to>
    <xdr:grpSp>
      <xdr:nvGrpSpPr>
        <xdr:cNvPr id="1039" name="Group 725"/>
        <xdr:cNvGrpSpPr>
          <a:grpSpLocks noChangeAspect="1"/>
        </xdr:cNvGrpSpPr>
      </xdr:nvGrpSpPr>
      <xdr:grpSpPr>
        <a:xfrm>
          <a:off x="75990450" y="8753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0" name="Oval 7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7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7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35</xdr:row>
      <xdr:rowOff>47625</xdr:rowOff>
    </xdr:from>
    <xdr:to>
      <xdr:col>121</xdr:col>
      <xdr:colOff>342900</xdr:colOff>
      <xdr:row>35</xdr:row>
      <xdr:rowOff>161925</xdr:rowOff>
    </xdr:to>
    <xdr:grpSp>
      <xdr:nvGrpSpPr>
        <xdr:cNvPr id="1043" name="Group 729"/>
        <xdr:cNvGrpSpPr>
          <a:grpSpLocks noChangeAspect="1"/>
        </xdr:cNvGrpSpPr>
      </xdr:nvGrpSpPr>
      <xdr:grpSpPr>
        <a:xfrm>
          <a:off x="89715975" y="8715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44" name="Oval 7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7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7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323850</xdr:colOff>
      <xdr:row>35</xdr:row>
      <xdr:rowOff>66675</xdr:rowOff>
    </xdr:from>
    <xdr:to>
      <xdr:col>132</xdr:col>
      <xdr:colOff>619125</xdr:colOff>
      <xdr:row>35</xdr:row>
      <xdr:rowOff>180975</xdr:rowOff>
    </xdr:to>
    <xdr:grpSp>
      <xdr:nvGrpSpPr>
        <xdr:cNvPr id="1047" name="Group 733"/>
        <xdr:cNvGrpSpPr>
          <a:grpSpLocks noChangeAspect="1"/>
        </xdr:cNvGrpSpPr>
      </xdr:nvGrpSpPr>
      <xdr:grpSpPr>
        <a:xfrm>
          <a:off x="97936050" y="8734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48" name="Oval 7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7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Rectangle 7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66675</xdr:colOff>
      <xdr:row>25</xdr:row>
      <xdr:rowOff>57150</xdr:rowOff>
    </xdr:from>
    <xdr:to>
      <xdr:col>136</xdr:col>
      <xdr:colOff>361950</xdr:colOff>
      <xdr:row>25</xdr:row>
      <xdr:rowOff>171450</xdr:rowOff>
    </xdr:to>
    <xdr:grpSp>
      <xdr:nvGrpSpPr>
        <xdr:cNvPr id="1051" name="Group 737"/>
        <xdr:cNvGrpSpPr>
          <a:grpSpLocks noChangeAspect="1"/>
        </xdr:cNvGrpSpPr>
      </xdr:nvGrpSpPr>
      <xdr:grpSpPr>
        <a:xfrm>
          <a:off x="100650675" y="6438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52" name="Oval 7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7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7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733425</xdr:colOff>
      <xdr:row>28</xdr:row>
      <xdr:rowOff>114300</xdr:rowOff>
    </xdr:from>
    <xdr:to>
      <xdr:col>66</xdr:col>
      <xdr:colOff>514350</xdr:colOff>
      <xdr:row>29</xdr:row>
      <xdr:rowOff>114300</xdr:rowOff>
    </xdr:to>
    <xdr:sp>
      <xdr:nvSpPr>
        <xdr:cNvPr id="1055" name="text 7125"/>
        <xdr:cNvSpPr txBox="1">
          <a:spLocks noChangeArrowheads="1"/>
        </xdr:cNvSpPr>
      </xdr:nvSpPr>
      <xdr:spPr>
        <a:xfrm>
          <a:off x="47825025" y="7181850"/>
          <a:ext cx="1266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k.č. 2 = 306</a:t>
          </a:r>
        </a:p>
      </xdr:txBody>
    </xdr:sp>
    <xdr:clientData/>
  </xdr:twoCellAnchor>
  <xdr:twoCellAnchor>
    <xdr:from>
      <xdr:col>64</xdr:col>
      <xdr:colOff>171450</xdr:colOff>
      <xdr:row>29</xdr:row>
      <xdr:rowOff>114300</xdr:rowOff>
    </xdr:from>
    <xdr:to>
      <xdr:col>65</xdr:col>
      <xdr:colOff>142875</xdr:colOff>
      <xdr:row>30</xdr:row>
      <xdr:rowOff>114300</xdr:rowOff>
    </xdr:to>
    <xdr:sp>
      <xdr:nvSpPr>
        <xdr:cNvPr id="1056" name="Rectangle 742"/>
        <xdr:cNvSpPr>
          <a:spLocks/>
        </xdr:cNvSpPr>
      </xdr:nvSpPr>
      <xdr:spPr>
        <a:xfrm>
          <a:off x="47263050" y="7410450"/>
          <a:ext cx="9429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114300</xdr:rowOff>
    </xdr:from>
    <xdr:to>
      <xdr:col>66</xdr:col>
      <xdr:colOff>676275</xdr:colOff>
      <xdr:row>30</xdr:row>
      <xdr:rowOff>114300</xdr:rowOff>
    </xdr:to>
    <xdr:sp>
      <xdr:nvSpPr>
        <xdr:cNvPr id="1057" name="Rectangle 743"/>
        <xdr:cNvSpPr>
          <a:spLocks/>
        </xdr:cNvSpPr>
      </xdr:nvSpPr>
      <xdr:spPr>
        <a:xfrm>
          <a:off x="48310800" y="7410450"/>
          <a:ext cx="9429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20</xdr:row>
      <xdr:rowOff>123825</xdr:rowOff>
    </xdr:from>
    <xdr:to>
      <xdr:col>65</xdr:col>
      <xdr:colOff>142875</xdr:colOff>
      <xdr:row>21</xdr:row>
      <xdr:rowOff>123825</xdr:rowOff>
    </xdr:to>
    <xdr:sp>
      <xdr:nvSpPr>
        <xdr:cNvPr id="1058" name="Rectangle 744"/>
        <xdr:cNvSpPr>
          <a:spLocks/>
        </xdr:cNvSpPr>
      </xdr:nvSpPr>
      <xdr:spPr>
        <a:xfrm>
          <a:off x="47263050" y="5362575"/>
          <a:ext cx="9429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142</xdr:col>
      <xdr:colOff>47625</xdr:colOff>
      <xdr:row>37</xdr:row>
      <xdr:rowOff>47625</xdr:rowOff>
    </xdr:from>
    <xdr:to>
      <xdr:col>142</xdr:col>
      <xdr:colOff>342900</xdr:colOff>
      <xdr:row>37</xdr:row>
      <xdr:rowOff>161925</xdr:rowOff>
    </xdr:to>
    <xdr:grpSp>
      <xdr:nvGrpSpPr>
        <xdr:cNvPr id="1059" name="Group 745"/>
        <xdr:cNvGrpSpPr>
          <a:grpSpLocks noChangeAspect="1"/>
        </xdr:cNvGrpSpPr>
      </xdr:nvGrpSpPr>
      <xdr:grpSpPr>
        <a:xfrm>
          <a:off x="105089325" y="9172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60" name="Oval 7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7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7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3" name="Line 74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4" name="Line 75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5" name="Line 75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6" name="Line 75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7" name="Line 75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8" name="Line 75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69" name="Line 75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0" name="Line 75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1" name="Line 75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2" name="Line 75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3" name="Line 75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4" name="Line 76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5" name="Line 76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6" name="Line 76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7" name="Line 76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8" name="Line 76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79" name="Line 76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0" name="Line 76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1" name="Line 76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2" name="Line 76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3" name="Line 76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4" name="Line 77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5" name="Line 77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6" name="Line 77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7" name="Line 77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8" name="Line 77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89" name="Line 77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0" name="Line 77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1" name="Line 77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2" name="Line 77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3" name="Line 77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4" name="Line 78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5" name="Line 78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6" name="Line 78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7" name="Line 78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8" name="Line 78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99" name="Line 78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0" name="Line 78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1" name="Line 78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2" name="Line 78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3" name="Line 78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4" name="Line 79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5" name="Line 79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6" name="Line 79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7" name="Line 79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8" name="Line 79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09" name="Line 79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10" name="Line 79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11" name="Line 797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12" name="Line 798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13" name="Line 799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14" name="Line 800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15" name="Line 801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16" name="Line 802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17" name="Line 803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18" name="Line 804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19" name="Line 805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20" name="Line 806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21" name="Line 807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122" name="Line 808"/>
        <xdr:cNvSpPr>
          <a:spLocks/>
        </xdr:cNvSpPr>
      </xdr:nvSpPr>
      <xdr:spPr>
        <a:xfrm flipH="1">
          <a:off x="28736925" y="457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23" name="Line 80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24" name="Line 81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25" name="Line 811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26" name="Line 812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27" name="Line 813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28" name="Line 814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29" name="Line 815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30" name="Line 816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31" name="Line 817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32" name="Line 818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33" name="Line 819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134" name="Line 820"/>
        <xdr:cNvSpPr>
          <a:spLocks/>
        </xdr:cNvSpPr>
      </xdr:nvSpPr>
      <xdr:spPr>
        <a:xfrm flipH="1">
          <a:off x="27774900" y="457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5" name="Line 82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6" name="Line 82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7" name="Line 82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8" name="Line 82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39" name="Line 82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0" name="Line 82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1" name="Line 82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2" name="Line 82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3" name="Line 82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4" name="Line 83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5" name="Line 83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6" name="Line 83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7" name="Line 83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8" name="Line 83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49" name="Line 83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0" name="Line 83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1" name="Line 83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2" name="Line 83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3" name="Line 83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4" name="Line 84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5" name="Line 84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6" name="Line 84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7" name="Line 84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8" name="Line 84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59" name="Line 84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0" name="Line 84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1" name="Line 84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2" name="Line 84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3" name="Line 84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4" name="Line 85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5" name="Line 85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6" name="Line 85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7" name="Line 85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8" name="Line 85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69" name="Line 85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0" name="Line 85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1" name="Line 85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2" name="Line 85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3" name="Line 85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4" name="Line 86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5" name="Line 86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6" name="Line 86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7" name="Line 86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8" name="Line 86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79" name="Line 86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80" name="Line 86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81" name="Line 86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82" name="Line 86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83" name="Line 869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84" name="Line 870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85" name="Line 871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86" name="Line 872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87" name="Line 873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88" name="Line 874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89" name="Line 875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90" name="Line 876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91" name="Line 877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92" name="Line 878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93" name="Line 879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16</xdr:row>
      <xdr:rowOff>19050</xdr:rowOff>
    </xdr:from>
    <xdr:to>
      <xdr:col>39</xdr:col>
      <xdr:colOff>504825</xdr:colOff>
      <xdr:row>16</xdr:row>
      <xdr:rowOff>19050</xdr:rowOff>
    </xdr:to>
    <xdr:sp>
      <xdr:nvSpPr>
        <xdr:cNvPr id="1194" name="Line 880"/>
        <xdr:cNvSpPr>
          <a:spLocks/>
        </xdr:cNvSpPr>
      </xdr:nvSpPr>
      <xdr:spPr>
        <a:xfrm flipH="1">
          <a:off x="287369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95" name="Line 88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96" name="Line 88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97" name="Line 883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98" name="Line 884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199" name="Line 885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200" name="Line 886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201" name="Line 887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202" name="Line 888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203" name="Line 889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204" name="Line 890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205" name="Line 891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16</xdr:row>
      <xdr:rowOff>19050</xdr:rowOff>
    </xdr:from>
    <xdr:to>
      <xdr:col>38</xdr:col>
      <xdr:colOff>504825</xdr:colOff>
      <xdr:row>16</xdr:row>
      <xdr:rowOff>19050</xdr:rowOff>
    </xdr:to>
    <xdr:sp>
      <xdr:nvSpPr>
        <xdr:cNvPr id="1206" name="Line 892"/>
        <xdr:cNvSpPr>
          <a:spLocks/>
        </xdr:cNvSpPr>
      </xdr:nvSpPr>
      <xdr:spPr>
        <a:xfrm flipH="1">
          <a:off x="27774900" y="434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57150</xdr:rowOff>
    </xdr:from>
    <xdr:to>
      <xdr:col>10</xdr:col>
      <xdr:colOff>876300</xdr:colOff>
      <xdr:row>8</xdr:row>
      <xdr:rowOff>180975</xdr:rowOff>
    </xdr:to>
    <xdr:sp>
      <xdr:nvSpPr>
        <xdr:cNvPr id="1207" name="text 120"/>
        <xdr:cNvSpPr txBox="1">
          <a:spLocks noChangeArrowheads="1"/>
        </xdr:cNvSpPr>
      </xdr:nvSpPr>
      <xdr:spPr>
        <a:xfrm>
          <a:off x="5057775" y="1790700"/>
          <a:ext cx="27908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Mezistaniční úsek tvoří pouze jeden oddíl.
Odj.návěstidla ŽST Pha-Hostivař slouží současně jako předvěst vjezdových návěstidel 1S,2S ŽST Pha-Uhříněves</a:t>
          </a:r>
        </a:p>
      </xdr:txBody>
    </xdr:sp>
    <xdr:clientData/>
  </xdr:twoCellAnchor>
  <xdr:twoCellAnchor>
    <xdr:from>
      <xdr:col>99</xdr:col>
      <xdr:colOff>85725</xdr:colOff>
      <xdr:row>36</xdr:row>
      <xdr:rowOff>114300</xdr:rowOff>
    </xdr:from>
    <xdr:to>
      <xdr:col>99</xdr:col>
      <xdr:colOff>438150</xdr:colOff>
      <xdr:row>38</xdr:row>
      <xdr:rowOff>0</xdr:rowOff>
    </xdr:to>
    <xdr:grpSp>
      <xdr:nvGrpSpPr>
        <xdr:cNvPr id="1208" name="Group 897"/>
        <xdr:cNvGrpSpPr>
          <a:grpSpLocks/>
        </xdr:cNvGrpSpPr>
      </xdr:nvGrpSpPr>
      <xdr:grpSpPr>
        <a:xfrm>
          <a:off x="73409175" y="90106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209" name="Line 89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89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126</xdr:col>
      <xdr:colOff>742950</xdr:colOff>
      <xdr:row>34</xdr:row>
      <xdr:rowOff>123825</xdr:rowOff>
    </xdr:from>
    <xdr:ext cx="323850" cy="228600"/>
    <xdr:sp>
      <xdr:nvSpPr>
        <xdr:cNvPr id="1211" name="TextBox 900"/>
        <xdr:cNvSpPr txBox="1">
          <a:spLocks noChangeArrowheads="1"/>
        </xdr:cNvSpPr>
      </xdr:nvSpPr>
      <xdr:spPr>
        <a:xfrm>
          <a:off x="93897450" y="8562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95</xdr:col>
      <xdr:colOff>390525</xdr:colOff>
      <xdr:row>33</xdr:row>
      <xdr:rowOff>0</xdr:rowOff>
    </xdr:from>
    <xdr:ext cx="333375" cy="228600"/>
    <xdr:sp>
      <xdr:nvSpPr>
        <xdr:cNvPr id="1212" name="TextBox 901"/>
        <xdr:cNvSpPr txBox="1">
          <a:spLocks noChangeArrowheads="1"/>
        </xdr:cNvSpPr>
      </xdr:nvSpPr>
      <xdr:spPr>
        <a:xfrm>
          <a:off x="70742175" y="82105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132</xdr:col>
      <xdr:colOff>342900</xdr:colOff>
      <xdr:row>36</xdr:row>
      <xdr:rowOff>114300</xdr:rowOff>
    </xdr:from>
    <xdr:to>
      <xdr:col>132</xdr:col>
      <xdr:colOff>647700</xdr:colOff>
      <xdr:row>38</xdr:row>
      <xdr:rowOff>28575</xdr:rowOff>
    </xdr:to>
    <xdr:grpSp>
      <xdr:nvGrpSpPr>
        <xdr:cNvPr id="1213" name="Group 902"/>
        <xdr:cNvGrpSpPr>
          <a:grpSpLocks noChangeAspect="1"/>
        </xdr:cNvGrpSpPr>
      </xdr:nvGrpSpPr>
      <xdr:grpSpPr>
        <a:xfrm>
          <a:off x="9795510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4" name="Line 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371475</xdr:colOff>
      <xdr:row>25</xdr:row>
      <xdr:rowOff>57150</xdr:rowOff>
    </xdr:from>
    <xdr:to>
      <xdr:col>43</xdr:col>
      <xdr:colOff>466725</xdr:colOff>
      <xdr:row>25</xdr:row>
      <xdr:rowOff>171450</xdr:rowOff>
    </xdr:to>
    <xdr:grpSp>
      <xdr:nvGrpSpPr>
        <xdr:cNvPr id="1216" name="Group 905"/>
        <xdr:cNvGrpSpPr>
          <a:grpSpLocks/>
        </xdr:cNvGrpSpPr>
      </xdr:nvGrpSpPr>
      <xdr:grpSpPr>
        <a:xfrm>
          <a:off x="31118175" y="64389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217" name="Line 906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907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908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909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910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911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912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913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914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Line 915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Line 916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917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Line 918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Line 919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371475</xdr:colOff>
      <xdr:row>30</xdr:row>
      <xdr:rowOff>57150</xdr:rowOff>
    </xdr:from>
    <xdr:to>
      <xdr:col>43</xdr:col>
      <xdr:colOff>466725</xdr:colOff>
      <xdr:row>30</xdr:row>
      <xdr:rowOff>171450</xdr:rowOff>
    </xdr:to>
    <xdr:grpSp>
      <xdr:nvGrpSpPr>
        <xdr:cNvPr id="1231" name="Group 920"/>
        <xdr:cNvGrpSpPr>
          <a:grpSpLocks/>
        </xdr:cNvGrpSpPr>
      </xdr:nvGrpSpPr>
      <xdr:grpSpPr>
        <a:xfrm>
          <a:off x="31118175" y="75819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232" name="Line 921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922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923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924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925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926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927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928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Rectangle 929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Line 930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Line 931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932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Line 933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934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190500</xdr:colOff>
      <xdr:row>30</xdr:row>
      <xdr:rowOff>9525</xdr:rowOff>
    </xdr:from>
    <xdr:to>
      <xdr:col>39</xdr:col>
      <xdr:colOff>285750</xdr:colOff>
      <xdr:row>30</xdr:row>
      <xdr:rowOff>123825</xdr:rowOff>
    </xdr:to>
    <xdr:grpSp>
      <xdr:nvGrpSpPr>
        <xdr:cNvPr id="1246" name="Group 935"/>
        <xdr:cNvGrpSpPr>
          <a:grpSpLocks/>
        </xdr:cNvGrpSpPr>
      </xdr:nvGrpSpPr>
      <xdr:grpSpPr>
        <a:xfrm>
          <a:off x="27965400" y="753427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247" name="Line 936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937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938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939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940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941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942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943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944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Line 945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Line 946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947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Line 948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Line 949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371475</xdr:colOff>
      <xdr:row>33</xdr:row>
      <xdr:rowOff>209550</xdr:rowOff>
    </xdr:from>
    <xdr:to>
      <xdr:col>38</xdr:col>
      <xdr:colOff>923925</xdr:colOff>
      <xdr:row>34</xdr:row>
      <xdr:rowOff>95250</xdr:rowOff>
    </xdr:to>
    <xdr:grpSp>
      <xdr:nvGrpSpPr>
        <xdr:cNvPr id="1261" name="Group 950"/>
        <xdr:cNvGrpSpPr>
          <a:grpSpLocks/>
        </xdr:cNvGrpSpPr>
      </xdr:nvGrpSpPr>
      <xdr:grpSpPr>
        <a:xfrm>
          <a:off x="27632025" y="84201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262" name="Line 951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952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953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954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955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956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957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958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959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Line 960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Line 961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962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Line 963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Line 964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438150</xdr:colOff>
      <xdr:row>36</xdr:row>
      <xdr:rowOff>47625</xdr:rowOff>
    </xdr:from>
    <xdr:to>
      <xdr:col>38</xdr:col>
      <xdr:colOff>914400</xdr:colOff>
      <xdr:row>36</xdr:row>
      <xdr:rowOff>161925</xdr:rowOff>
    </xdr:to>
    <xdr:grpSp>
      <xdr:nvGrpSpPr>
        <xdr:cNvPr id="1276" name="Group 965"/>
        <xdr:cNvGrpSpPr>
          <a:grpSpLocks noChangeAspect="1"/>
        </xdr:cNvGrpSpPr>
      </xdr:nvGrpSpPr>
      <xdr:grpSpPr>
        <a:xfrm>
          <a:off x="27698700" y="8943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8" name="Line 9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9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9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9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9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9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9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723900</xdr:colOff>
      <xdr:row>34</xdr:row>
      <xdr:rowOff>57150</xdr:rowOff>
    </xdr:from>
    <xdr:to>
      <xdr:col>84</xdr:col>
      <xdr:colOff>361950</xdr:colOff>
      <xdr:row>34</xdr:row>
      <xdr:rowOff>171450</xdr:rowOff>
    </xdr:to>
    <xdr:grpSp>
      <xdr:nvGrpSpPr>
        <xdr:cNvPr id="1285" name="Group 974"/>
        <xdr:cNvGrpSpPr>
          <a:grpSpLocks/>
        </xdr:cNvGrpSpPr>
      </xdr:nvGrpSpPr>
      <xdr:grpSpPr>
        <a:xfrm>
          <a:off x="61188600" y="8496300"/>
          <a:ext cx="1123950" cy="114300"/>
          <a:chOff x="7580" y="508"/>
          <a:chExt cx="103" cy="12"/>
        </a:xfrm>
        <a:solidFill>
          <a:srgbClr val="FFFFFF"/>
        </a:solidFill>
      </xdr:grpSpPr>
      <xdr:grpSp>
        <xdr:nvGrpSpPr>
          <xdr:cNvPr id="1286" name="Group 975"/>
          <xdr:cNvGrpSpPr>
            <a:grpSpLocks/>
          </xdr:cNvGrpSpPr>
        </xdr:nvGrpSpPr>
        <xdr:grpSpPr>
          <a:xfrm>
            <a:off x="7580" y="508"/>
            <a:ext cx="91" cy="12"/>
            <a:chOff x="7580" y="508"/>
            <a:chExt cx="91" cy="12"/>
          </a:xfrm>
          <a:solidFill>
            <a:srgbClr val="FFFFFF"/>
          </a:solidFill>
        </xdr:grpSpPr>
        <xdr:sp>
          <xdr:nvSpPr>
            <xdr:cNvPr id="1287" name="text 1492"/>
            <xdr:cNvSpPr txBox="1">
              <a:spLocks noChangeAspect="1" noChangeArrowheads="1"/>
            </xdr:cNvSpPr>
          </xdr:nvSpPr>
          <xdr:spPr>
            <a:xfrm>
              <a:off x="7596" y="50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8" name="Line 977"/>
            <xdr:cNvSpPr>
              <a:spLocks noChangeAspect="1"/>
            </xdr:cNvSpPr>
          </xdr:nvSpPr>
          <xdr:spPr>
            <a:xfrm>
              <a:off x="7583" y="51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9" name="Oval 978"/>
            <xdr:cNvSpPr>
              <a:spLocks noChangeAspect="1"/>
            </xdr:cNvSpPr>
          </xdr:nvSpPr>
          <xdr:spPr>
            <a:xfrm>
              <a:off x="7623" y="50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0" name="Oval 979"/>
            <xdr:cNvSpPr>
              <a:spLocks noChangeAspect="1"/>
            </xdr:cNvSpPr>
          </xdr:nvSpPr>
          <xdr:spPr>
            <a:xfrm>
              <a:off x="7659" y="5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1" name="Oval 980"/>
            <xdr:cNvSpPr>
              <a:spLocks noChangeAspect="1"/>
            </xdr:cNvSpPr>
          </xdr:nvSpPr>
          <xdr:spPr>
            <a:xfrm>
              <a:off x="7647" y="50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2" name="Oval 981"/>
            <xdr:cNvSpPr>
              <a:spLocks noChangeAspect="1"/>
            </xdr:cNvSpPr>
          </xdr:nvSpPr>
          <xdr:spPr>
            <a:xfrm>
              <a:off x="7635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3" name="Oval 982"/>
            <xdr:cNvSpPr>
              <a:spLocks noChangeAspect="1"/>
            </xdr:cNvSpPr>
          </xdr:nvSpPr>
          <xdr:spPr>
            <a:xfrm>
              <a:off x="7611" y="5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4" name="Rectangle 983"/>
            <xdr:cNvSpPr>
              <a:spLocks noChangeAspect="1"/>
            </xdr:cNvSpPr>
          </xdr:nvSpPr>
          <xdr:spPr>
            <a:xfrm>
              <a:off x="7580" y="5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5" name="Line 984"/>
            <xdr:cNvSpPr>
              <a:spLocks noChangeAspect="1"/>
            </xdr:cNvSpPr>
          </xdr:nvSpPr>
          <xdr:spPr>
            <a:xfrm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6" name="Line 985"/>
            <xdr:cNvSpPr>
              <a:spLocks noChangeAspect="1"/>
            </xdr:cNvSpPr>
          </xdr:nvSpPr>
          <xdr:spPr>
            <a:xfrm flipV="1">
              <a:off x="7613" y="5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97" name="Oval 986"/>
          <xdr:cNvSpPr>
            <a:spLocks noChangeAspect="1"/>
          </xdr:cNvSpPr>
        </xdr:nvSpPr>
        <xdr:spPr>
          <a:xfrm>
            <a:off x="7671" y="5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Hostivař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3" customWidth="1"/>
    <col min="2" max="2" width="11.75390625" style="155" customWidth="1"/>
    <col min="3" max="18" width="11.75390625" style="114" customWidth="1"/>
    <col min="19" max="19" width="4.75390625" style="113" customWidth="1"/>
    <col min="20" max="20" width="2.75390625" style="113" customWidth="1"/>
    <col min="21" max="16384" width="9.125" style="114" customWidth="1"/>
  </cols>
  <sheetData>
    <row r="1" spans="1:20" s="112" customFormat="1" ht="9.75" customHeight="1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S1" s="109"/>
      <c r="T1" s="109"/>
    </row>
    <row r="2" spans="2:18" ht="36" customHeight="1">
      <c r="B2" s="114"/>
      <c r="D2" s="115"/>
      <c r="E2" s="115"/>
      <c r="F2" s="115"/>
      <c r="G2" s="115"/>
      <c r="H2" s="115"/>
      <c r="I2" s="115"/>
      <c r="J2" s="115"/>
      <c r="K2" s="115"/>
      <c r="L2" s="115"/>
      <c r="R2" s="116"/>
    </row>
    <row r="3" spans="2:12" s="113" customFormat="1" ht="12.75">
      <c r="B3" s="117"/>
      <c r="C3" s="117"/>
      <c r="D3" s="117"/>
      <c r="J3" s="118"/>
      <c r="K3" s="117"/>
      <c r="L3" s="117"/>
    </row>
    <row r="4" spans="1:22" s="124" customFormat="1" ht="22.5" customHeight="1">
      <c r="A4" s="119"/>
      <c r="B4" s="120" t="s">
        <v>0</v>
      </c>
      <c r="C4" s="267" t="s">
        <v>165</v>
      </c>
      <c r="D4" s="121"/>
      <c r="E4" s="119"/>
      <c r="F4" s="119"/>
      <c r="G4" s="119"/>
      <c r="H4" s="119"/>
      <c r="I4" s="121"/>
      <c r="J4" s="11" t="s">
        <v>1</v>
      </c>
      <c r="K4" s="121"/>
      <c r="L4" s="122"/>
      <c r="M4" s="121"/>
      <c r="N4" s="121"/>
      <c r="O4" s="121"/>
      <c r="P4" s="121"/>
      <c r="Q4" s="190" t="s">
        <v>2</v>
      </c>
      <c r="R4" s="260">
        <v>570960</v>
      </c>
      <c r="S4" s="121"/>
      <c r="T4" s="121"/>
      <c r="U4" s="123"/>
      <c r="V4" s="123"/>
    </row>
    <row r="5" spans="2:22" s="125" customFormat="1" ht="12" customHeight="1" thickBot="1">
      <c r="B5" s="126"/>
      <c r="C5" s="127"/>
      <c r="D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22" s="133" customFormat="1" ht="21" customHeight="1">
      <c r="A6" s="128"/>
      <c r="B6" s="129"/>
      <c r="C6" s="130"/>
      <c r="D6" s="129"/>
      <c r="E6" s="131"/>
      <c r="F6" s="131"/>
      <c r="G6" s="131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32"/>
      <c r="T6" s="118"/>
      <c r="U6" s="118"/>
      <c r="V6" s="118"/>
    </row>
    <row r="7" spans="1:21" ht="12.75">
      <c r="A7" s="134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35"/>
      <c r="T7" s="117"/>
      <c r="U7" s="115"/>
    </row>
    <row r="8" spans="1:21" ht="17.25" customHeight="1">
      <c r="A8" s="134"/>
      <c r="B8" s="169"/>
      <c r="C8" s="170" t="s">
        <v>3</v>
      </c>
      <c r="D8" s="171"/>
      <c r="E8" s="171"/>
      <c r="F8" s="171"/>
      <c r="G8" s="171"/>
      <c r="M8" s="171"/>
      <c r="N8" s="171"/>
      <c r="O8" s="171"/>
      <c r="P8" s="171"/>
      <c r="Q8" s="171"/>
      <c r="R8" s="191"/>
      <c r="S8" s="135"/>
      <c r="T8" s="117"/>
      <c r="U8" s="115"/>
    </row>
    <row r="9" spans="1:21" ht="25.5">
      <c r="A9" s="134"/>
      <c r="B9" s="169"/>
      <c r="C9" s="165" t="s">
        <v>4</v>
      </c>
      <c r="D9" s="171"/>
      <c r="E9" s="171"/>
      <c r="F9" s="171"/>
      <c r="G9" s="171"/>
      <c r="H9" s="172"/>
      <c r="I9" s="172"/>
      <c r="J9" s="136" t="s">
        <v>5</v>
      </c>
      <c r="K9" s="172"/>
      <c r="L9" s="172"/>
      <c r="M9" s="171"/>
      <c r="N9" s="171"/>
      <c r="O9" s="171"/>
      <c r="P9" s="286" t="s">
        <v>6</v>
      </c>
      <c r="Q9" s="286"/>
      <c r="R9" s="137"/>
      <c r="S9" s="135"/>
      <c r="T9" s="117"/>
      <c r="U9" s="115"/>
    </row>
    <row r="10" spans="1:21" ht="21" customHeight="1">
      <c r="A10" s="134"/>
      <c r="B10" s="169"/>
      <c r="C10" s="165" t="s">
        <v>7</v>
      </c>
      <c r="D10" s="171"/>
      <c r="E10" s="171"/>
      <c r="F10" s="171"/>
      <c r="G10" s="171"/>
      <c r="H10" s="171"/>
      <c r="I10" s="171"/>
      <c r="J10" s="173" t="s">
        <v>8</v>
      </c>
      <c r="K10" s="171"/>
      <c r="L10" s="171"/>
      <c r="M10" s="171"/>
      <c r="N10" s="171"/>
      <c r="O10" s="171"/>
      <c r="P10" s="171"/>
      <c r="Q10" s="171"/>
      <c r="R10" s="191"/>
      <c r="S10" s="135"/>
      <c r="T10" s="117"/>
      <c r="U10" s="115"/>
    </row>
    <row r="11" spans="1:21" ht="12.75">
      <c r="A11" s="134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92"/>
      <c r="S11" s="135"/>
      <c r="T11" s="117"/>
      <c r="U11" s="115"/>
    </row>
    <row r="12" spans="1:21" ht="12.75">
      <c r="A12" s="13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91"/>
      <c r="S12" s="135"/>
      <c r="T12" s="117"/>
      <c r="U12" s="115"/>
    </row>
    <row r="13" spans="1:21" ht="21" customHeight="1">
      <c r="A13" s="134"/>
      <c r="B13" s="169"/>
      <c r="C13" s="193" t="s">
        <v>9</v>
      </c>
      <c r="D13" s="171"/>
      <c r="E13" s="171"/>
      <c r="F13" s="413" t="s">
        <v>10</v>
      </c>
      <c r="G13" s="171"/>
      <c r="H13" s="171"/>
      <c r="J13" s="194" t="s">
        <v>11</v>
      </c>
      <c r="L13" s="171"/>
      <c r="M13" s="408"/>
      <c r="N13" s="413" t="s">
        <v>12</v>
      </c>
      <c r="O13" s="171"/>
      <c r="P13" s="171"/>
      <c r="Q13" s="171"/>
      <c r="R13" s="191"/>
      <c r="S13" s="135"/>
      <c r="T13" s="117"/>
      <c r="U13" s="115"/>
    </row>
    <row r="14" spans="1:21" ht="21" customHeight="1">
      <c r="A14" s="134"/>
      <c r="B14" s="169"/>
      <c r="C14" s="182" t="s">
        <v>13</v>
      </c>
      <c r="D14" s="171"/>
      <c r="E14" s="171"/>
      <c r="F14" s="414">
        <v>175.722</v>
      </c>
      <c r="G14" s="171"/>
      <c r="H14" s="171"/>
      <c r="J14" s="164">
        <v>176.271</v>
      </c>
      <c r="L14" s="171"/>
      <c r="M14" s="408"/>
      <c r="N14" s="414">
        <v>176.598</v>
      </c>
      <c r="O14" s="182"/>
      <c r="P14" s="171"/>
      <c r="Q14" s="171"/>
      <c r="R14" s="191"/>
      <c r="S14" s="135"/>
      <c r="T14" s="117"/>
      <c r="U14" s="115"/>
    </row>
    <row r="15" spans="1:21" ht="21" customHeight="1">
      <c r="A15" s="134"/>
      <c r="B15" s="169"/>
      <c r="C15" s="182" t="s">
        <v>14</v>
      </c>
      <c r="D15" s="171"/>
      <c r="E15" s="171"/>
      <c r="F15" s="182" t="s">
        <v>15</v>
      </c>
      <c r="G15" s="171"/>
      <c r="H15" s="171"/>
      <c r="I15" s="115"/>
      <c r="J15" s="259" t="s">
        <v>16</v>
      </c>
      <c r="K15" s="115"/>
      <c r="L15" s="171"/>
      <c r="M15" s="115"/>
      <c r="N15" s="182" t="s">
        <v>15</v>
      </c>
      <c r="O15" s="182"/>
      <c r="P15" s="171"/>
      <c r="Q15" s="171"/>
      <c r="R15" s="191"/>
      <c r="S15" s="135"/>
      <c r="T15" s="117"/>
      <c r="U15" s="115"/>
    </row>
    <row r="16" spans="1:21" ht="12.75">
      <c r="A16" s="134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7"/>
      <c r="S16" s="135"/>
      <c r="T16" s="117"/>
      <c r="U16" s="115"/>
    </row>
    <row r="17" spans="1:21" ht="21" customHeight="1">
      <c r="A17" s="134"/>
      <c r="B17" s="139"/>
      <c r="C17" s="140"/>
      <c r="D17" s="140"/>
      <c r="E17" s="141"/>
      <c r="F17" s="141"/>
      <c r="G17" s="141"/>
      <c r="H17" s="141"/>
      <c r="I17" s="140"/>
      <c r="J17" s="409"/>
      <c r="K17" s="140"/>
      <c r="L17" s="140"/>
      <c r="M17" s="140"/>
      <c r="N17" s="140"/>
      <c r="O17" s="140"/>
      <c r="P17" s="140"/>
      <c r="Q17" s="140"/>
      <c r="R17" s="140"/>
      <c r="S17" s="135"/>
      <c r="T17" s="117"/>
      <c r="U17" s="115"/>
    </row>
    <row r="18" spans="1:21" ht="12.75">
      <c r="A18" s="134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35"/>
      <c r="T18" s="117"/>
      <c r="U18" s="115"/>
    </row>
    <row r="19" spans="1:21" ht="21" customHeight="1">
      <c r="A19" s="134"/>
      <c r="B19" s="169"/>
      <c r="C19" s="165" t="s">
        <v>17</v>
      </c>
      <c r="D19" s="171"/>
      <c r="E19" s="171"/>
      <c r="F19" s="262"/>
      <c r="G19" s="262" t="s">
        <v>18</v>
      </c>
      <c r="H19" s="262"/>
      <c r="J19" s="262"/>
      <c r="L19" s="262" t="s">
        <v>19</v>
      </c>
      <c r="M19" s="171"/>
      <c r="O19" s="262"/>
      <c r="P19" s="262" t="s">
        <v>20</v>
      </c>
      <c r="Q19" s="171"/>
      <c r="R19" s="191"/>
      <c r="S19" s="135"/>
      <c r="T19" s="117"/>
      <c r="U19" s="115"/>
    </row>
    <row r="20" spans="1:21" ht="24" customHeight="1">
      <c r="A20" s="134"/>
      <c r="B20" s="169"/>
      <c r="C20" s="165" t="s">
        <v>4</v>
      </c>
      <c r="D20" s="171"/>
      <c r="E20" s="416"/>
      <c r="F20" s="282"/>
      <c r="G20" s="282" t="s">
        <v>21</v>
      </c>
      <c r="H20" s="282"/>
      <c r="I20" s="416"/>
      <c r="J20" s="416"/>
      <c r="K20" s="282"/>
      <c r="L20" s="282" t="s">
        <v>22</v>
      </c>
      <c r="M20" s="282"/>
      <c r="N20" s="415"/>
      <c r="O20" s="282"/>
      <c r="P20" s="282" t="s">
        <v>23</v>
      </c>
      <c r="Q20" s="172"/>
      <c r="R20" s="137"/>
      <c r="S20" s="135"/>
      <c r="T20" s="117"/>
      <c r="U20" s="115"/>
    </row>
    <row r="21" spans="1:21" ht="21" customHeight="1">
      <c r="A21" s="134"/>
      <c r="B21" s="169"/>
      <c r="C21" s="165" t="s">
        <v>7</v>
      </c>
      <c r="D21" s="171"/>
      <c r="E21" s="171"/>
      <c r="F21" s="173"/>
      <c r="G21" s="173" t="s">
        <v>24</v>
      </c>
      <c r="H21" s="173"/>
      <c r="J21" s="173"/>
      <c r="L21" s="173" t="s">
        <v>25</v>
      </c>
      <c r="M21" s="171"/>
      <c r="N21" s="171"/>
      <c r="O21" s="173"/>
      <c r="P21" s="173" t="s">
        <v>26</v>
      </c>
      <c r="Q21" s="171"/>
      <c r="R21" s="191"/>
      <c r="S21" s="135"/>
      <c r="T21" s="117"/>
      <c r="U21" s="115"/>
    </row>
    <row r="22" spans="1:21" ht="12.75">
      <c r="A22" s="134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92"/>
      <c r="S22" s="135"/>
      <c r="T22" s="117"/>
      <c r="U22" s="115"/>
    </row>
    <row r="23" spans="1:21" s="119" customFormat="1" ht="21" customHeight="1">
      <c r="A23" s="134"/>
      <c r="B23" s="268"/>
      <c r="C23" s="410" t="s">
        <v>27</v>
      </c>
      <c r="D23" s="410"/>
      <c r="E23" s="269"/>
      <c r="F23" s="270"/>
      <c r="G23" s="270">
        <v>10</v>
      </c>
      <c r="H23" s="270"/>
      <c r="I23" s="269"/>
      <c r="J23" s="270"/>
      <c r="K23" s="269"/>
      <c r="L23" s="270">
        <v>2</v>
      </c>
      <c r="M23" s="269"/>
      <c r="N23" s="269"/>
      <c r="O23" s="270"/>
      <c r="P23" s="270">
        <v>14</v>
      </c>
      <c r="Q23" s="269"/>
      <c r="R23" s="271"/>
      <c r="S23" s="135"/>
      <c r="T23" s="121"/>
      <c r="U23" s="121"/>
    </row>
    <row r="24" spans="1:21" ht="12.75">
      <c r="A24" s="134"/>
      <c r="B24" s="169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91"/>
      <c r="S24" s="135"/>
      <c r="T24" s="117"/>
      <c r="U24" s="115"/>
    </row>
    <row r="25" spans="1:21" ht="21" customHeight="1">
      <c r="A25" s="134"/>
      <c r="B25" s="169"/>
      <c r="C25" s="182" t="s">
        <v>28</v>
      </c>
      <c r="D25" s="171"/>
      <c r="E25" s="263"/>
      <c r="F25" s="263" t="s">
        <v>29</v>
      </c>
      <c r="G25" s="182"/>
      <c r="H25" s="182" t="s">
        <v>30</v>
      </c>
      <c r="J25" s="263" t="s">
        <v>31</v>
      </c>
      <c r="K25" s="182"/>
      <c r="L25" s="182" t="s">
        <v>32</v>
      </c>
      <c r="M25" s="408"/>
      <c r="N25" s="263" t="s">
        <v>31</v>
      </c>
      <c r="O25" s="171"/>
      <c r="P25" s="182" t="s">
        <v>30</v>
      </c>
      <c r="Q25" s="182"/>
      <c r="R25" s="191"/>
      <c r="S25" s="135"/>
      <c r="T25" s="117"/>
      <c r="U25" s="115"/>
    </row>
    <row r="26" spans="1:21" ht="21" customHeight="1">
      <c r="A26" s="134"/>
      <c r="B26" s="169"/>
      <c r="C26" s="182" t="s">
        <v>33</v>
      </c>
      <c r="D26" s="171"/>
      <c r="E26" s="264"/>
      <c r="F26" s="264" t="s">
        <v>34</v>
      </c>
      <c r="G26" s="182"/>
      <c r="H26" s="182" t="s">
        <v>35</v>
      </c>
      <c r="J26" s="264" t="s">
        <v>34</v>
      </c>
      <c r="K26" s="182"/>
      <c r="L26" s="182" t="s">
        <v>36</v>
      </c>
      <c r="M26" s="408"/>
      <c r="N26" s="264" t="s">
        <v>34</v>
      </c>
      <c r="O26" s="171"/>
      <c r="P26" s="182" t="s">
        <v>35</v>
      </c>
      <c r="Q26" s="182"/>
      <c r="R26" s="191"/>
      <c r="S26" s="135"/>
      <c r="T26" s="117"/>
      <c r="U26" s="115"/>
    </row>
    <row r="27" spans="1:21" ht="12.75">
      <c r="A27" s="134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135"/>
      <c r="T27" s="117"/>
      <c r="U27" s="115"/>
    </row>
    <row r="28" spans="1:21" ht="21" customHeight="1">
      <c r="A28" s="134"/>
      <c r="B28" s="139"/>
      <c r="C28" s="140"/>
      <c r="D28" s="140"/>
      <c r="E28" s="141"/>
      <c r="F28" s="141"/>
      <c r="G28" s="141"/>
      <c r="H28" s="141"/>
      <c r="I28" s="140"/>
      <c r="J28" s="142"/>
      <c r="K28" s="140"/>
      <c r="L28" s="140"/>
      <c r="M28" s="140"/>
      <c r="N28" s="140"/>
      <c r="O28" s="140"/>
      <c r="P28" s="140"/>
      <c r="Q28" s="140"/>
      <c r="R28" s="140"/>
      <c r="S28" s="135"/>
      <c r="T28" s="117"/>
      <c r="U28" s="115"/>
    </row>
    <row r="29" spans="1:19" ht="30" customHeight="1">
      <c r="A29" s="143"/>
      <c r="B29" s="198"/>
      <c r="C29" s="199"/>
      <c r="D29" s="287" t="s">
        <v>37</v>
      </c>
      <c r="E29" s="288"/>
      <c r="F29" s="288"/>
      <c r="G29" s="288"/>
      <c r="H29" s="199"/>
      <c r="I29" s="200"/>
      <c r="J29" s="201"/>
      <c r="K29" s="198"/>
      <c r="L29" s="199"/>
      <c r="M29" s="287" t="s">
        <v>38</v>
      </c>
      <c r="N29" s="287"/>
      <c r="O29" s="287"/>
      <c r="P29" s="287"/>
      <c r="Q29" s="199"/>
      <c r="R29" s="200"/>
      <c r="S29" s="135"/>
    </row>
    <row r="30" spans="1:20" s="149" customFormat="1" ht="21" customHeight="1" thickBot="1">
      <c r="A30" s="144"/>
      <c r="B30" s="145" t="s">
        <v>39</v>
      </c>
      <c r="C30" s="146" t="s">
        <v>40</v>
      </c>
      <c r="D30" s="146" t="s">
        <v>41</v>
      </c>
      <c r="E30" s="147" t="s">
        <v>42</v>
      </c>
      <c r="F30" s="289" t="s">
        <v>43</v>
      </c>
      <c r="G30" s="290"/>
      <c r="H30" s="290"/>
      <c r="I30" s="291"/>
      <c r="J30" s="201"/>
      <c r="K30" s="145" t="s">
        <v>39</v>
      </c>
      <c r="L30" s="146" t="s">
        <v>40</v>
      </c>
      <c r="M30" s="146" t="s">
        <v>41</v>
      </c>
      <c r="N30" s="147" t="s">
        <v>42</v>
      </c>
      <c r="O30" s="289" t="s">
        <v>43</v>
      </c>
      <c r="P30" s="290"/>
      <c r="Q30" s="290"/>
      <c r="R30" s="291"/>
      <c r="S30" s="148"/>
      <c r="T30" s="113"/>
    </row>
    <row r="31" spans="1:20" s="124" customFormat="1" ht="25.5" customHeight="1" thickTop="1">
      <c r="A31" s="143"/>
      <c r="B31" s="202"/>
      <c r="C31" s="203"/>
      <c r="D31" s="204"/>
      <c r="E31" s="205"/>
      <c r="F31" s="206"/>
      <c r="G31" s="207"/>
      <c r="H31" s="207"/>
      <c r="I31" s="138"/>
      <c r="J31" s="201"/>
      <c r="K31" s="202"/>
      <c r="L31" s="241"/>
      <c r="M31" s="242"/>
      <c r="N31" s="243"/>
      <c r="O31" s="206"/>
      <c r="P31" s="207"/>
      <c r="Q31" s="207"/>
      <c r="R31" s="138"/>
      <c r="S31" s="135"/>
      <c r="T31" s="113"/>
    </row>
    <row r="32" spans="1:20" s="124" customFormat="1" ht="20.25" customHeight="1">
      <c r="A32" s="143"/>
      <c r="B32" s="522">
        <v>1</v>
      </c>
      <c r="C32" s="523">
        <v>175.776</v>
      </c>
      <c r="D32" s="523">
        <v>176.457</v>
      </c>
      <c r="E32" s="524">
        <f>(D32-C32)*1000</f>
        <v>680.9999999999832</v>
      </c>
      <c r="F32" s="426" t="s">
        <v>166</v>
      </c>
      <c r="G32" s="293"/>
      <c r="H32" s="293"/>
      <c r="I32" s="294"/>
      <c r="J32" s="201"/>
      <c r="K32" s="525">
        <v>1</v>
      </c>
      <c r="L32" s="422">
        <v>176.18</v>
      </c>
      <c r="M32" s="422">
        <v>176.43</v>
      </c>
      <c r="N32" s="423">
        <f>(M32-L32)*1000</f>
        <v>250</v>
      </c>
      <c r="O32" s="526" t="s">
        <v>167</v>
      </c>
      <c r="P32" s="293"/>
      <c r="Q32" s="293"/>
      <c r="R32" s="294"/>
      <c r="S32" s="135"/>
      <c r="T32" s="113"/>
    </row>
    <row r="33" spans="1:20" s="124" customFormat="1" ht="15" customHeight="1">
      <c r="A33" s="143"/>
      <c r="B33" s="202"/>
      <c r="C33" s="203"/>
      <c r="D33" s="204"/>
      <c r="E33" s="205"/>
      <c r="F33" s="426" t="s">
        <v>168</v>
      </c>
      <c r="G33" s="293"/>
      <c r="H33" s="293"/>
      <c r="I33" s="294"/>
      <c r="J33" s="201"/>
      <c r="K33" s="202"/>
      <c r="L33" s="241"/>
      <c r="M33" s="241"/>
      <c r="N33" s="243"/>
      <c r="O33" s="527" t="s">
        <v>45</v>
      </c>
      <c r="P33" s="420"/>
      <c r="Q33" s="420"/>
      <c r="R33" s="421"/>
      <c r="S33" s="135"/>
      <c r="T33" s="113"/>
    </row>
    <row r="34" spans="1:20" s="124" customFormat="1" ht="20.25" customHeight="1">
      <c r="A34" s="143"/>
      <c r="B34" s="528">
        <v>2</v>
      </c>
      <c r="C34" s="150">
        <v>175.76</v>
      </c>
      <c r="D34" s="150">
        <v>176.457</v>
      </c>
      <c r="E34" s="151">
        <f>(D34-C34)*1000</f>
        <v>697.0000000000027</v>
      </c>
      <c r="F34" s="427" t="s">
        <v>44</v>
      </c>
      <c r="G34" s="284"/>
      <c r="H34" s="284"/>
      <c r="I34" s="285"/>
      <c r="J34" s="201"/>
      <c r="K34" s="529"/>
      <c r="L34" s="240"/>
      <c r="M34" s="240"/>
      <c r="N34" s="244">
        <f>(M34-L34)*1000</f>
        <v>0</v>
      </c>
      <c r="O34" s="426" t="s">
        <v>169</v>
      </c>
      <c r="P34" s="293"/>
      <c r="Q34" s="293"/>
      <c r="R34" s="294"/>
      <c r="S34" s="135"/>
      <c r="T34" s="113"/>
    </row>
    <row r="35" spans="1:20" s="124" customFormat="1" ht="15" customHeight="1">
      <c r="A35" s="143"/>
      <c r="B35" s="202"/>
      <c r="C35" s="203"/>
      <c r="D35" s="204"/>
      <c r="E35" s="205"/>
      <c r="F35" s="417" t="s">
        <v>170</v>
      </c>
      <c r="G35" s="428"/>
      <c r="H35" s="428"/>
      <c r="I35" s="429"/>
      <c r="J35" s="201"/>
      <c r="K35" s="529">
        <v>2</v>
      </c>
      <c r="L35" s="240">
        <v>176.18</v>
      </c>
      <c r="M35" s="240">
        <v>176.43</v>
      </c>
      <c r="N35" s="244">
        <f>(M35-L35)*1000</f>
        <v>250</v>
      </c>
      <c r="O35" s="292" t="s">
        <v>171</v>
      </c>
      <c r="P35" s="293"/>
      <c r="Q35" s="293"/>
      <c r="R35" s="294"/>
      <c r="S35" s="135"/>
      <c r="T35" s="113"/>
    </row>
    <row r="36" spans="1:20" s="124" customFormat="1" ht="20.25" customHeight="1">
      <c r="A36" s="143"/>
      <c r="B36" s="528">
        <v>3</v>
      </c>
      <c r="C36" s="150">
        <v>175.811</v>
      </c>
      <c r="D36" s="150">
        <v>176.443</v>
      </c>
      <c r="E36" s="151">
        <f>(D36-C36)*1000</f>
        <v>632.000000000005</v>
      </c>
      <c r="F36" s="418" t="s">
        <v>46</v>
      </c>
      <c r="G36" s="284"/>
      <c r="H36" s="284"/>
      <c r="I36" s="285"/>
      <c r="J36" s="201"/>
      <c r="K36" s="202"/>
      <c r="L36" s="241"/>
      <c r="M36" s="241"/>
      <c r="N36" s="243"/>
      <c r="O36" s="419" t="s">
        <v>45</v>
      </c>
      <c r="P36" s="420"/>
      <c r="Q36" s="420"/>
      <c r="R36" s="421"/>
      <c r="S36" s="135"/>
      <c r="T36" s="113"/>
    </row>
    <row r="37" spans="1:20" s="234" customFormat="1" ht="15" customHeight="1">
      <c r="A37" s="144"/>
      <c r="B37" s="202"/>
      <c r="C37" s="203"/>
      <c r="D37" s="203"/>
      <c r="E37" s="205"/>
      <c r="F37" s="206"/>
      <c r="G37" s="207"/>
      <c r="H37" s="207"/>
      <c r="I37" s="138"/>
      <c r="J37" s="201"/>
      <c r="K37" s="529">
        <v>3</v>
      </c>
      <c r="L37" s="240">
        <v>176.18</v>
      </c>
      <c r="M37" s="240">
        <v>176.43</v>
      </c>
      <c r="N37" s="244">
        <f>(M37-L37)*1000</f>
        <v>250</v>
      </c>
      <c r="O37" s="292" t="s">
        <v>172</v>
      </c>
      <c r="P37" s="293"/>
      <c r="Q37" s="293"/>
      <c r="R37" s="294"/>
      <c r="S37" s="148"/>
      <c r="T37" s="233"/>
    </row>
    <row r="38" spans="1:20" s="234" customFormat="1" ht="20.25" customHeight="1">
      <c r="A38" s="144"/>
      <c r="B38" s="528">
        <v>4</v>
      </c>
      <c r="C38" s="150">
        <v>175.825</v>
      </c>
      <c r="D38" s="150">
        <v>176.405</v>
      </c>
      <c r="E38" s="151">
        <f>(D38-C38)*1000</f>
        <v>580.0000000000125</v>
      </c>
      <c r="F38" s="427" t="s">
        <v>44</v>
      </c>
      <c r="G38" s="284"/>
      <c r="H38" s="284"/>
      <c r="I38" s="285"/>
      <c r="J38" s="201"/>
      <c r="K38" s="202"/>
      <c r="L38" s="241"/>
      <c r="M38" s="241"/>
      <c r="N38" s="243"/>
      <c r="O38" s="419" t="s">
        <v>45</v>
      </c>
      <c r="P38" s="420"/>
      <c r="Q38" s="420"/>
      <c r="R38" s="421"/>
      <c r="S38" s="148"/>
      <c r="T38" s="233"/>
    </row>
    <row r="39" spans="1:20" s="234" customFormat="1" ht="15" customHeight="1">
      <c r="A39" s="144"/>
      <c r="B39" s="202"/>
      <c r="C39" s="203"/>
      <c r="D39" s="203"/>
      <c r="E39" s="205"/>
      <c r="F39" s="417" t="s">
        <v>47</v>
      </c>
      <c r="G39" s="428"/>
      <c r="H39" s="428"/>
      <c r="I39" s="429"/>
      <c r="J39" s="201"/>
      <c r="K39" s="529">
        <v>4</v>
      </c>
      <c r="L39" s="240">
        <v>176.088</v>
      </c>
      <c r="M39" s="240">
        <v>176.28799999999998</v>
      </c>
      <c r="N39" s="244">
        <f>(M39-L39)*1000</f>
        <v>199.99999999998863</v>
      </c>
      <c r="O39" s="292" t="s">
        <v>173</v>
      </c>
      <c r="P39" s="293"/>
      <c r="Q39" s="293"/>
      <c r="R39" s="294"/>
      <c r="S39" s="148"/>
      <c r="T39" s="233"/>
    </row>
    <row r="40" spans="1:20" s="234" customFormat="1" ht="20.25" customHeight="1">
      <c r="A40" s="144"/>
      <c r="B40" s="528">
        <v>6</v>
      </c>
      <c r="C40" s="150">
        <v>175.884</v>
      </c>
      <c r="D40" s="150">
        <v>176.394</v>
      </c>
      <c r="E40" s="151">
        <f>(D40-C40)*1000</f>
        <v>510.0000000000193</v>
      </c>
      <c r="F40" s="418" t="s">
        <v>46</v>
      </c>
      <c r="G40" s="284"/>
      <c r="H40" s="284"/>
      <c r="I40" s="285"/>
      <c r="J40" s="201"/>
      <c r="K40" s="202"/>
      <c r="L40" s="241"/>
      <c r="M40" s="241"/>
      <c r="N40" s="243"/>
      <c r="O40" s="419" t="s">
        <v>45</v>
      </c>
      <c r="P40" s="420"/>
      <c r="Q40" s="420"/>
      <c r="R40" s="421"/>
      <c r="S40" s="148"/>
      <c r="T40" s="233"/>
    </row>
    <row r="41" spans="1:20" s="234" customFormat="1" ht="15" customHeight="1">
      <c r="A41" s="144"/>
      <c r="B41" s="202"/>
      <c r="C41" s="203"/>
      <c r="D41" s="203"/>
      <c r="E41" s="205"/>
      <c r="F41" s="206"/>
      <c r="G41" s="207"/>
      <c r="H41" s="207"/>
      <c r="I41" s="138"/>
      <c r="J41" s="201"/>
      <c r="K41" s="529">
        <v>6</v>
      </c>
      <c r="L41" s="240">
        <v>176.176</v>
      </c>
      <c r="M41" s="240">
        <v>176.261</v>
      </c>
      <c r="N41" s="244">
        <f>(M41-L41)*1000</f>
        <v>85.00000000000796</v>
      </c>
      <c r="O41" s="530" t="s">
        <v>174</v>
      </c>
      <c r="P41" s="293"/>
      <c r="Q41" s="293"/>
      <c r="R41" s="294"/>
      <c r="S41" s="148"/>
      <c r="T41" s="233"/>
    </row>
    <row r="42" spans="1:20" s="124" customFormat="1" ht="20.25" customHeight="1">
      <c r="A42" s="143"/>
      <c r="B42" s="528">
        <v>8</v>
      </c>
      <c r="C42" s="150">
        <v>175.897</v>
      </c>
      <c r="D42" s="150">
        <v>176.404</v>
      </c>
      <c r="E42" s="151">
        <f>(D42-C42)*1000</f>
        <v>507.000000000005</v>
      </c>
      <c r="F42" s="418" t="s">
        <v>46</v>
      </c>
      <c r="G42" s="284"/>
      <c r="H42" s="284"/>
      <c r="I42" s="285"/>
      <c r="J42" s="201"/>
      <c r="K42" s="202"/>
      <c r="L42" s="241"/>
      <c r="M42" s="241"/>
      <c r="N42" s="243"/>
      <c r="O42" s="419" t="s">
        <v>175</v>
      </c>
      <c r="P42" s="424"/>
      <c r="Q42" s="424"/>
      <c r="R42" s="425"/>
      <c r="S42" s="135"/>
      <c r="T42" s="113"/>
    </row>
    <row r="43" spans="1:20" s="119" customFormat="1" ht="25.5" customHeight="1">
      <c r="A43" s="143"/>
      <c r="B43" s="324"/>
      <c r="C43" s="325"/>
      <c r="D43" s="411"/>
      <c r="E43" s="326"/>
      <c r="F43" s="327"/>
      <c r="G43" s="328"/>
      <c r="H43" s="328"/>
      <c r="I43" s="329"/>
      <c r="J43" s="201"/>
      <c r="K43" s="324"/>
      <c r="L43" s="330"/>
      <c r="M43" s="412"/>
      <c r="N43" s="331"/>
      <c r="O43" s="327"/>
      <c r="P43" s="328"/>
      <c r="Q43" s="328"/>
      <c r="R43" s="329"/>
      <c r="S43" s="135"/>
      <c r="T43" s="113"/>
    </row>
    <row r="44" spans="1:19" ht="21" customHeight="1" thickBo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4"/>
    </row>
  </sheetData>
  <sheetProtection password="E5AD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0" width="6.75390625" style="0" customWidth="1"/>
    <col min="121" max="121" width="54.125" style="0" customWidth="1"/>
  </cols>
  <sheetData>
    <row r="1" spans="3:106" ht="9.75" customHeight="1" thickBot="1">
      <c r="C1" s="106"/>
      <c r="D1" s="106"/>
      <c r="E1" s="106"/>
      <c r="F1" s="106"/>
      <c r="G1" s="106"/>
      <c r="H1" s="106"/>
      <c r="I1" s="106"/>
      <c r="J1" s="106"/>
      <c r="K1" s="106"/>
      <c r="L1" s="106"/>
      <c r="AB1" s="3"/>
      <c r="AC1" s="3"/>
      <c r="AE1" s="266"/>
      <c r="AF1" s="265"/>
      <c r="AG1" s="106"/>
      <c r="AH1" s="106"/>
      <c r="AI1" s="106"/>
      <c r="AJ1" s="106"/>
      <c r="AK1" s="106"/>
      <c r="AL1" s="106"/>
      <c r="BI1" s="266"/>
      <c r="BJ1" s="265"/>
      <c r="BQ1" s="71"/>
      <c r="BR1" s="71"/>
      <c r="BS1" s="71"/>
      <c r="BT1" s="71"/>
      <c r="BU1" s="71"/>
      <c r="BV1" s="71"/>
      <c r="CA1" s="71"/>
      <c r="CE1" s="106"/>
      <c r="CF1" s="106"/>
      <c r="CG1" s="106"/>
      <c r="CH1" s="106"/>
      <c r="CI1" s="106"/>
      <c r="CJ1" s="106"/>
      <c r="CM1" s="266"/>
      <c r="CN1" s="265"/>
      <c r="CO1" s="103"/>
      <c r="CP1" s="71"/>
      <c r="CQ1" s="71"/>
      <c r="CR1" s="71"/>
      <c r="CS1" s="71"/>
      <c r="CT1" s="71"/>
      <c r="CU1" s="71"/>
      <c r="CV1" s="71"/>
      <c r="CW1" s="98"/>
      <c r="CX1" s="98"/>
      <c r="CY1" s="98"/>
      <c r="CZ1" s="98"/>
      <c r="DA1" s="98"/>
      <c r="DB1" s="98"/>
    </row>
    <row r="2" spans="3:106" ht="36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O2" s="177"/>
      <c r="P2" s="178"/>
      <c r="Q2" s="178"/>
      <c r="R2" s="178"/>
      <c r="S2" s="310" t="s">
        <v>48</v>
      </c>
      <c r="T2" s="310"/>
      <c r="U2" s="310"/>
      <c r="V2" s="310"/>
      <c r="W2" s="310"/>
      <c r="X2" s="310"/>
      <c r="Y2" s="178"/>
      <c r="Z2" s="178"/>
      <c r="AA2" s="178"/>
      <c r="AB2" s="179"/>
      <c r="AC2" s="106"/>
      <c r="AD2" s="106"/>
      <c r="AG2" s="337"/>
      <c r="AH2" s="337"/>
      <c r="AI2" s="337"/>
      <c r="AJ2" s="337"/>
      <c r="AK2" s="337"/>
      <c r="AL2" s="337"/>
      <c r="AM2" s="106"/>
      <c r="AN2" s="106"/>
      <c r="AO2" s="106"/>
      <c r="AP2" s="106"/>
      <c r="AQ2" s="337"/>
      <c r="AR2" s="337"/>
      <c r="AS2" s="337"/>
      <c r="AT2" s="337"/>
      <c r="AU2" s="337"/>
      <c r="BE2" s="106"/>
      <c r="BF2" s="106"/>
      <c r="BG2" s="106"/>
      <c r="BH2" s="106"/>
      <c r="CE2" s="337"/>
      <c r="CF2" s="337"/>
      <c r="CG2" s="337"/>
      <c r="CH2" s="337"/>
      <c r="CI2" s="337"/>
      <c r="CJ2" s="337"/>
      <c r="CO2" s="177"/>
      <c r="CP2" s="178"/>
      <c r="CQ2" s="178"/>
      <c r="CR2" s="178"/>
      <c r="CS2" s="310" t="s">
        <v>48</v>
      </c>
      <c r="CT2" s="310"/>
      <c r="CU2" s="310"/>
      <c r="CV2" s="310"/>
      <c r="CW2" s="310"/>
      <c r="CX2" s="310"/>
      <c r="CY2" s="178"/>
      <c r="CZ2" s="178"/>
      <c r="DA2" s="178"/>
      <c r="DB2" s="179"/>
    </row>
    <row r="3" spans="3:118" ht="21" customHeight="1" thickBot="1">
      <c r="C3" s="265"/>
      <c r="F3" s="1"/>
      <c r="H3" s="1"/>
      <c r="L3" s="266"/>
      <c r="O3" s="312" t="s">
        <v>49</v>
      </c>
      <c r="P3" s="302"/>
      <c r="Q3" s="302"/>
      <c r="R3" s="311"/>
      <c r="S3" s="184"/>
      <c r="T3" s="185"/>
      <c r="U3" s="302" t="s">
        <v>50</v>
      </c>
      <c r="V3" s="302"/>
      <c r="W3" s="302"/>
      <c r="X3" s="311"/>
      <c r="Y3" s="441"/>
      <c r="Z3" s="387"/>
      <c r="AA3" s="317" t="s">
        <v>51</v>
      </c>
      <c r="AB3" s="386"/>
      <c r="AC3" s="340"/>
      <c r="AD3" s="340"/>
      <c r="AG3" s="4"/>
      <c r="AH3" s="4"/>
      <c r="AI3" s="338"/>
      <c r="AJ3" s="338"/>
      <c r="AK3" s="340"/>
      <c r="AL3" s="340"/>
      <c r="AM3" s="338"/>
      <c r="AN3" s="338"/>
      <c r="AO3" s="4"/>
      <c r="AP3" s="4"/>
      <c r="AQ3" s="4"/>
      <c r="AR3" s="4"/>
      <c r="AS3" s="4"/>
      <c r="AT3" s="4"/>
      <c r="AU3" s="339"/>
      <c r="BE3" s="338"/>
      <c r="BF3" s="338"/>
      <c r="BG3" s="340"/>
      <c r="BH3" s="340"/>
      <c r="CE3" s="4"/>
      <c r="CF3" s="4"/>
      <c r="CG3" s="338"/>
      <c r="CH3" s="338"/>
      <c r="CI3" s="340"/>
      <c r="CJ3" s="340"/>
      <c r="CO3" s="381" t="s">
        <v>51</v>
      </c>
      <c r="CP3" s="382"/>
      <c r="CQ3" s="283" t="s">
        <v>50</v>
      </c>
      <c r="CR3" s="302"/>
      <c r="CS3" s="298"/>
      <c r="CT3" s="311"/>
      <c r="CU3" s="380"/>
      <c r="CV3" s="443"/>
      <c r="CW3" s="440"/>
      <c r="CX3" s="183"/>
      <c r="CY3" s="302" t="s">
        <v>49</v>
      </c>
      <c r="CZ3" s="302"/>
      <c r="DA3" s="440"/>
      <c r="DB3" s="444"/>
      <c r="DE3" s="265"/>
      <c r="DH3" s="1"/>
      <c r="DI3" s="2"/>
      <c r="DJ3" s="1"/>
      <c r="DN3" s="266"/>
    </row>
    <row r="4" spans="3:118" ht="23.25" customHeight="1" thickTop="1">
      <c r="C4" s="350" t="s">
        <v>52</v>
      </c>
      <c r="D4" s="351"/>
      <c r="E4" s="351"/>
      <c r="F4" s="352"/>
      <c r="H4" s="1"/>
      <c r="I4" s="354" t="s">
        <v>53</v>
      </c>
      <c r="J4" s="351"/>
      <c r="K4" s="351"/>
      <c r="L4" s="353"/>
      <c r="O4" s="91"/>
      <c r="P4" s="186"/>
      <c r="Q4" s="92"/>
      <c r="R4" s="92"/>
      <c r="S4" s="303"/>
      <c r="T4" s="303"/>
      <c r="U4" s="303" t="s">
        <v>54</v>
      </c>
      <c r="V4" s="303"/>
      <c r="W4" s="388"/>
      <c r="X4" s="388"/>
      <c r="Y4" s="92"/>
      <c r="Z4" s="92"/>
      <c r="AA4" s="92"/>
      <c r="AB4" s="93"/>
      <c r="AC4" s="106"/>
      <c r="AD4" s="106"/>
      <c r="AG4" s="106"/>
      <c r="AH4" s="106"/>
      <c r="AI4" s="341"/>
      <c r="AJ4" s="442"/>
      <c r="AK4" s="106"/>
      <c r="AL4" s="106"/>
      <c r="AM4" s="106"/>
      <c r="AN4" s="106"/>
      <c r="AO4" s="106"/>
      <c r="AP4" s="106"/>
      <c r="AQ4" s="341"/>
      <c r="AR4" s="341"/>
      <c r="AS4" s="341"/>
      <c r="AT4" s="341"/>
      <c r="AU4" s="341"/>
      <c r="BE4" s="106"/>
      <c r="BF4" s="106"/>
      <c r="BG4" s="106"/>
      <c r="BH4" s="106"/>
      <c r="BR4" s="11" t="s">
        <v>55</v>
      </c>
      <c r="CE4" s="341"/>
      <c r="CF4" s="341"/>
      <c r="CG4" s="341"/>
      <c r="CH4" s="432"/>
      <c r="CI4" s="432"/>
      <c r="CJ4" s="432"/>
      <c r="CO4" s="91"/>
      <c r="CP4" s="161"/>
      <c r="CQ4" s="161"/>
      <c r="CR4" s="161"/>
      <c r="CS4" s="388"/>
      <c r="CT4" s="388"/>
      <c r="CU4" s="303" t="s">
        <v>56</v>
      </c>
      <c r="CV4" s="303"/>
      <c r="CW4" s="388"/>
      <c r="CX4" s="388"/>
      <c r="CY4" s="161"/>
      <c r="CZ4" s="161"/>
      <c r="DA4" s="161"/>
      <c r="DB4" s="93"/>
      <c r="DE4" s="304" t="s">
        <v>57</v>
      </c>
      <c r="DF4" s="305"/>
      <c r="DG4" s="305"/>
      <c r="DH4" s="306"/>
      <c r="DI4" s="462"/>
      <c r="DJ4" s="463"/>
      <c r="DK4" s="305" t="s">
        <v>58</v>
      </c>
      <c r="DL4" s="305"/>
      <c r="DM4" s="305"/>
      <c r="DN4" s="307"/>
    </row>
    <row r="5" spans="3:118" ht="21" customHeight="1">
      <c r="C5" s="295" t="s">
        <v>59</v>
      </c>
      <c r="D5" s="296"/>
      <c r="E5" s="296"/>
      <c r="F5" s="297"/>
      <c r="H5" s="1"/>
      <c r="I5" s="355" t="s">
        <v>59</v>
      </c>
      <c r="J5" s="296"/>
      <c r="K5" s="296"/>
      <c r="L5" s="301"/>
      <c r="O5" s="187"/>
      <c r="P5" s="188"/>
      <c r="S5" s="221"/>
      <c r="T5" s="189"/>
      <c r="U5" s="13"/>
      <c r="V5" s="188"/>
      <c r="W5" s="13"/>
      <c r="X5" s="383"/>
      <c r="Y5" s="13"/>
      <c r="Z5" s="383"/>
      <c r="AA5" s="19"/>
      <c r="AB5" s="94"/>
      <c r="AC5" s="342"/>
      <c r="AD5" s="12"/>
      <c r="AG5" s="342"/>
      <c r="AH5" s="12"/>
      <c r="AI5" s="342"/>
      <c r="AJ5" s="12"/>
      <c r="AK5" s="342"/>
      <c r="AL5" s="12"/>
      <c r="AM5" s="342"/>
      <c r="AN5" s="12"/>
      <c r="AO5" s="342"/>
      <c r="AP5" s="12"/>
      <c r="AQ5" s="342"/>
      <c r="AR5" s="12"/>
      <c r="AS5" s="12"/>
      <c r="AT5" s="336"/>
      <c r="AU5" s="343"/>
      <c r="BE5" s="342"/>
      <c r="BF5" s="12"/>
      <c r="BG5" s="342"/>
      <c r="BH5" s="12"/>
      <c r="CE5" s="342"/>
      <c r="CF5" s="12"/>
      <c r="CG5" s="342"/>
      <c r="CH5" s="12"/>
      <c r="CI5" s="342"/>
      <c r="CJ5" s="12"/>
      <c r="CO5" s="72"/>
      <c r="CP5" s="257"/>
      <c r="CQ5" s="13"/>
      <c r="CR5" s="14"/>
      <c r="CS5" s="13"/>
      <c r="CT5" s="15"/>
      <c r="CU5" s="13"/>
      <c r="CV5" s="15"/>
      <c r="CW5" s="445" t="s">
        <v>60</v>
      </c>
      <c r="CX5" s="446"/>
      <c r="CY5" s="447" t="s">
        <v>61</v>
      </c>
      <c r="CZ5" s="448"/>
      <c r="DA5" s="448"/>
      <c r="DB5" s="449"/>
      <c r="DE5" s="295" t="s">
        <v>59</v>
      </c>
      <c r="DF5" s="296"/>
      <c r="DG5" s="296"/>
      <c r="DH5" s="297"/>
      <c r="DI5" s="462"/>
      <c r="DJ5" s="463"/>
      <c r="DK5" s="296" t="s">
        <v>59</v>
      </c>
      <c r="DL5" s="296"/>
      <c r="DM5" s="296"/>
      <c r="DN5" s="301"/>
    </row>
    <row r="6" spans="3:118" ht="21.75" customHeight="1" thickBot="1">
      <c r="C6" s="356" t="s">
        <v>62</v>
      </c>
      <c r="D6" s="357"/>
      <c r="E6" s="358" t="s">
        <v>63</v>
      </c>
      <c r="F6" s="359"/>
      <c r="G6" s="19"/>
      <c r="H6" s="20"/>
      <c r="I6" s="360" t="s">
        <v>62</v>
      </c>
      <c r="J6" s="361"/>
      <c r="K6" s="362" t="s">
        <v>63</v>
      </c>
      <c r="L6" s="363"/>
      <c r="O6" s="313" t="s">
        <v>64</v>
      </c>
      <c r="P6" s="314"/>
      <c r="Q6" s="315" t="s">
        <v>65</v>
      </c>
      <c r="R6" s="316"/>
      <c r="S6" s="222"/>
      <c r="T6" s="21"/>
      <c r="U6" s="22" t="s">
        <v>144</v>
      </c>
      <c r="V6" s="31">
        <v>175.776</v>
      </c>
      <c r="W6" s="16" t="s">
        <v>67</v>
      </c>
      <c r="X6" s="18">
        <v>175.825</v>
      </c>
      <c r="Y6" s="5"/>
      <c r="Z6" s="6"/>
      <c r="AA6" s="17"/>
      <c r="AB6" s="208"/>
      <c r="AC6" s="345"/>
      <c r="AD6" s="347"/>
      <c r="AG6" s="345"/>
      <c r="AH6" s="347"/>
      <c r="AI6" s="345"/>
      <c r="AJ6" s="347"/>
      <c r="AK6" s="345"/>
      <c r="AL6" s="347"/>
      <c r="AM6" s="345"/>
      <c r="AN6" s="347"/>
      <c r="AO6" s="345"/>
      <c r="AP6" s="347"/>
      <c r="AQ6" s="345"/>
      <c r="AR6" s="347"/>
      <c r="AS6" s="12"/>
      <c r="AT6" s="336"/>
      <c r="AU6" s="342"/>
      <c r="BE6" s="345"/>
      <c r="BF6" s="346"/>
      <c r="BG6" s="345"/>
      <c r="BH6" s="347"/>
      <c r="BQ6" s="104" t="s">
        <v>145</v>
      </c>
      <c r="BR6" s="23" t="s">
        <v>68</v>
      </c>
      <c r="BS6" s="105" t="s">
        <v>69</v>
      </c>
      <c r="CE6" s="345"/>
      <c r="CF6" s="347"/>
      <c r="CG6" s="345"/>
      <c r="CH6" s="347"/>
      <c r="CI6" s="345"/>
      <c r="CJ6" s="347"/>
      <c r="CO6" s="72"/>
      <c r="CP6" s="73"/>
      <c r="CQ6" s="22" t="s">
        <v>70</v>
      </c>
      <c r="CR6" s="31">
        <v>176.457</v>
      </c>
      <c r="CS6" s="22" t="s">
        <v>71</v>
      </c>
      <c r="CT6" s="18">
        <v>176.405</v>
      </c>
      <c r="CU6" s="13"/>
      <c r="CV6" s="15"/>
      <c r="CW6" s="450"/>
      <c r="CX6" s="451"/>
      <c r="CY6" s="4"/>
      <c r="CZ6" s="451"/>
      <c r="DA6" s="5"/>
      <c r="DB6" s="452"/>
      <c r="DE6" s="308" t="s">
        <v>62</v>
      </c>
      <c r="DF6" s="309"/>
      <c r="DG6" s="320" t="s">
        <v>63</v>
      </c>
      <c r="DH6" s="321"/>
      <c r="DI6" s="462"/>
      <c r="DJ6" s="463"/>
      <c r="DK6" s="322" t="s">
        <v>62</v>
      </c>
      <c r="DL6" s="323"/>
      <c r="DM6" s="318" t="s">
        <v>63</v>
      </c>
      <c r="DN6" s="319"/>
    </row>
    <row r="7" spans="3:118" ht="21" customHeight="1" thickTop="1">
      <c r="C7" s="364"/>
      <c r="D7" s="365"/>
      <c r="E7" s="366"/>
      <c r="F7" s="367"/>
      <c r="G7" s="368"/>
      <c r="H7" s="369"/>
      <c r="I7" s="433"/>
      <c r="J7" s="434"/>
      <c r="K7" s="435"/>
      <c r="L7" s="436"/>
      <c r="O7" s="24"/>
      <c r="P7" s="95"/>
      <c r="S7" s="222"/>
      <c r="T7" s="21"/>
      <c r="U7" s="4"/>
      <c r="V7" s="95"/>
      <c r="W7" s="16"/>
      <c r="X7" s="18"/>
      <c r="Y7" s="16"/>
      <c r="Z7" s="18"/>
      <c r="AA7" s="17" t="s">
        <v>72</v>
      </c>
      <c r="AB7" s="208">
        <v>175.685</v>
      </c>
      <c r="AC7" s="348"/>
      <c r="AD7" s="4"/>
      <c r="AG7" s="345"/>
      <c r="AH7" s="347"/>
      <c r="AI7" s="345"/>
      <c r="AJ7" s="347"/>
      <c r="AK7" s="345"/>
      <c r="AL7" s="347"/>
      <c r="AM7" s="348"/>
      <c r="AN7" s="344"/>
      <c r="AO7" s="348"/>
      <c r="AP7" s="344"/>
      <c r="AQ7" s="348"/>
      <c r="AR7" s="4"/>
      <c r="AS7" s="12"/>
      <c r="AT7" s="336"/>
      <c r="AU7" s="342"/>
      <c r="BE7" s="348"/>
      <c r="BF7" s="4"/>
      <c r="BG7" s="348"/>
      <c r="BH7" s="4"/>
      <c r="CE7" s="345"/>
      <c r="CF7" s="347"/>
      <c r="CG7" s="345"/>
      <c r="CH7" s="347"/>
      <c r="CI7" s="345"/>
      <c r="CJ7" s="347"/>
      <c r="CO7" s="384" t="s">
        <v>73</v>
      </c>
      <c r="CP7" s="385">
        <v>176.432</v>
      </c>
      <c r="CQ7" s="29"/>
      <c r="CR7" s="30"/>
      <c r="CS7" s="13"/>
      <c r="CT7" s="15"/>
      <c r="CU7" s="16"/>
      <c r="CV7" s="18"/>
      <c r="CW7" s="453" t="s">
        <v>74</v>
      </c>
      <c r="CX7" s="224">
        <v>1.4</v>
      </c>
      <c r="CY7" s="65" t="s">
        <v>75</v>
      </c>
      <c r="CZ7" s="31">
        <v>177.644</v>
      </c>
      <c r="DA7" s="65" t="s">
        <v>76</v>
      </c>
      <c r="DB7" s="454">
        <v>177.628</v>
      </c>
      <c r="DE7" s="213"/>
      <c r="DF7" s="214"/>
      <c r="DG7" s="180"/>
      <c r="DH7" s="236"/>
      <c r="DI7" s="299" t="s">
        <v>77</v>
      </c>
      <c r="DJ7" s="300"/>
      <c r="DK7" s="180"/>
      <c r="DL7" s="214"/>
      <c r="DM7" s="180"/>
      <c r="DN7" s="215"/>
    </row>
    <row r="8" spans="3:118" s="19" customFormat="1" ht="21" customHeight="1">
      <c r="C8" s="376"/>
      <c r="D8" s="370"/>
      <c r="E8" s="378"/>
      <c r="F8" s="371"/>
      <c r="G8" s="25"/>
      <c r="H8" s="20"/>
      <c r="I8" s="437"/>
      <c r="J8" s="430"/>
      <c r="K8" s="378"/>
      <c r="L8" s="372"/>
      <c r="O8" s="96" t="s">
        <v>78</v>
      </c>
      <c r="P8" s="254">
        <v>175.336</v>
      </c>
      <c r="Q8" s="255" t="s">
        <v>79</v>
      </c>
      <c r="R8" s="31">
        <v>175.336</v>
      </c>
      <c r="S8" s="222"/>
      <c r="T8" s="21"/>
      <c r="U8" s="22" t="s">
        <v>80</v>
      </c>
      <c r="V8" s="31">
        <v>175.76</v>
      </c>
      <c r="W8" s="16" t="s">
        <v>81</v>
      </c>
      <c r="X8" s="18">
        <v>175.884</v>
      </c>
      <c r="Y8" s="5"/>
      <c r="Z8" s="6"/>
      <c r="AA8" s="9"/>
      <c r="AB8" s="51"/>
      <c r="AC8" s="345"/>
      <c r="AD8" s="347"/>
      <c r="AG8" s="345"/>
      <c r="AH8" s="347"/>
      <c r="AI8" s="348"/>
      <c r="AJ8" s="4"/>
      <c r="AK8" s="348"/>
      <c r="AL8" s="4"/>
      <c r="AM8" s="345"/>
      <c r="AN8" s="347"/>
      <c r="AO8" s="345"/>
      <c r="AP8" s="347"/>
      <c r="AQ8" s="345"/>
      <c r="AR8" s="347"/>
      <c r="AS8" s="12"/>
      <c r="AT8" s="336"/>
      <c r="AU8" s="349"/>
      <c r="BE8" s="345"/>
      <c r="BF8" s="347"/>
      <c r="BG8" s="345"/>
      <c r="BH8" s="347"/>
      <c r="BR8" s="281" t="s">
        <v>146</v>
      </c>
      <c r="CE8" s="345"/>
      <c r="CF8" s="347"/>
      <c r="CG8" s="345"/>
      <c r="CH8" s="347"/>
      <c r="CI8" s="345"/>
      <c r="CJ8" s="347"/>
      <c r="CO8" s="384"/>
      <c r="CP8" s="385"/>
      <c r="CQ8" s="22" t="s">
        <v>82</v>
      </c>
      <c r="CR8" s="31">
        <v>176.457</v>
      </c>
      <c r="CS8" s="16" t="s">
        <v>83</v>
      </c>
      <c r="CT8" s="18">
        <v>176.394</v>
      </c>
      <c r="CU8" s="13"/>
      <c r="CV8" s="15"/>
      <c r="CW8" s="455" t="s">
        <v>84</v>
      </c>
      <c r="CX8" s="224">
        <f>CX7-0.012+176.271</f>
        <v>177.659</v>
      </c>
      <c r="CY8" s="5"/>
      <c r="CZ8" s="95"/>
      <c r="DA8" s="5"/>
      <c r="DB8" s="452"/>
      <c r="DE8" s="333" t="s">
        <v>85</v>
      </c>
      <c r="DF8" s="214" t="s">
        <v>86</v>
      </c>
      <c r="DG8" s="230"/>
      <c r="DH8" s="332" t="s">
        <v>87</v>
      </c>
      <c r="DI8" s="299" t="s">
        <v>88</v>
      </c>
      <c r="DJ8" s="300"/>
      <c r="DK8" s="230"/>
      <c r="DL8" s="335" t="s">
        <v>87</v>
      </c>
      <c r="DM8" s="334" t="s">
        <v>89</v>
      </c>
      <c r="DN8" s="231">
        <v>179.144</v>
      </c>
    </row>
    <row r="9" spans="3:118" ht="21" customHeight="1">
      <c r="C9" s="377" t="s">
        <v>90</v>
      </c>
      <c r="D9" s="373">
        <v>174.21</v>
      </c>
      <c r="E9" s="379" t="s">
        <v>91</v>
      </c>
      <c r="F9" s="374">
        <v>174.21</v>
      </c>
      <c r="G9" s="25"/>
      <c r="H9" s="20"/>
      <c r="I9" s="437"/>
      <c r="J9" s="430"/>
      <c r="K9" s="378"/>
      <c r="L9" s="372"/>
      <c r="O9" s="24"/>
      <c r="P9" s="95"/>
      <c r="Q9" s="5"/>
      <c r="R9" s="95"/>
      <c r="S9" s="222"/>
      <c r="T9" s="21"/>
      <c r="U9" s="22"/>
      <c r="V9" s="31"/>
      <c r="W9" s="16"/>
      <c r="X9" s="18"/>
      <c r="Y9" s="16"/>
      <c r="Z9" s="18"/>
      <c r="AA9" s="17" t="s">
        <v>92</v>
      </c>
      <c r="AB9" s="208">
        <v>175.811</v>
      </c>
      <c r="AC9" s="348"/>
      <c r="AD9" s="4"/>
      <c r="AG9" s="345"/>
      <c r="AH9" s="347"/>
      <c r="AI9" s="345"/>
      <c r="AJ9" s="347"/>
      <c r="AK9" s="345"/>
      <c r="AL9" s="347"/>
      <c r="AM9" s="348"/>
      <c r="AN9" s="344"/>
      <c r="AO9" s="348"/>
      <c r="AP9" s="344"/>
      <c r="AQ9" s="348"/>
      <c r="AR9" s="4"/>
      <c r="AS9" s="12"/>
      <c r="AT9" s="336"/>
      <c r="AU9" s="29"/>
      <c r="BE9" s="348"/>
      <c r="BF9" s="4"/>
      <c r="BG9" s="348"/>
      <c r="BH9" s="4"/>
      <c r="BO9" s="106"/>
      <c r="BP9" s="106"/>
      <c r="BQ9" s="106"/>
      <c r="BR9" s="106"/>
      <c r="BS9" s="106"/>
      <c r="BT9" s="106"/>
      <c r="BU9" s="106"/>
      <c r="CE9" s="345"/>
      <c r="CF9" s="347"/>
      <c r="CG9" s="345"/>
      <c r="CH9" s="347"/>
      <c r="CI9" s="345"/>
      <c r="CJ9" s="347"/>
      <c r="CO9" s="384" t="s">
        <v>93</v>
      </c>
      <c r="CP9" s="385">
        <v>176.495</v>
      </c>
      <c r="CQ9" s="22"/>
      <c r="CR9" s="31"/>
      <c r="CS9" s="16"/>
      <c r="CT9" s="18"/>
      <c r="CU9" s="16"/>
      <c r="CV9" s="18"/>
      <c r="CW9" s="456" t="s">
        <v>94</v>
      </c>
      <c r="CX9" s="254">
        <v>0.682</v>
      </c>
      <c r="CY9" s="97" t="s">
        <v>95</v>
      </c>
      <c r="CZ9" s="31">
        <v>176.951</v>
      </c>
      <c r="DA9" s="99" t="s">
        <v>96</v>
      </c>
      <c r="DB9" s="32">
        <v>176.929</v>
      </c>
      <c r="DE9" s="466" t="s">
        <v>97</v>
      </c>
      <c r="DF9" s="467">
        <v>177.833</v>
      </c>
      <c r="DG9" s="468"/>
      <c r="DH9" s="469" t="s">
        <v>87</v>
      </c>
      <c r="DI9" s="470" t="s">
        <v>98</v>
      </c>
      <c r="DJ9" s="471"/>
      <c r="DK9" s="468"/>
      <c r="DL9" s="472" t="s">
        <v>87</v>
      </c>
      <c r="DM9" s="473" t="s">
        <v>99</v>
      </c>
      <c r="DN9" s="474">
        <v>178.485</v>
      </c>
    </row>
    <row r="10" spans="3:118" ht="21" customHeight="1">
      <c r="C10" s="377"/>
      <c r="D10" s="373"/>
      <c r="E10" s="379"/>
      <c r="F10" s="374"/>
      <c r="G10" s="25"/>
      <c r="H10" s="20"/>
      <c r="I10" s="438"/>
      <c r="J10" s="431"/>
      <c r="K10" s="379"/>
      <c r="L10" s="375"/>
      <c r="O10" s="96"/>
      <c r="P10" s="254"/>
      <c r="Q10" s="255"/>
      <c r="R10" s="31"/>
      <c r="S10" s="222"/>
      <c r="T10" s="21"/>
      <c r="U10" s="16" t="s">
        <v>100</v>
      </c>
      <c r="V10" s="31">
        <v>175.811</v>
      </c>
      <c r="W10" s="16" t="s">
        <v>101</v>
      </c>
      <c r="X10" s="18">
        <v>175.897</v>
      </c>
      <c r="Y10" s="5"/>
      <c r="Z10" s="6"/>
      <c r="AA10" s="17"/>
      <c r="AB10" s="208"/>
      <c r="AC10" s="345"/>
      <c r="AD10" s="347"/>
      <c r="AG10" s="345"/>
      <c r="AH10" s="347"/>
      <c r="AI10" s="345"/>
      <c r="AJ10" s="347"/>
      <c r="AK10" s="345"/>
      <c r="AL10" s="347"/>
      <c r="AM10" s="345"/>
      <c r="AN10" s="347"/>
      <c r="AO10" s="345"/>
      <c r="AP10" s="347"/>
      <c r="AQ10" s="345"/>
      <c r="AR10" s="347"/>
      <c r="AS10" s="12"/>
      <c r="AT10" s="336"/>
      <c r="AU10" s="29"/>
      <c r="BE10" s="345"/>
      <c r="BF10" s="347"/>
      <c r="BG10" s="345"/>
      <c r="BH10" s="347"/>
      <c r="BO10" s="495"/>
      <c r="BP10" s="496"/>
      <c r="BQ10" s="497"/>
      <c r="BR10" s="498" t="s">
        <v>147</v>
      </c>
      <c r="BS10" s="497"/>
      <c r="BT10" s="497"/>
      <c r="BU10" s="499"/>
      <c r="CE10" s="345"/>
      <c r="CF10" s="347"/>
      <c r="CG10" s="345"/>
      <c r="CH10" s="347"/>
      <c r="CI10" s="345"/>
      <c r="CJ10" s="347"/>
      <c r="CO10" s="72"/>
      <c r="CP10" s="73"/>
      <c r="CQ10" s="16" t="s">
        <v>103</v>
      </c>
      <c r="CR10" s="31">
        <v>176.443</v>
      </c>
      <c r="CS10" s="16" t="s">
        <v>104</v>
      </c>
      <c r="CT10" s="18">
        <v>176.404</v>
      </c>
      <c r="CU10" s="13"/>
      <c r="CV10" s="15"/>
      <c r="CW10" s="457" t="s">
        <v>84</v>
      </c>
      <c r="CX10" s="254">
        <f>CX9-0.012+176.271</f>
        <v>176.94099999999997</v>
      </c>
      <c r="CY10" s="389"/>
      <c r="CZ10" s="254"/>
      <c r="DA10" s="5"/>
      <c r="DB10" s="452"/>
      <c r="DE10" s="333" t="s">
        <v>85</v>
      </c>
      <c r="DF10" s="229">
        <v>180.095</v>
      </c>
      <c r="DG10" s="97"/>
      <c r="DH10" s="332" t="s">
        <v>87</v>
      </c>
      <c r="DI10" s="299" t="s">
        <v>77</v>
      </c>
      <c r="DJ10" s="300"/>
      <c r="DK10" s="97"/>
      <c r="DL10" s="335" t="s">
        <v>87</v>
      </c>
      <c r="DM10" s="334" t="s">
        <v>89</v>
      </c>
      <c r="DN10" s="231">
        <v>182.129</v>
      </c>
    </row>
    <row r="11" spans="3:118" ht="21" customHeight="1" thickBot="1">
      <c r="C11" s="33"/>
      <c r="D11" s="35"/>
      <c r="E11" s="37"/>
      <c r="F11" s="35"/>
      <c r="G11" s="37"/>
      <c r="H11" s="35"/>
      <c r="I11" s="223"/>
      <c r="J11" s="439"/>
      <c r="K11" s="37"/>
      <c r="L11" s="39"/>
      <c r="O11" s="33"/>
      <c r="P11" s="34"/>
      <c r="Q11" s="37"/>
      <c r="R11" s="35"/>
      <c r="S11" s="223"/>
      <c r="T11" s="35"/>
      <c r="U11" s="37"/>
      <c r="V11" s="34"/>
      <c r="W11" s="37"/>
      <c r="X11" s="35"/>
      <c r="Y11" s="37"/>
      <c r="Z11" s="35"/>
      <c r="AA11" s="36"/>
      <c r="AB11" s="256"/>
      <c r="AC11" s="342"/>
      <c r="AD11" s="12"/>
      <c r="AG11" s="342"/>
      <c r="AH11" s="12"/>
      <c r="AI11" s="342"/>
      <c r="AJ11" s="12"/>
      <c r="AK11" s="342"/>
      <c r="AL11" s="12"/>
      <c r="AM11" s="342"/>
      <c r="AN11" s="12"/>
      <c r="AO11" s="342"/>
      <c r="AP11" s="12"/>
      <c r="AQ11" s="342"/>
      <c r="AR11" s="12"/>
      <c r="AS11" s="12"/>
      <c r="AT11" s="336"/>
      <c r="AU11" s="342"/>
      <c r="BE11" s="342"/>
      <c r="BF11" s="12"/>
      <c r="BG11" s="342"/>
      <c r="BH11" s="12"/>
      <c r="BO11" s="500"/>
      <c r="BP11" s="501"/>
      <c r="BQ11" s="501"/>
      <c r="BR11" s="502" t="s">
        <v>148</v>
      </c>
      <c r="BS11" s="501"/>
      <c r="BT11" s="501"/>
      <c r="BU11" s="503"/>
      <c r="CE11" s="342"/>
      <c r="CF11" s="12"/>
      <c r="CG11" s="342"/>
      <c r="CH11" s="12"/>
      <c r="CI11" s="342"/>
      <c r="CJ11" s="12"/>
      <c r="CO11" s="100"/>
      <c r="CP11" s="258"/>
      <c r="CQ11" s="36"/>
      <c r="CR11" s="101"/>
      <c r="CS11" s="36"/>
      <c r="CT11" s="69"/>
      <c r="CU11" s="36"/>
      <c r="CV11" s="69"/>
      <c r="CW11" s="458"/>
      <c r="CX11" s="459"/>
      <c r="CY11" s="460"/>
      <c r="CZ11" s="459"/>
      <c r="DA11" s="460"/>
      <c r="DB11" s="461"/>
      <c r="DE11" s="96" t="s">
        <v>97</v>
      </c>
      <c r="DF11" s="216">
        <v>181.077</v>
      </c>
      <c r="DG11" s="97"/>
      <c r="DH11" s="332" t="s">
        <v>87</v>
      </c>
      <c r="DI11" s="475" t="s">
        <v>106</v>
      </c>
      <c r="DJ11" s="300"/>
      <c r="DK11" s="97"/>
      <c r="DL11" s="335" t="s">
        <v>87</v>
      </c>
      <c r="DM11" s="99" t="s">
        <v>99</v>
      </c>
      <c r="DN11" s="217">
        <v>181.395</v>
      </c>
    </row>
    <row r="12" spans="21:118" ht="21" customHeight="1" thickBot="1">
      <c r="U12" s="504" t="s">
        <v>149</v>
      </c>
      <c r="AB12" s="22"/>
      <c r="AG12" s="106"/>
      <c r="AH12" s="106"/>
      <c r="AI12" s="106"/>
      <c r="AJ12" s="106"/>
      <c r="AK12" s="106"/>
      <c r="AL12" s="106"/>
      <c r="BO12" s="500"/>
      <c r="BP12" s="501"/>
      <c r="BQ12" s="501"/>
      <c r="BR12" s="502" t="s">
        <v>150</v>
      </c>
      <c r="BS12" s="501"/>
      <c r="BT12" s="501"/>
      <c r="BU12" s="503"/>
      <c r="CE12" s="106"/>
      <c r="CF12" s="106"/>
      <c r="CG12" s="106"/>
      <c r="CH12" s="106"/>
      <c r="CI12" s="106"/>
      <c r="CJ12" s="106"/>
      <c r="DA12" s="3"/>
      <c r="DB12" s="3"/>
      <c r="DE12" s="218"/>
      <c r="DF12" s="88"/>
      <c r="DG12" s="219"/>
      <c r="DH12" s="219"/>
      <c r="DI12" s="464" t="s">
        <v>108</v>
      </c>
      <c r="DJ12" s="465"/>
      <c r="DK12" s="219"/>
      <c r="DL12" s="88"/>
      <c r="DM12" s="219"/>
      <c r="DN12" s="220"/>
    </row>
    <row r="13" spans="49:118" ht="21" customHeight="1">
      <c r="AW13" s="106"/>
      <c r="AX13" s="106"/>
      <c r="AY13" s="106"/>
      <c r="AZ13" s="106"/>
      <c r="BA13" s="106"/>
      <c r="BB13" s="106"/>
      <c r="BC13" s="106"/>
      <c r="BD13" s="273"/>
      <c r="BO13" s="505"/>
      <c r="BP13" s="506"/>
      <c r="BQ13" s="506"/>
      <c r="BR13" s="507" t="s">
        <v>151</v>
      </c>
      <c r="BS13" s="506"/>
      <c r="BT13" s="506"/>
      <c r="BU13" s="508"/>
      <c r="CQ13" s="13"/>
      <c r="CR13" s="102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</row>
    <row r="14" spans="56:69" ht="21" customHeight="1">
      <c r="BD14" s="158"/>
      <c r="BE14" s="232"/>
      <c r="BL14" s="3"/>
      <c r="BM14" s="40"/>
      <c r="BN14" s="40"/>
      <c r="BQ14" s="509"/>
    </row>
    <row r="15" spans="64:107" ht="18" customHeight="1">
      <c r="BL15" s="42"/>
      <c r="BN15" s="210"/>
      <c r="BQ15" s="40"/>
      <c r="BR15" s="510"/>
      <c r="CK15" s="159"/>
      <c r="DC15" s="273"/>
    </row>
    <row r="16" spans="59:118" ht="18" customHeight="1">
      <c r="BG16" s="157"/>
      <c r="BH16" s="40"/>
      <c r="BN16" s="486">
        <v>176.198</v>
      </c>
      <c r="BO16" s="40"/>
      <c r="BP16" s="40"/>
      <c r="BQ16" s="156"/>
      <c r="BT16" s="40"/>
      <c r="CI16" s="511" t="s">
        <v>152</v>
      </c>
      <c r="CM16" s="44"/>
      <c r="DE16" s="232"/>
      <c r="DN16" s="245"/>
    </row>
    <row r="17" spans="37:70" ht="18" customHeight="1">
      <c r="AK17" s="210" t="s">
        <v>92</v>
      </c>
      <c r="AQ17" s="3"/>
      <c r="BG17" s="40"/>
      <c r="BH17" s="40"/>
      <c r="BL17" s="40"/>
      <c r="BM17" s="40"/>
      <c r="BN17" s="42"/>
      <c r="BQ17" s="40"/>
      <c r="BR17" s="239"/>
    </row>
    <row r="18" spans="32:112" ht="18" customHeight="1">
      <c r="AF18" s="40"/>
      <c r="AG18" s="512" t="s">
        <v>109</v>
      </c>
      <c r="AK18" s="157"/>
      <c r="BD18" s="277"/>
      <c r="BE18" s="40"/>
      <c r="BF18" s="40"/>
      <c r="BG18" s="225"/>
      <c r="BN18" s="226"/>
      <c r="BS18" s="156"/>
      <c r="BV18" s="156"/>
      <c r="CI18" s="489" t="s">
        <v>93</v>
      </c>
      <c r="DH18" s="406"/>
    </row>
    <row r="19" spans="12:107" ht="18" customHeight="1">
      <c r="L19" s="42">
        <v>175.468</v>
      </c>
      <c r="V19" s="513" t="s">
        <v>153</v>
      </c>
      <c r="AK19" s="157">
        <v>9</v>
      </c>
      <c r="AZ19" s="261"/>
      <c r="BC19" s="157"/>
      <c r="BE19" s="157">
        <v>11</v>
      </c>
      <c r="BU19" s="40"/>
      <c r="BV19" s="40"/>
      <c r="CE19" s="157">
        <v>12</v>
      </c>
      <c r="CN19" s="514">
        <v>176.557</v>
      </c>
      <c r="DC19" s="251"/>
    </row>
    <row r="20" spans="22:103" ht="18" customHeight="1">
      <c r="V20" s="40"/>
      <c r="W20" s="252"/>
      <c r="AK20" s="40"/>
      <c r="AQ20" s="3"/>
      <c r="BC20" s="40"/>
      <c r="BE20" s="40"/>
      <c r="BH20" s="41"/>
      <c r="BR20" s="40"/>
      <c r="CE20" s="40"/>
      <c r="CK20" s="40"/>
      <c r="CL20" s="40"/>
      <c r="CN20" s="42"/>
      <c r="CP20" s="40"/>
      <c r="CT20" s="44"/>
      <c r="CY20" s="405"/>
    </row>
    <row r="21" spans="30:118" ht="18" customHeight="1">
      <c r="AD21" s="485" t="s">
        <v>110</v>
      </c>
      <c r="AF21" s="232"/>
      <c r="AK21" s="209" t="s">
        <v>100</v>
      </c>
      <c r="AN21" s="251"/>
      <c r="AZ21" s="249"/>
      <c r="BR21" s="107"/>
      <c r="CO21" s="3"/>
      <c r="CP21" s="3"/>
      <c r="CQ21" s="485" t="s">
        <v>111</v>
      </c>
      <c r="CR21" s="3"/>
      <c r="CT21" s="3"/>
      <c r="CU21" s="3"/>
      <c r="CV21" s="3"/>
      <c r="CY21" s="40"/>
      <c r="DH21" s="406"/>
      <c r="DN21" s="108"/>
    </row>
    <row r="22" spans="30:88" ht="18" customHeight="1">
      <c r="AD22" s="44"/>
      <c r="AE22" s="156">
        <v>7</v>
      </c>
      <c r="AQ22" s="156"/>
      <c r="BN22" s="40"/>
      <c r="BO22" s="40"/>
      <c r="BP22" s="40"/>
      <c r="BR22" s="41"/>
      <c r="BS22" s="40"/>
      <c r="BZ22" s="40"/>
      <c r="CA22" s="40"/>
      <c r="CE22" s="158" t="s">
        <v>73</v>
      </c>
      <c r="CI22" s="156">
        <v>15</v>
      </c>
      <c r="CJ22" s="156"/>
    </row>
    <row r="23" spans="6:119" ht="18" customHeight="1">
      <c r="F23" s="156"/>
      <c r="T23" s="40"/>
      <c r="AE23" s="40"/>
      <c r="AF23" s="40"/>
      <c r="AG23" s="40"/>
      <c r="AM23" s="3"/>
      <c r="AN23" s="156"/>
      <c r="AO23" s="40"/>
      <c r="AP23" s="40"/>
      <c r="AQ23" s="40"/>
      <c r="AT23" s="156"/>
      <c r="AU23" s="40"/>
      <c r="BI23" s="40"/>
      <c r="BK23" s="40"/>
      <c r="BL23" s="40"/>
      <c r="BM23" s="40"/>
      <c r="BR23" s="41"/>
      <c r="BS23" s="40"/>
      <c r="BV23" s="280"/>
      <c r="BX23" s="40"/>
      <c r="BY23" s="40"/>
      <c r="BZ23" s="225"/>
      <c r="CI23" s="40"/>
      <c r="CJ23" s="40"/>
      <c r="CK23" s="40"/>
      <c r="CL23" s="40"/>
      <c r="DC23" s="273"/>
      <c r="DD23" s="228"/>
      <c r="DE23" s="228"/>
      <c r="DL23" s="228"/>
      <c r="DN23" s="235"/>
      <c r="DO23" s="228"/>
    </row>
    <row r="24" spans="4:117" ht="18" customHeight="1">
      <c r="D24" s="245" t="s">
        <v>79</v>
      </c>
      <c r="F24" s="40"/>
      <c r="W24" s="107"/>
      <c r="X24" s="107"/>
      <c r="Y24" s="107"/>
      <c r="AA24" s="107"/>
      <c r="AC24" s="107"/>
      <c r="AF24" s="107"/>
      <c r="AH24" s="225" t="s">
        <v>66</v>
      </c>
      <c r="AM24" s="276"/>
      <c r="AN24" s="40"/>
      <c r="AO24" s="40"/>
      <c r="AP24" s="225"/>
      <c r="AT24" s="40"/>
      <c r="BR24" s="107"/>
      <c r="CF24" s="156"/>
      <c r="CN24" s="40"/>
      <c r="DC24" s="158"/>
      <c r="DL24" s="250"/>
      <c r="DM24" s="487" t="s">
        <v>96</v>
      </c>
    </row>
    <row r="25" spans="2:116" ht="18" customHeight="1">
      <c r="B25" s="44"/>
      <c r="Q25" s="156">
        <v>1</v>
      </c>
      <c r="W25" s="107"/>
      <c r="X25" s="107"/>
      <c r="Y25" s="107"/>
      <c r="Z25" s="40"/>
      <c r="AA25" s="107"/>
      <c r="AB25" s="156" t="s">
        <v>112</v>
      </c>
      <c r="AC25" s="107"/>
      <c r="AD25" s="156"/>
      <c r="AE25" s="107"/>
      <c r="AF25" s="107"/>
      <c r="AG25" s="107"/>
      <c r="AH25" s="107"/>
      <c r="AI25" s="107"/>
      <c r="AJ25" s="156"/>
      <c r="AN25" s="156"/>
      <c r="BR25" s="107"/>
      <c r="BT25" s="40"/>
      <c r="BZ25" s="156"/>
      <c r="CE25" s="482" t="s">
        <v>103</v>
      </c>
      <c r="CL25" s="156">
        <v>17</v>
      </c>
      <c r="CM25" s="156">
        <v>18</v>
      </c>
      <c r="CS25" s="156">
        <v>20</v>
      </c>
      <c r="DD25" s="158"/>
      <c r="DL25" s="40"/>
    </row>
    <row r="26" spans="2:116" ht="18" customHeight="1">
      <c r="B26" s="246"/>
      <c r="L26" s="107"/>
      <c r="M26" s="107"/>
      <c r="N26" s="107"/>
      <c r="O26" s="40"/>
      <c r="Q26" s="40"/>
      <c r="S26" s="40"/>
      <c r="T26" s="40"/>
      <c r="Z26" s="40"/>
      <c r="AB26" s="40"/>
      <c r="AD26" s="40"/>
      <c r="AJ26" s="158"/>
      <c r="AK26" s="40"/>
      <c r="BR26" s="41"/>
      <c r="BZ26" s="40"/>
      <c r="CH26" s="40"/>
      <c r="CL26" s="40"/>
      <c r="CM26" s="40"/>
      <c r="CN26" s="40"/>
      <c r="CS26" s="40"/>
      <c r="DL26" s="40"/>
    </row>
    <row r="27" spans="2:116" ht="18" customHeight="1">
      <c r="B27" s="40"/>
      <c r="H27" s="41"/>
      <c r="K27" s="107"/>
      <c r="L27" s="107"/>
      <c r="M27" s="107"/>
      <c r="N27" s="107"/>
      <c r="O27" s="107"/>
      <c r="P27" s="3"/>
      <c r="Q27" s="40"/>
      <c r="U27" s="40"/>
      <c r="Z27" s="40"/>
      <c r="AG27" s="225" t="s">
        <v>80</v>
      </c>
      <c r="AQ27" s="107"/>
      <c r="AR27" s="107"/>
      <c r="AS27" s="107"/>
      <c r="AT27" s="107"/>
      <c r="AU27" s="107"/>
      <c r="AW27" s="107"/>
      <c r="AX27" s="41"/>
      <c r="BB27" s="40"/>
      <c r="BF27" s="40"/>
      <c r="BR27" s="107"/>
      <c r="CD27" s="40"/>
      <c r="CN27" s="40"/>
      <c r="CP27" s="42">
        <v>901</v>
      </c>
      <c r="CR27" s="278"/>
      <c r="DC27" s="40"/>
      <c r="DF27" s="228"/>
      <c r="DG27" s="228"/>
      <c r="DH27" s="228"/>
      <c r="DJ27" s="228"/>
      <c r="DK27" s="228"/>
      <c r="DL27" s="40"/>
    </row>
    <row r="28" spans="2:118" ht="18" customHeight="1">
      <c r="B28" s="40"/>
      <c r="F28" s="250"/>
      <c r="H28" s="40"/>
      <c r="J28" s="3"/>
      <c r="K28" s="107"/>
      <c r="O28" s="107"/>
      <c r="P28" s="106"/>
      <c r="Q28" s="106"/>
      <c r="U28" s="107"/>
      <c r="V28" s="41"/>
      <c r="W28" s="106"/>
      <c r="X28" s="106"/>
      <c r="Z28" s="238"/>
      <c r="AL28" s="225"/>
      <c r="AN28">
        <v>0</v>
      </c>
      <c r="AW28" s="107"/>
      <c r="BB28" s="40"/>
      <c r="BP28" s="40"/>
      <c r="BR28" s="107"/>
      <c r="BS28" s="40"/>
      <c r="BT28" s="41"/>
      <c r="CF28" s="482"/>
      <c r="CJ28" s="40"/>
      <c r="CP28" s="210"/>
      <c r="CR28" s="249"/>
      <c r="DA28" s="210"/>
      <c r="DN28" s="160" t="s">
        <v>95</v>
      </c>
    </row>
    <row r="29" spans="2:119" ht="18" customHeight="1">
      <c r="B29" s="44"/>
      <c r="D29" s="108"/>
      <c r="G29" s="106"/>
      <c r="H29" s="40"/>
      <c r="I29" s="40"/>
      <c r="J29" s="44"/>
      <c r="K29" s="107"/>
      <c r="M29" s="107"/>
      <c r="N29" s="40"/>
      <c r="P29" s="41"/>
      <c r="Q29" s="106"/>
      <c r="R29" s="41"/>
      <c r="S29" s="40"/>
      <c r="T29" s="41"/>
      <c r="U29" s="41"/>
      <c r="V29" s="40"/>
      <c r="W29" s="176"/>
      <c r="X29" s="40"/>
      <c r="Z29" s="40"/>
      <c r="AB29" s="40"/>
      <c r="AC29" s="40"/>
      <c r="AD29" s="40"/>
      <c r="AF29" s="156"/>
      <c r="AG29" s="156"/>
      <c r="AK29" s="40"/>
      <c r="AM29" s="40"/>
      <c r="AR29" s="40"/>
      <c r="AT29" s="41"/>
      <c r="AX29" s="40"/>
      <c r="BL29" s="40"/>
      <c r="BR29" s="41"/>
      <c r="CC29" s="280"/>
      <c r="CL29" s="40"/>
      <c r="CM29" s="40"/>
      <c r="CP29" s="156"/>
      <c r="CQ29" s="40"/>
      <c r="CR29" s="40"/>
      <c r="CS29" s="40"/>
      <c r="CT29" s="40"/>
      <c r="CU29" s="156"/>
      <c r="CV29" s="40"/>
      <c r="CW29" s="156"/>
      <c r="CY29" s="40"/>
      <c r="CZ29" s="40"/>
      <c r="DC29" s="40"/>
      <c r="DD29" s="40"/>
      <c r="DH29" s="40"/>
      <c r="DL29" s="40"/>
      <c r="DO29" s="44"/>
    </row>
    <row r="30" spans="8:116" ht="18" customHeight="1">
      <c r="H30" s="40"/>
      <c r="I30" s="106"/>
      <c r="J30" s="3"/>
      <c r="P30" s="107"/>
      <c r="Q30" s="106"/>
      <c r="R30" s="107"/>
      <c r="S30" s="107"/>
      <c r="T30" s="107"/>
      <c r="U30" s="107"/>
      <c r="V30" s="156" t="s">
        <v>113</v>
      </c>
      <c r="W30" s="106"/>
      <c r="X30" s="156"/>
      <c r="Z30" s="40"/>
      <c r="AB30" s="156">
        <v>5</v>
      </c>
      <c r="AC30" s="156"/>
      <c r="AF30" s="40"/>
      <c r="AG30" s="40"/>
      <c r="AL30" s="209" t="s">
        <v>67</v>
      </c>
      <c r="BB30" s="40"/>
      <c r="BQ30" s="107"/>
      <c r="BS30" s="40"/>
      <c r="BW30" s="40"/>
      <c r="CB30" s="45"/>
      <c r="CL30" s="156">
        <v>16</v>
      </c>
      <c r="CM30" s="156">
        <v>19</v>
      </c>
      <c r="CP30" s="40"/>
      <c r="CR30" s="156"/>
      <c r="CS30" s="156">
        <v>21</v>
      </c>
      <c r="CT30" s="156">
        <v>22</v>
      </c>
      <c r="CU30" s="40"/>
      <c r="CW30" s="40"/>
      <c r="DH30" s="40"/>
      <c r="DI30" s="40"/>
      <c r="DL30" s="40"/>
    </row>
    <row r="31" spans="4:116" ht="18" customHeight="1">
      <c r="D31" s="235" t="s">
        <v>78</v>
      </c>
      <c r="G31" s="106"/>
      <c r="H31" s="40"/>
      <c r="I31" s="107"/>
      <c r="J31" s="3"/>
      <c r="K31" s="40"/>
      <c r="L31" s="107"/>
      <c r="M31" s="40"/>
      <c r="N31" s="107"/>
      <c r="P31" s="107"/>
      <c r="Q31" s="106"/>
      <c r="R31" s="107"/>
      <c r="U31" s="107"/>
      <c r="V31" s="107"/>
      <c r="W31" s="106"/>
      <c r="Z31" s="238"/>
      <c r="AF31" s="156"/>
      <c r="AI31" s="248"/>
      <c r="BB31" s="40"/>
      <c r="BN31" s="40"/>
      <c r="BO31" s="40"/>
      <c r="BQ31" s="107"/>
      <c r="BR31" s="107"/>
      <c r="BW31" s="225"/>
      <c r="CB31" s="42"/>
      <c r="CF31" s="482" t="s">
        <v>82</v>
      </c>
      <c r="CN31" s="226"/>
      <c r="CO31" s="210"/>
      <c r="CP31" s="156"/>
      <c r="CS31" s="40"/>
      <c r="CY31" s="40"/>
      <c r="DA31" s="40"/>
      <c r="DL31" s="488"/>
    </row>
    <row r="32" spans="6:119" ht="18" customHeight="1">
      <c r="F32" s="40"/>
      <c r="J32" s="107"/>
      <c r="M32" s="107"/>
      <c r="N32" s="40"/>
      <c r="P32" s="41"/>
      <c r="R32" s="41"/>
      <c r="S32" s="41"/>
      <c r="T32" s="41"/>
      <c r="U32" s="40"/>
      <c r="V32" s="41"/>
      <c r="AC32" s="40"/>
      <c r="AD32" s="40"/>
      <c r="AE32" s="40"/>
      <c r="AF32" s="158"/>
      <c r="AH32" s="40"/>
      <c r="AN32" s="40"/>
      <c r="AR32" s="40"/>
      <c r="AX32" s="40"/>
      <c r="BB32" s="40"/>
      <c r="BF32" s="40"/>
      <c r="BH32" s="40"/>
      <c r="BR32" s="41"/>
      <c r="BT32" s="40"/>
      <c r="CH32" s="40"/>
      <c r="CL32" s="40"/>
      <c r="CM32" s="40"/>
      <c r="CR32" s="40"/>
      <c r="CX32" s="40"/>
      <c r="DA32" s="40"/>
      <c r="DH32" s="40"/>
      <c r="DO32" s="44"/>
    </row>
    <row r="33" spans="4:119" ht="18" customHeight="1">
      <c r="D33" s="513" t="s">
        <v>154</v>
      </c>
      <c r="F33" s="40"/>
      <c r="I33" s="40"/>
      <c r="J33" s="40"/>
      <c r="K33" s="107"/>
      <c r="L33" s="107"/>
      <c r="M33" s="107"/>
      <c r="N33" s="107"/>
      <c r="Q33" s="106"/>
      <c r="R33" s="107"/>
      <c r="T33" s="107"/>
      <c r="AA33" s="107"/>
      <c r="AC33" s="483" t="s">
        <v>114</v>
      </c>
      <c r="AD33" s="232"/>
      <c r="AG33" s="43"/>
      <c r="AH33" s="43">
        <v>8</v>
      </c>
      <c r="AP33" s="209" t="s">
        <v>81</v>
      </c>
      <c r="AQ33" s="107"/>
      <c r="AR33" s="107"/>
      <c r="AS33" s="107"/>
      <c r="AT33" s="41"/>
      <c r="AU33" s="107"/>
      <c r="AW33" s="107"/>
      <c r="BB33" s="40"/>
      <c r="BQ33" s="107"/>
      <c r="BT33" s="275"/>
      <c r="BV33" s="210"/>
      <c r="BW33" s="40"/>
      <c r="CH33" s="43">
        <v>14</v>
      </c>
      <c r="CM33" s="40"/>
      <c r="CO33" s="40"/>
      <c r="CP33" s="247"/>
      <c r="CQ33" s="40"/>
      <c r="CS33" s="158"/>
      <c r="CV33" s="40"/>
      <c r="CX33" s="40"/>
      <c r="CY33" s="40"/>
      <c r="DA33" s="156">
        <v>23</v>
      </c>
      <c r="DF33" s="40"/>
      <c r="DG33" s="40"/>
      <c r="DH33" s="40"/>
      <c r="DO33" s="487" t="s">
        <v>155</v>
      </c>
    </row>
    <row r="34" spans="6:118" ht="18" customHeight="1">
      <c r="F34" s="40"/>
      <c r="J34" s="3"/>
      <c r="K34" s="40"/>
      <c r="L34" s="107"/>
      <c r="M34" s="40"/>
      <c r="N34" s="40"/>
      <c r="O34" s="107"/>
      <c r="Q34" s="3"/>
      <c r="W34" s="3"/>
      <c r="X34" s="156"/>
      <c r="AB34" s="238" t="s">
        <v>72</v>
      </c>
      <c r="AC34" s="40"/>
      <c r="AL34" s="40"/>
      <c r="AR34" s="40"/>
      <c r="BB34" s="40"/>
      <c r="BM34" s="107"/>
      <c r="BQ34" s="107"/>
      <c r="BT34" s="40"/>
      <c r="BW34" s="156"/>
      <c r="BZ34" s="40"/>
      <c r="CB34" s="482" t="s">
        <v>71</v>
      </c>
      <c r="CN34" s="210"/>
      <c r="CO34" s="156"/>
      <c r="CQ34" s="156"/>
      <c r="CT34" s="40"/>
      <c r="DF34" s="156"/>
      <c r="DH34" s="40"/>
      <c r="DN34" s="487"/>
    </row>
    <row r="35" spans="6:108" ht="18" customHeight="1">
      <c r="F35" s="253"/>
      <c r="H35" s="3"/>
      <c r="I35" s="40"/>
      <c r="J35" s="40"/>
      <c r="L35" s="107"/>
      <c r="M35" s="107"/>
      <c r="N35" s="210"/>
      <c r="P35" s="40"/>
      <c r="Q35" s="238"/>
      <c r="T35" s="157"/>
      <c r="U35" s="40"/>
      <c r="V35" s="40"/>
      <c r="X35" s="158"/>
      <c r="Z35" s="40"/>
      <c r="AA35" s="40"/>
      <c r="AF35" s="40"/>
      <c r="AH35" s="40"/>
      <c r="AV35" s="40"/>
      <c r="AW35" s="40"/>
      <c r="AX35" s="40"/>
      <c r="BB35" s="40"/>
      <c r="BM35" s="107"/>
      <c r="BR35" s="41"/>
      <c r="BS35" s="40"/>
      <c r="CA35" s="40"/>
      <c r="CB35" s="40"/>
      <c r="CF35" s="40"/>
      <c r="CG35" s="40"/>
      <c r="CI35" s="40"/>
      <c r="CJ35" s="40"/>
      <c r="CK35" s="40"/>
      <c r="CL35" s="40"/>
      <c r="CM35" s="40"/>
      <c r="CN35" s="232"/>
      <c r="CO35" s="40"/>
      <c r="CR35" s="40"/>
      <c r="CS35" s="3"/>
      <c r="CW35" s="40"/>
      <c r="CX35" s="40"/>
      <c r="DD35" s="228"/>
    </row>
    <row r="36" spans="2:110" ht="18" customHeight="1">
      <c r="B36" s="44"/>
      <c r="F36" s="40"/>
      <c r="K36" s="40"/>
      <c r="L36" s="157"/>
      <c r="S36" s="40"/>
      <c r="T36" s="40"/>
      <c r="AA36" s="157"/>
      <c r="AF36" s="157" t="s">
        <v>115</v>
      </c>
      <c r="AG36" s="274"/>
      <c r="AI36" s="248"/>
      <c r="AM36" s="43">
        <v>10</v>
      </c>
      <c r="AR36" s="209" t="s">
        <v>101</v>
      </c>
      <c r="BP36" s="40"/>
      <c r="BR36" s="157"/>
      <c r="BV36" s="279"/>
      <c r="CF36" s="156">
        <v>13</v>
      </c>
      <c r="CI36" s="40"/>
      <c r="CJ36" s="156"/>
      <c r="CN36" s="40"/>
      <c r="CP36" s="40"/>
      <c r="CR36" s="251"/>
      <c r="CU36" s="40"/>
      <c r="DF36" s="406"/>
    </row>
    <row r="37" spans="8:110" ht="18" customHeight="1">
      <c r="H37" s="3"/>
      <c r="J37" s="40"/>
      <c r="K37" s="40"/>
      <c r="L37" s="40"/>
      <c r="R37" s="40"/>
      <c r="S37" s="40"/>
      <c r="W37" s="238"/>
      <c r="AB37" s="40"/>
      <c r="AC37" s="40"/>
      <c r="AO37" s="232"/>
      <c r="BJ37" s="40"/>
      <c r="BN37" s="40"/>
      <c r="BP37" s="40"/>
      <c r="BY37" s="40"/>
      <c r="CB37" s="275" t="s">
        <v>83</v>
      </c>
      <c r="CC37" s="482"/>
      <c r="CG37" s="40"/>
      <c r="CI37" s="156"/>
      <c r="CN37" s="157"/>
      <c r="CO37" s="40"/>
      <c r="CP37" s="40"/>
      <c r="DF37" s="42"/>
    </row>
    <row r="38" spans="2:110" ht="18" customHeight="1">
      <c r="B38" s="44"/>
      <c r="I38" s="40"/>
      <c r="J38" s="40"/>
      <c r="K38" s="157"/>
      <c r="N38" s="43"/>
      <c r="Q38" s="40"/>
      <c r="R38" s="40"/>
      <c r="U38" s="40"/>
      <c r="AF38" s="40"/>
      <c r="AH38" s="40"/>
      <c r="AM38" s="40"/>
      <c r="BN38" s="40"/>
      <c r="BR38" s="41"/>
      <c r="BS38" s="40"/>
      <c r="CB38" s="40"/>
      <c r="CJ38" s="226"/>
      <c r="CO38" s="40"/>
      <c r="CP38" s="40"/>
      <c r="CQ38" s="40"/>
      <c r="CR38" s="40"/>
      <c r="CX38" s="40"/>
      <c r="CZ38" s="40"/>
      <c r="DA38" s="40"/>
      <c r="DB38" s="40"/>
      <c r="DF38" s="42"/>
    </row>
    <row r="39" spans="7:110" ht="18" customHeight="1">
      <c r="G39" s="40"/>
      <c r="H39" s="3"/>
      <c r="J39" s="157"/>
      <c r="L39" s="40"/>
      <c r="AE39" s="3"/>
      <c r="AF39" s="273"/>
      <c r="AH39" s="273"/>
      <c r="AJ39" s="512" t="s">
        <v>116</v>
      </c>
      <c r="AL39" s="40"/>
      <c r="AM39" s="40"/>
      <c r="AN39" s="40"/>
      <c r="AQ39" s="40"/>
      <c r="BN39" s="40"/>
      <c r="BO39" s="40"/>
      <c r="BT39" s="273"/>
      <c r="BZ39" s="3"/>
      <c r="CL39" s="40"/>
      <c r="CO39" s="272"/>
      <c r="DF39" s="272"/>
    </row>
    <row r="40" spans="8:108" ht="18" customHeight="1">
      <c r="H40" s="40"/>
      <c r="AD40" s="40"/>
      <c r="AF40" s="158"/>
      <c r="AH40" s="158"/>
      <c r="AK40" s="272" t="s">
        <v>117</v>
      </c>
      <c r="AL40" s="157"/>
      <c r="BG40" s="40"/>
      <c r="BI40" s="40"/>
      <c r="BK40" s="40"/>
      <c r="BL40" s="40"/>
      <c r="BP40" s="40"/>
      <c r="BT40" s="158"/>
      <c r="CB40" s="482" t="s">
        <v>104</v>
      </c>
      <c r="CF40" s="482"/>
      <c r="CL40" s="273"/>
      <c r="DD40" s="228"/>
    </row>
    <row r="41" spans="6:108" ht="18" customHeight="1">
      <c r="F41" s="40"/>
      <c r="G41" s="40"/>
      <c r="H41" s="3"/>
      <c r="Y41" s="40"/>
      <c r="AL41" s="238"/>
      <c r="AM41" s="40"/>
      <c r="AN41" s="406" t="s">
        <v>156</v>
      </c>
      <c r="AO41" s="40"/>
      <c r="AS41" s="40"/>
      <c r="AT41" s="3"/>
      <c r="BF41" s="406"/>
      <c r="BL41" s="3"/>
      <c r="CE41" s="40"/>
      <c r="CI41" s="40"/>
      <c r="DD41" s="228"/>
    </row>
    <row r="42" spans="25:108" ht="18" customHeight="1">
      <c r="Y42" s="273"/>
      <c r="AO42" s="157"/>
      <c r="CD42" s="40"/>
      <c r="CV42" s="40"/>
      <c r="DD42" s="228"/>
    </row>
    <row r="43" spans="25:55" ht="18" customHeight="1">
      <c r="Y43" s="158"/>
      <c r="AE43" s="3"/>
      <c r="AN43" s="484"/>
      <c r="AO43" s="106"/>
      <c r="AP43" s="106"/>
      <c r="AQ43" s="106"/>
      <c r="AR43" s="106"/>
      <c r="AS43" s="484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</row>
    <row r="44" spans="31:65" ht="18" customHeight="1">
      <c r="AE44" s="3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K44" s="40"/>
      <c r="BM44" s="3"/>
    </row>
    <row r="45" spans="31:120" ht="18" customHeight="1">
      <c r="AE45" s="3"/>
      <c r="AK45" s="3"/>
      <c r="AL45" s="3"/>
      <c r="AM45" s="3"/>
      <c r="AR45" s="3"/>
      <c r="AS45" s="3"/>
      <c r="AT45" s="3"/>
      <c r="BV45" s="3"/>
      <c r="BW45" s="3"/>
      <c r="BX45" s="3"/>
      <c r="CD45" s="106"/>
      <c r="DN45" s="41"/>
      <c r="DO45" s="40"/>
      <c r="DP45" s="41"/>
    </row>
    <row r="46" spans="31:120" ht="18" customHeight="1">
      <c r="AE46" s="3"/>
      <c r="CD46" s="106"/>
      <c r="CE46" s="41"/>
      <c r="CF46" s="41"/>
      <c r="CG46" s="41"/>
      <c r="CH46" s="41"/>
      <c r="CI46" s="41"/>
      <c r="CJ46" s="41"/>
      <c r="CK46" s="41"/>
      <c r="CV46" s="41"/>
      <c r="CW46" s="41"/>
      <c r="CX46" s="41"/>
      <c r="CY46" s="41"/>
      <c r="CZ46" s="41"/>
      <c r="DA46" s="41"/>
      <c r="DB46" s="41"/>
      <c r="DP46" s="41"/>
    </row>
    <row r="47" spans="66:120" ht="21" customHeight="1">
      <c r="BN47" s="212" t="s">
        <v>102</v>
      </c>
      <c r="CD47" s="106"/>
      <c r="CE47" s="41"/>
      <c r="CF47" s="41"/>
      <c r="CG47" s="41"/>
      <c r="CH47" s="41"/>
      <c r="CI47" s="41"/>
      <c r="CJ47" s="41"/>
      <c r="CK47" s="41"/>
      <c r="CV47" s="41"/>
      <c r="CW47" s="41"/>
      <c r="CX47" s="41"/>
      <c r="CY47" s="41"/>
      <c r="CZ47" s="41"/>
      <c r="DA47" s="41"/>
      <c r="DB47" s="41"/>
      <c r="DP47" s="41"/>
    </row>
    <row r="48" spans="3:120" ht="21" customHeight="1" thickBot="1">
      <c r="C48" s="46" t="s">
        <v>39</v>
      </c>
      <c r="D48" s="47" t="s">
        <v>118</v>
      </c>
      <c r="E48" s="47" t="s">
        <v>119</v>
      </c>
      <c r="F48" s="47" t="s">
        <v>120</v>
      </c>
      <c r="G48" s="48" t="s">
        <v>121</v>
      </c>
      <c r="H48" s="74"/>
      <c r="I48" s="47" t="s">
        <v>39</v>
      </c>
      <c r="J48" s="47" t="s">
        <v>118</v>
      </c>
      <c r="K48" s="48" t="s">
        <v>121</v>
      </c>
      <c r="L48" s="74"/>
      <c r="M48" s="47" t="s">
        <v>39</v>
      </c>
      <c r="N48" s="47" t="s">
        <v>118</v>
      </c>
      <c r="O48" s="48" t="s">
        <v>121</v>
      </c>
      <c r="P48" s="74"/>
      <c r="Q48" s="47" t="s">
        <v>39</v>
      </c>
      <c r="R48" s="47" t="s">
        <v>118</v>
      </c>
      <c r="S48" s="476" t="s">
        <v>121</v>
      </c>
      <c r="T48" s="74"/>
      <c r="U48" s="47" t="s">
        <v>39</v>
      </c>
      <c r="V48" s="47" t="s">
        <v>118</v>
      </c>
      <c r="W48" s="48" t="s">
        <v>121</v>
      </c>
      <c r="X48" s="74"/>
      <c r="Y48" s="47" t="s">
        <v>39</v>
      </c>
      <c r="Z48" s="47" t="s">
        <v>118</v>
      </c>
      <c r="AA48" s="75" t="s">
        <v>121</v>
      </c>
      <c r="AG48" s="53"/>
      <c r="AH48" s="54"/>
      <c r="AI48" s="54"/>
      <c r="AJ48" s="55" t="s">
        <v>122</v>
      </c>
      <c r="AK48" s="54"/>
      <c r="AL48" s="54"/>
      <c r="AM48" s="56"/>
      <c r="AO48" s="46" t="s">
        <v>39</v>
      </c>
      <c r="AP48" s="47" t="s">
        <v>118</v>
      </c>
      <c r="AQ48" s="47" t="s">
        <v>119</v>
      </c>
      <c r="AR48" s="47" t="s">
        <v>120</v>
      </c>
      <c r="AS48" s="391" t="s">
        <v>121</v>
      </c>
      <c r="AT48" s="392"/>
      <c r="AU48" s="392"/>
      <c r="AV48" s="393" t="s">
        <v>123</v>
      </c>
      <c r="AW48" s="393"/>
      <c r="AX48" s="392"/>
      <c r="AY48" s="394"/>
      <c r="BN48" s="163" t="s">
        <v>105</v>
      </c>
      <c r="BS48" s="46" t="s">
        <v>39</v>
      </c>
      <c r="BT48" s="47" t="s">
        <v>118</v>
      </c>
      <c r="BU48" s="47" t="s">
        <v>119</v>
      </c>
      <c r="BV48" s="47" t="s">
        <v>120</v>
      </c>
      <c r="BW48" s="391" t="s">
        <v>121</v>
      </c>
      <c r="BX48" s="392"/>
      <c r="BY48" s="392"/>
      <c r="BZ48" s="393" t="s">
        <v>123</v>
      </c>
      <c r="CA48" s="393"/>
      <c r="CB48" s="392"/>
      <c r="CC48" s="394"/>
      <c r="CD48" s="389"/>
      <c r="CE48" s="53"/>
      <c r="CF48" s="54"/>
      <c r="CG48" s="54"/>
      <c r="CH48" s="55" t="s">
        <v>124</v>
      </c>
      <c r="CI48" s="54"/>
      <c r="CJ48" s="54"/>
      <c r="CK48" s="56"/>
      <c r="CQ48" s="46" t="s">
        <v>39</v>
      </c>
      <c r="CR48" s="47" t="s">
        <v>118</v>
      </c>
      <c r="CS48" s="48" t="s">
        <v>121</v>
      </c>
      <c r="CT48" s="401"/>
      <c r="CU48" s="47" t="s">
        <v>39</v>
      </c>
      <c r="CV48" s="47" t="s">
        <v>118</v>
      </c>
      <c r="CW48" s="48" t="s">
        <v>121</v>
      </c>
      <c r="CX48" s="401"/>
      <c r="CY48" s="47" t="s">
        <v>39</v>
      </c>
      <c r="CZ48" s="47" t="s">
        <v>118</v>
      </c>
      <c r="DA48" s="48" t="s">
        <v>121</v>
      </c>
      <c r="DB48" s="401"/>
      <c r="DC48" s="47" t="s">
        <v>39</v>
      </c>
      <c r="DD48" s="47" t="s">
        <v>118</v>
      </c>
      <c r="DE48" s="48" t="s">
        <v>121</v>
      </c>
      <c r="DF48" s="74"/>
      <c r="DG48" s="47" t="s">
        <v>39</v>
      </c>
      <c r="DH48" s="47" t="s">
        <v>118</v>
      </c>
      <c r="DI48" s="48" t="s">
        <v>121</v>
      </c>
      <c r="DJ48" s="74"/>
      <c r="DK48" s="47" t="s">
        <v>39</v>
      </c>
      <c r="DL48" s="47" t="s">
        <v>118</v>
      </c>
      <c r="DM48" s="47" t="s">
        <v>119</v>
      </c>
      <c r="DN48" s="47" t="s">
        <v>120</v>
      </c>
      <c r="DO48" s="49" t="s">
        <v>121</v>
      </c>
      <c r="DP48" s="41"/>
    </row>
    <row r="49" spans="3:120" ht="21" customHeight="1" thickBot="1" thickTop="1">
      <c r="C49" s="76"/>
      <c r="D49" s="77"/>
      <c r="E49" s="77"/>
      <c r="F49" s="77"/>
      <c r="G49" s="77"/>
      <c r="H49" s="77"/>
      <c r="I49" s="77"/>
      <c r="J49" s="77"/>
      <c r="K49" s="78"/>
      <c r="L49" s="77"/>
      <c r="M49" s="77"/>
      <c r="N49" s="77"/>
      <c r="O49" s="78" t="s">
        <v>54</v>
      </c>
      <c r="P49" s="77"/>
      <c r="Q49" s="161"/>
      <c r="R49" s="161"/>
      <c r="S49" s="477"/>
      <c r="T49" s="77"/>
      <c r="U49" s="77"/>
      <c r="V49" s="77"/>
      <c r="W49" s="77"/>
      <c r="X49" s="77"/>
      <c r="Y49" s="161"/>
      <c r="Z49" s="161"/>
      <c r="AA49" s="79"/>
      <c r="AG49" s="59"/>
      <c r="AH49" s="60" t="s">
        <v>125</v>
      </c>
      <c r="AI49" s="61"/>
      <c r="AJ49" s="62" t="s">
        <v>126</v>
      </c>
      <c r="AK49" s="63"/>
      <c r="AL49" s="60" t="s">
        <v>127</v>
      </c>
      <c r="AM49" s="64"/>
      <c r="AO49" s="227"/>
      <c r="AP49" s="77"/>
      <c r="AQ49" s="77"/>
      <c r="AR49" s="77"/>
      <c r="AS49" s="77"/>
      <c r="AT49" s="78" t="s">
        <v>128</v>
      </c>
      <c r="AU49" s="77"/>
      <c r="AV49" s="77"/>
      <c r="AW49" s="77"/>
      <c r="AX49" s="77"/>
      <c r="AY49" s="395"/>
      <c r="BN49" s="163" t="s">
        <v>107</v>
      </c>
      <c r="BS49" s="227"/>
      <c r="BT49" s="77"/>
      <c r="BU49" s="77"/>
      <c r="BV49" s="77"/>
      <c r="BW49" s="77"/>
      <c r="BX49" s="78" t="s">
        <v>128</v>
      </c>
      <c r="BY49" s="77"/>
      <c r="BZ49" s="77"/>
      <c r="CA49" s="77"/>
      <c r="CB49" s="77"/>
      <c r="CC49" s="395"/>
      <c r="CD49" s="348"/>
      <c r="CE49" s="59"/>
      <c r="CF49" s="60" t="s">
        <v>125</v>
      </c>
      <c r="CG49" s="61"/>
      <c r="CH49" s="62" t="s">
        <v>126</v>
      </c>
      <c r="CI49" s="63"/>
      <c r="CJ49" s="60" t="s">
        <v>127</v>
      </c>
      <c r="CK49" s="64"/>
      <c r="CQ49" s="22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8" t="s">
        <v>56</v>
      </c>
      <c r="DD49" s="77"/>
      <c r="DE49" s="77"/>
      <c r="DF49" s="77"/>
      <c r="DG49" s="78"/>
      <c r="DH49" s="78"/>
      <c r="DI49" s="78"/>
      <c r="DJ49" s="77"/>
      <c r="DK49" s="77"/>
      <c r="DL49" s="77"/>
      <c r="DM49" s="77"/>
      <c r="DN49" s="77"/>
      <c r="DO49" s="79"/>
      <c r="DP49" s="41"/>
    </row>
    <row r="50" spans="3:119" ht="21" customHeight="1" thickTop="1">
      <c r="C50" s="80"/>
      <c r="D50" s="81"/>
      <c r="E50" s="81"/>
      <c r="F50" s="81"/>
      <c r="G50" s="82"/>
      <c r="H50" s="82"/>
      <c r="I50" s="81"/>
      <c r="J50" s="81"/>
      <c r="K50" s="82"/>
      <c r="L50" s="82"/>
      <c r="M50" s="81"/>
      <c r="N50" s="81"/>
      <c r="O50" s="82"/>
      <c r="P50" s="82"/>
      <c r="Q50" s="81"/>
      <c r="R50" s="81"/>
      <c r="S50" s="478"/>
      <c r="T50" s="82"/>
      <c r="U50" s="81"/>
      <c r="V50" s="81"/>
      <c r="W50" s="82"/>
      <c r="X50" s="82"/>
      <c r="Y50" s="81"/>
      <c r="Z50" s="81"/>
      <c r="AA50" s="83"/>
      <c r="AG50" s="26"/>
      <c r="AH50" s="25"/>
      <c r="AI50" s="20"/>
      <c r="AJ50" s="20"/>
      <c r="AK50" s="25"/>
      <c r="AL50" s="25"/>
      <c r="AM50" s="27"/>
      <c r="AO50" s="515" t="s">
        <v>109</v>
      </c>
      <c r="AP50" s="516">
        <v>175.762</v>
      </c>
      <c r="AQ50" s="211"/>
      <c r="AR50" s="67"/>
      <c r="AS50" s="397" t="s">
        <v>133</v>
      </c>
      <c r="AT50" s="481" t="s">
        <v>157</v>
      </c>
      <c r="AU50" s="3"/>
      <c r="AV50" s="3"/>
      <c r="AW50" s="3"/>
      <c r="AX50" s="3"/>
      <c r="AY50" s="266"/>
      <c r="BS50" s="80"/>
      <c r="BT50" s="81"/>
      <c r="BU50" s="81"/>
      <c r="BV50" s="81"/>
      <c r="BW50" s="396"/>
      <c r="BX50" s="4"/>
      <c r="BY50" s="3"/>
      <c r="BZ50" s="3"/>
      <c r="CA50" s="3"/>
      <c r="CB50" s="3"/>
      <c r="CC50" s="266"/>
      <c r="CD50" s="4"/>
      <c r="CE50" s="26"/>
      <c r="CF50" s="25"/>
      <c r="CG50" s="20"/>
      <c r="CH50" s="66"/>
      <c r="CI50" s="25"/>
      <c r="CJ50" s="25"/>
      <c r="CK50" s="27"/>
      <c r="CQ50" s="80"/>
      <c r="CR50" s="81"/>
      <c r="CS50" s="82"/>
      <c r="CT50" s="402"/>
      <c r="CU50" s="81"/>
      <c r="CV50" s="81"/>
      <c r="CW50" s="82"/>
      <c r="CX50" s="402"/>
      <c r="CY50" s="81"/>
      <c r="CZ50" s="81"/>
      <c r="DA50" s="82"/>
      <c r="DB50" s="402"/>
      <c r="DC50" s="81"/>
      <c r="DD50" s="81"/>
      <c r="DE50" s="82"/>
      <c r="DF50" s="84"/>
      <c r="DG50" s="81"/>
      <c r="DH50" s="81"/>
      <c r="DI50" s="82"/>
      <c r="DJ50" s="84"/>
      <c r="DK50" s="57"/>
      <c r="DL50" s="58"/>
      <c r="DM50" s="211"/>
      <c r="DN50" s="67"/>
      <c r="DO50" s="51"/>
    </row>
    <row r="51" spans="3:119" ht="21" customHeight="1">
      <c r="C51" s="517">
        <v>1</v>
      </c>
      <c r="D51" s="58">
        <v>175.543</v>
      </c>
      <c r="E51" s="211">
        <v>51</v>
      </c>
      <c r="F51" s="67">
        <f>D51+E51*0.001</f>
        <v>175.594</v>
      </c>
      <c r="G51" s="10" t="s">
        <v>131</v>
      </c>
      <c r="H51" s="84"/>
      <c r="I51" s="518">
        <v>3</v>
      </c>
      <c r="J51" s="31">
        <v>175.614</v>
      </c>
      <c r="K51" s="10" t="s">
        <v>131</v>
      </c>
      <c r="L51" s="84"/>
      <c r="M51" s="518">
        <v>5</v>
      </c>
      <c r="N51" s="31">
        <v>175.694</v>
      </c>
      <c r="O51" s="10" t="s">
        <v>131</v>
      </c>
      <c r="P51" s="84"/>
      <c r="Q51" s="518">
        <v>7</v>
      </c>
      <c r="R51" s="31">
        <v>175.733</v>
      </c>
      <c r="S51" s="479" t="s">
        <v>131</v>
      </c>
      <c r="T51" s="84"/>
      <c r="U51" s="407" t="s">
        <v>158</v>
      </c>
      <c r="V51" s="67">
        <v>175.767</v>
      </c>
      <c r="W51" s="10"/>
      <c r="X51" s="403"/>
      <c r="Y51" s="407" t="s">
        <v>114</v>
      </c>
      <c r="Z51" s="67">
        <v>175.708</v>
      </c>
      <c r="AA51" s="51" t="s">
        <v>131</v>
      </c>
      <c r="AG51" s="26"/>
      <c r="AI51" s="20"/>
      <c r="AJ51" s="66" t="s">
        <v>132</v>
      </c>
      <c r="AK51" s="25"/>
      <c r="AL51" s="65"/>
      <c r="AM51" s="27"/>
      <c r="AO51" s="515" t="s">
        <v>116</v>
      </c>
      <c r="AP51" s="516">
        <v>175.818</v>
      </c>
      <c r="AQ51" s="211"/>
      <c r="AR51" s="67"/>
      <c r="AS51" s="397" t="s">
        <v>133</v>
      </c>
      <c r="AT51" s="481" t="s">
        <v>159</v>
      </c>
      <c r="AU51" s="3"/>
      <c r="AV51" s="3"/>
      <c r="AW51" s="3"/>
      <c r="AX51" s="3"/>
      <c r="AY51" s="266"/>
      <c r="BN51" s="162" t="s">
        <v>129</v>
      </c>
      <c r="BS51" s="515">
        <v>11</v>
      </c>
      <c r="BT51" s="67">
        <v>176.084</v>
      </c>
      <c r="BU51" s="211">
        <v>51</v>
      </c>
      <c r="BV51" s="67">
        <f>BT51+BU51*0.001</f>
        <v>176.135</v>
      </c>
      <c r="BW51" s="397" t="s">
        <v>133</v>
      </c>
      <c r="BX51" s="481" t="s">
        <v>134</v>
      </c>
      <c r="BY51" s="348"/>
      <c r="BZ51" s="3"/>
      <c r="CA51" s="3"/>
      <c r="CB51" s="3"/>
      <c r="CC51" s="266"/>
      <c r="CD51" s="390"/>
      <c r="CE51" s="72"/>
      <c r="CF51" s="65" t="s">
        <v>136</v>
      </c>
      <c r="CG51" s="73"/>
      <c r="CH51" s="66" t="s">
        <v>132</v>
      </c>
      <c r="CI51" s="28"/>
      <c r="CJ51" s="237"/>
      <c r="CK51" s="94"/>
      <c r="CQ51" s="515">
        <v>12</v>
      </c>
      <c r="CR51" s="67">
        <v>176.434</v>
      </c>
      <c r="CS51" s="10" t="s">
        <v>131</v>
      </c>
      <c r="CT51" s="403"/>
      <c r="CU51" s="518">
        <v>14</v>
      </c>
      <c r="CV51" s="31">
        <v>176.476</v>
      </c>
      <c r="CW51" s="10" t="s">
        <v>131</v>
      </c>
      <c r="CX51" s="403"/>
      <c r="CY51" s="518">
        <v>16</v>
      </c>
      <c r="CZ51" s="31">
        <v>176.538</v>
      </c>
      <c r="DA51" s="10" t="s">
        <v>131</v>
      </c>
      <c r="DB51" s="403"/>
      <c r="DC51" s="518">
        <v>18</v>
      </c>
      <c r="DD51" s="31">
        <v>176.55</v>
      </c>
      <c r="DE51" s="10" t="s">
        <v>131</v>
      </c>
      <c r="DF51" s="403"/>
      <c r="DG51" s="519">
        <v>901</v>
      </c>
      <c r="DH51" s="67">
        <v>176.586</v>
      </c>
      <c r="DI51" s="10" t="s">
        <v>160</v>
      </c>
      <c r="DJ51" s="84"/>
      <c r="DK51" s="520">
        <v>22</v>
      </c>
      <c r="DL51" s="58">
        <v>176.635</v>
      </c>
      <c r="DM51" s="211">
        <v>65</v>
      </c>
      <c r="DN51" s="67">
        <f>DL51+DM51*0.001</f>
        <v>176.7</v>
      </c>
      <c r="DO51" s="51" t="s">
        <v>131</v>
      </c>
    </row>
    <row r="52" spans="3:119" ht="21" customHeight="1">
      <c r="C52" s="181"/>
      <c r="D52" s="7"/>
      <c r="E52" s="81"/>
      <c r="F52" s="8"/>
      <c r="G52" s="10"/>
      <c r="H52" s="84"/>
      <c r="I52" s="81"/>
      <c r="J52" s="81"/>
      <c r="K52" s="10"/>
      <c r="L52" s="84"/>
      <c r="M52" s="81"/>
      <c r="N52" s="31"/>
      <c r="O52" s="10"/>
      <c r="P52" s="84"/>
      <c r="Q52" s="50"/>
      <c r="R52" s="31"/>
      <c r="S52" s="479"/>
      <c r="T52" s="84"/>
      <c r="U52" s="518">
        <v>9</v>
      </c>
      <c r="V52" s="31">
        <v>175.809</v>
      </c>
      <c r="W52" s="10" t="s">
        <v>131</v>
      </c>
      <c r="X52" s="84"/>
      <c r="Y52" s="407" t="s">
        <v>115</v>
      </c>
      <c r="Z52" s="67">
        <v>175.753</v>
      </c>
      <c r="AA52" s="51" t="s">
        <v>131</v>
      </c>
      <c r="AG52" s="26"/>
      <c r="AH52" s="65" t="s">
        <v>137</v>
      </c>
      <c r="AI52" s="20"/>
      <c r="AJ52" s="66"/>
      <c r="AK52" s="25"/>
      <c r="AL52" s="65" t="s">
        <v>138</v>
      </c>
      <c r="AM52" s="27"/>
      <c r="AO52" s="515" t="s">
        <v>117</v>
      </c>
      <c r="AP52" s="516">
        <v>175.82</v>
      </c>
      <c r="AQ52" s="211"/>
      <c r="AR52" s="67"/>
      <c r="AS52" s="397" t="s">
        <v>133</v>
      </c>
      <c r="AT52" s="481" t="s">
        <v>161</v>
      </c>
      <c r="AU52" s="348"/>
      <c r="AV52" s="3"/>
      <c r="AW52" s="3"/>
      <c r="AX52" s="3"/>
      <c r="AY52" s="266"/>
      <c r="BN52" s="163" t="s">
        <v>130</v>
      </c>
      <c r="BS52" s="515"/>
      <c r="BT52" s="67"/>
      <c r="BU52" s="211"/>
      <c r="BV52" s="67"/>
      <c r="BW52" s="397"/>
      <c r="BX52" s="481"/>
      <c r="BY52" s="348"/>
      <c r="BZ52" s="3"/>
      <c r="CA52" s="3"/>
      <c r="CB52" s="3"/>
      <c r="CC52" s="266"/>
      <c r="CD52" s="390"/>
      <c r="CE52" s="72"/>
      <c r="CF52" s="65" t="s">
        <v>139</v>
      </c>
      <c r="CG52" s="73"/>
      <c r="CH52" s="66"/>
      <c r="CI52" s="28"/>
      <c r="CJ52" s="237" t="s">
        <v>140</v>
      </c>
      <c r="CK52" s="94"/>
      <c r="CQ52" s="52"/>
      <c r="CR52" s="31"/>
      <c r="CS52" s="10"/>
      <c r="CT52" s="403"/>
      <c r="CU52" s="81"/>
      <c r="CV52" s="81"/>
      <c r="CW52" s="82"/>
      <c r="CX52" s="403"/>
      <c r="CY52" s="50"/>
      <c r="CZ52" s="31"/>
      <c r="DA52" s="10"/>
      <c r="DB52" s="403"/>
      <c r="DC52" s="81"/>
      <c r="DD52" s="81"/>
      <c r="DE52" s="82"/>
      <c r="DF52" s="84"/>
      <c r="DG52" s="520">
        <v>20</v>
      </c>
      <c r="DH52" s="58">
        <v>176.629</v>
      </c>
      <c r="DI52" s="10" t="s">
        <v>131</v>
      </c>
      <c r="DJ52" s="84"/>
      <c r="DK52" s="520">
        <v>23</v>
      </c>
      <c r="DL52" s="58">
        <v>176.734</v>
      </c>
      <c r="DM52" s="211">
        <v>-65</v>
      </c>
      <c r="DN52" s="67">
        <f>DL52+DM52*0.001</f>
        <v>176.669</v>
      </c>
      <c r="DO52" s="51" t="s">
        <v>131</v>
      </c>
    </row>
    <row r="53" spans="3:119" ht="21" customHeight="1">
      <c r="C53" s="517">
        <v>2</v>
      </c>
      <c r="D53" s="58">
        <v>175.614</v>
      </c>
      <c r="E53" s="211">
        <v>-51</v>
      </c>
      <c r="F53" s="67">
        <f>D53+E53*0.001</f>
        <v>175.56300000000002</v>
      </c>
      <c r="G53" s="10" t="s">
        <v>131</v>
      </c>
      <c r="H53" s="84"/>
      <c r="I53" s="518">
        <v>4</v>
      </c>
      <c r="J53" s="31">
        <v>175.689</v>
      </c>
      <c r="K53" s="10" t="s">
        <v>131</v>
      </c>
      <c r="L53" s="84"/>
      <c r="M53" s="518"/>
      <c r="N53" s="31"/>
      <c r="O53" s="10"/>
      <c r="P53" s="84"/>
      <c r="Q53" s="518">
        <v>8</v>
      </c>
      <c r="R53" s="31">
        <v>175.777</v>
      </c>
      <c r="S53" s="479" t="s">
        <v>131</v>
      </c>
      <c r="T53" s="84"/>
      <c r="U53" s="518">
        <v>10</v>
      </c>
      <c r="V53" s="31">
        <v>175.836</v>
      </c>
      <c r="W53" s="10" t="s">
        <v>131</v>
      </c>
      <c r="X53" s="84"/>
      <c r="Y53" s="407" t="s">
        <v>162</v>
      </c>
      <c r="Z53" s="67">
        <v>175.806</v>
      </c>
      <c r="AA53" s="51"/>
      <c r="AG53" s="26"/>
      <c r="AH53" s="25"/>
      <c r="AI53" s="20"/>
      <c r="AJ53" s="66">
        <v>3</v>
      </c>
      <c r="AK53" s="25"/>
      <c r="AL53" s="65"/>
      <c r="AM53" s="27"/>
      <c r="AO53" s="521">
        <v>6</v>
      </c>
      <c r="AP53" s="31">
        <v>175.695</v>
      </c>
      <c r="AQ53" s="211">
        <v>51</v>
      </c>
      <c r="AR53" s="67">
        <f>AP53+AQ53*0.001</f>
        <v>175.74599999999998</v>
      </c>
      <c r="AS53" s="397" t="s">
        <v>163</v>
      </c>
      <c r="AT53" s="481" t="s">
        <v>164</v>
      </c>
      <c r="AU53" s="3"/>
      <c r="AV53" s="3"/>
      <c r="AW53" s="3"/>
      <c r="AX53" s="3"/>
      <c r="AY53" s="266"/>
      <c r="BN53" s="163" t="s">
        <v>135</v>
      </c>
      <c r="BS53" s="521">
        <v>17</v>
      </c>
      <c r="BT53" s="31">
        <v>176.544</v>
      </c>
      <c r="BU53" s="211">
        <v>-51</v>
      </c>
      <c r="BV53" s="67">
        <f>BT53+BU53*0.001</f>
        <v>176.49300000000002</v>
      </c>
      <c r="BW53" s="397" t="s">
        <v>163</v>
      </c>
      <c r="BX53" s="481" t="s">
        <v>164</v>
      </c>
      <c r="BY53" s="348"/>
      <c r="BZ53" s="3"/>
      <c r="CA53" s="3"/>
      <c r="CB53" s="3"/>
      <c r="CC53" s="266"/>
      <c r="CD53" s="390"/>
      <c r="CE53" s="72"/>
      <c r="CF53" s="65" t="s">
        <v>142</v>
      </c>
      <c r="CG53" s="73"/>
      <c r="CH53" s="66" t="s">
        <v>143</v>
      </c>
      <c r="CI53" s="28"/>
      <c r="CJ53" s="65"/>
      <c r="CK53" s="94"/>
      <c r="CQ53" s="521">
        <v>13</v>
      </c>
      <c r="CR53" s="31">
        <v>176.457</v>
      </c>
      <c r="CS53" s="10" t="s">
        <v>131</v>
      </c>
      <c r="CT53" s="403"/>
      <c r="CU53" s="518">
        <v>15</v>
      </c>
      <c r="CV53" s="31">
        <v>176.509</v>
      </c>
      <c r="CW53" s="10" t="s">
        <v>131</v>
      </c>
      <c r="CX53" s="403"/>
      <c r="CY53" s="518"/>
      <c r="CZ53" s="31"/>
      <c r="DA53" s="10"/>
      <c r="DB53" s="403"/>
      <c r="DC53" s="518">
        <v>19</v>
      </c>
      <c r="DD53" s="31">
        <v>176.55</v>
      </c>
      <c r="DE53" s="10" t="s">
        <v>131</v>
      </c>
      <c r="DF53" s="84"/>
      <c r="DG53" s="518">
        <v>21</v>
      </c>
      <c r="DH53" s="31">
        <v>176.629</v>
      </c>
      <c r="DI53" s="10" t="s">
        <v>131</v>
      </c>
      <c r="DJ53" s="84"/>
      <c r="DK53" s="57" t="s">
        <v>84</v>
      </c>
      <c r="DL53" s="58">
        <v>0.4750000000000223</v>
      </c>
      <c r="DM53" s="211">
        <v>-65</v>
      </c>
      <c r="DN53" s="67">
        <f>DL53+DM53*0.001</f>
        <v>0.4100000000000223</v>
      </c>
      <c r="DO53" s="51" t="s">
        <v>131</v>
      </c>
    </row>
    <row r="54" spans="3:119" ht="21" customHeight="1" thickBot="1">
      <c r="C54" s="85"/>
      <c r="D54" s="86"/>
      <c r="E54" s="38"/>
      <c r="F54" s="38"/>
      <c r="G54" s="87"/>
      <c r="H54" s="88"/>
      <c r="I54" s="89"/>
      <c r="J54" s="86"/>
      <c r="K54" s="87"/>
      <c r="L54" s="88"/>
      <c r="M54" s="89"/>
      <c r="N54" s="86"/>
      <c r="O54" s="87"/>
      <c r="P54" s="88"/>
      <c r="Q54" s="89"/>
      <c r="R54" s="86"/>
      <c r="S54" s="480"/>
      <c r="T54" s="88"/>
      <c r="U54" s="89"/>
      <c r="V54" s="86"/>
      <c r="W54" s="87"/>
      <c r="X54" s="88"/>
      <c r="Y54" s="89"/>
      <c r="Z54" s="86"/>
      <c r="AA54" s="90"/>
      <c r="AE54" s="3"/>
      <c r="AF54" s="3"/>
      <c r="AG54" s="68"/>
      <c r="AH54" s="36"/>
      <c r="AI54" s="69"/>
      <c r="AJ54" s="69"/>
      <c r="AK54" s="36"/>
      <c r="AL54" s="36"/>
      <c r="AM54" s="70"/>
      <c r="AO54" s="490"/>
      <c r="AP54" s="491"/>
      <c r="AQ54" s="492"/>
      <c r="AR54" s="491"/>
      <c r="AS54" s="398"/>
      <c r="AT54" s="493"/>
      <c r="AU54" s="494"/>
      <c r="AV54" s="399"/>
      <c r="AW54" s="399"/>
      <c r="AX54" s="399"/>
      <c r="AY54" s="400"/>
      <c r="BI54" s="3"/>
      <c r="BJ54" s="3"/>
      <c r="BS54" s="490"/>
      <c r="BT54" s="491"/>
      <c r="BU54" s="492"/>
      <c r="BV54" s="491"/>
      <c r="BW54" s="398"/>
      <c r="BX54" s="493"/>
      <c r="BY54" s="494"/>
      <c r="BZ54" s="399"/>
      <c r="CA54" s="399"/>
      <c r="CB54" s="399"/>
      <c r="CC54" s="400"/>
      <c r="CD54" s="4"/>
      <c r="CE54" s="68"/>
      <c r="CF54" s="36"/>
      <c r="CG54" s="69"/>
      <c r="CH54" s="69"/>
      <c r="CI54" s="36"/>
      <c r="CJ54" s="36"/>
      <c r="CK54" s="70"/>
      <c r="CM54" s="3"/>
      <c r="CN54" s="3"/>
      <c r="CQ54" s="85"/>
      <c r="CR54" s="86"/>
      <c r="CS54" s="87"/>
      <c r="CT54" s="404"/>
      <c r="CU54" s="89"/>
      <c r="CV54" s="86"/>
      <c r="CW54" s="87"/>
      <c r="CX54" s="404"/>
      <c r="CY54" s="89"/>
      <c r="CZ54" s="86"/>
      <c r="DA54" s="87"/>
      <c r="DB54" s="404"/>
      <c r="DC54" s="89"/>
      <c r="DD54" s="86"/>
      <c r="DE54" s="87"/>
      <c r="DF54" s="88"/>
      <c r="DG54" s="89"/>
      <c r="DH54" s="86"/>
      <c r="DI54" s="87"/>
      <c r="DJ54" s="88"/>
      <c r="DK54" s="89"/>
      <c r="DL54" s="86"/>
      <c r="DM54" s="38"/>
      <c r="DN54" s="38"/>
      <c r="DO54" s="90"/>
    </row>
    <row r="56" spans="120:121" ht="12.75">
      <c r="DP56" s="3"/>
      <c r="DQ56" s="3"/>
    </row>
    <row r="57" spans="31:121" ht="12.75">
      <c r="AE57" s="266"/>
      <c r="AF57" s="265"/>
      <c r="BI57" s="266"/>
      <c r="BJ57" s="265"/>
      <c r="CM57" s="266"/>
      <c r="CN57" s="265"/>
      <c r="DP57" s="3"/>
      <c r="DQ57" s="3"/>
    </row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22581629" r:id="rId1"/>
    <oleObject progId="Paint.Picture" shapeId="22581630" r:id="rId2"/>
    <oleObject progId="Paint.Picture" shapeId="2258163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EU5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533"/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D1" s="1"/>
      <c r="AE1" s="2"/>
      <c r="AF1" s="533"/>
      <c r="AG1" s="533"/>
      <c r="AH1" s="630"/>
      <c r="AI1" s="630"/>
      <c r="AJ1" s="630"/>
      <c r="AK1" s="630"/>
      <c r="AL1" s="630"/>
      <c r="AM1" s="630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1"/>
      <c r="BI1" s="2"/>
      <c r="BJ1" s="533"/>
      <c r="BK1" s="533"/>
      <c r="BL1" s="533"/>
      <c r="BM1" s="533"/>
      <c r="BN1" s="533"/>
      <c r="BO1" s="533"/>
      <c r="BP1" s="533"/>
      <c r="BQ1" s="533"/>
      <c r="BR1" s="533"/>
      <c r="BS1" s="533"/>
      <c r="BT1" s="533"/>
      <c r="BU1" s="533"/>
      <c r="BV1" s="533"/>
      <c r="BW1" s="533"/>
      <c r="BX1" s="533"/>
      <c r="BY1" s="533"/>
      <c r="BZ1" s="533"/>
      <c r="CA1" s="533"/>
      <c r="CB1" s="533"/>
      <c r="CC1" s="533"/>
      <c r="CD1" s="533"/>
      <c r="CL1" s="1"/>
      <c r="CM1" s="2"/>
      <c r="DD1" s="533"/>
      <c r="DE1" s="533"/>
      <c r="DF1" s="533"/>
      <c r="DG1" s="533"/>
      <c r="DH1" s="533"/>
      <c r="DI1" s="533"/>
      <c r="DJ1" s="533"/>
      <c r="DK1" s="533"/>
      <c r="DL1" s="533"/>
      <c r="DM1" s="533"/>
      <c r="DN1" s="533"/>
      <c r="DO1" s="533"/>
      <c r="DP1" s="1"/>
      <c r="DQ1" s="2"/>
      <c r="DX1" s="533"/>
      <c r="DY1" s="533"/>
      <c r="DZ1" s="533"/>
      <c r="EA1" s="533"/>
      <c r="EB1" s="533"/>
      <c r="EC1" s="533"/>
      <c r="ED1" s="533"/>
      <c r="EE1" s="533"/>
      <c r="EF1" s="533"/>
      <c r="EG1" s="533"/>
      <c r="EH1" s="533"/>
      <c r="EI1" s="533"/>
      <c r="EJ1" s="533"/>
      <c r="EK1" s="533"/>
      <c r="EL1" s="533"/>
      <c r="EM1" s="533"/>
      <c r="ET1" s="533"/>
      <c r="EU1" s="533"/>
    </row>
    <row r="2" spans="2:143" ht="36" customHeight="1">
      <c r="B2" s="534"/>
      <c r="C2" s="535"/>
      <c r="D2" s="739" t="s">
        <v>228</v>
      </c>
      <c r="E2" s="739"/>
      <c r="F2" s="739"/>
      <c r="G2" s="739"/>
      <c r="H2" s="739"/>
      <c r="I2" s="739"/>
      <c r="J2" s="535"/>
      <c r="K2" s="536"/>
      <c r="M2" s="533"/>
      <c r="N2" s="177"/>
      <c r="O2" s="178"/>
      <c r="P2" s="178"/>
      <c r="Q2" s="178"/>
      <c r="R2" s="634"/>
      <c r="S2" s="634"/>
      <c r="T2" s="310" t="s">
        <v>48</v>
      </c>
      <c r="U2" s="310"/>
      <c r="V2" s="310"/>
      <c r="W2" s="310"/>
      <c r="X2" s="178"/>
      <c r="Y2" s="178"/>
      <c r="Z2" s="178"/>
      <c r="AA2" s="178"/>
      <c r="AB2" s="178"/>
      <c r="AC2" s="179"/>
      <c r="AE2" s="533"/>
      <c r="AF2" s="533"/>
      <c r="AG2" s="533"/>
      <c r="AH2" s="631"/>
      <c r="AI2" s="631"/>
      <c r="AJ2" s="631"/>
      <c r="AK2" s="631"/>
      <c r="AL2" s="631"/>
      <c r="AM2" s="631"/>
      <c r="AO2" s="533"/>
      <c r="AP2" s="533"/>
      <c r="AQ2" s="533"/>
      <c r="AR2" s="533"/>
      <c r="CZ2" s="106"/>
      <c r="DA2" s="106"/>
      <c r="DB2" s="106"/>
      <c r="DC2" s="106"/>
      <c r="DD2" s="106"/>
      <c r="DE2" s="106"/>
      <c r="DF2" s="631"/>
      <c r="DG2" s="631"/>
      <c r="DH2" s="631"/>
      <c r="DI2" s="631"/>
      <c r="DJ2" s="106"/>
      <c r="DK2" s="106"/>
      <c r="DL2" s="106"/>
      <c r="DM2" s="106"/>
      <c r="DN2" s="106"/>
      <c r="DO2" s="106"/>
      <c r="DR2" s="177"/>
      <c r="DS2" s="178"/>
      <c r="DT2" s="178"/>
      <c r="DU2" s="178"/>
      <c r="DV2" s="178"/>
      <c r="DW2" s="178"/>
      <c r="DX2" s="178"/>
      <c r="DY2" s="178"/>
      <c r="DZ2" s="310" t="s">
        <v>48</v>
      </c>
      <c r="EA2" s="685"/>
      <c r="EB2" s="310"/>
      <c r="EC2" s="310"/>
      <c r="ED2" s="626"/>
      <c r="EE2" s="626"/>
      <c r="EF2" s="626"/>
      <c r="EG2" s="626"/>
      <c r="EH2" s="178"/>
      <c r="EI2" s="178"/>
      <c r="EJ2" s="178"/>
      <c r="EK2" s="179"/>
      <c r="EL2" s="677"/>
      <c r="EM2" s="677"/>
    </row>
    <row r="3" spans="2:149" ht="21" customHeight="1" thickBot="1">
      <c r="B3" s="265"/>
      <c r="E3" s="1"/>
      <c r="G3" s="1"/>
      <c r="K3" s="266"/>
      <c r="M3" s="533"/>
      <c r="N3" s="744" t="s">
        <v>49</v>
      </c>
      <c r="O3" s="745"/>
      <c r="P3" s="745"/>
      <c r="Q3" s="746"/>
      <c r="R3" s="183"/>
      <c r="S3" s="185"/>
      <c r="T3" s="639" t="s">
        <v>50</v>
      </c>
      <c r="U3" s="302"/>
      <c r="V3" s="302"/>
      <c r="W3" s="302"/>
      <c r="X3" s="639" t="s">
        <v>229</v>
      </c>
      <c r="Y3" s="302"/>
      <c r="Z3" s="638" t="s">
        <v>51</v>
      </c>
      <c r="AA3" s="317"/>
      <c r="AB3" s="317"/>
      <c r="AC3" s="386"/>
      <c r="AD3" s="533"/>
      <c r="AE3" s="533"/>
      <c r="AF3" s="533"/>
      <c r="AG3" s="533"/>
      <c r="AH3" s="4"/>
      <c r="AI3" s="4"/>
      <c r="AJ3" s="632"/>
      <c r="AK3" s="632"/>
      <c r="AL3" s="4"/>
      <c r="AM3" s="4"/>
      <c r="AO3" s="533"/>
      <c r="AP3" s="533"/>
      <c r="AQ3" s="533"/>
      <c r="AR3" s="533"/>
      <c r="CZ3" s="4"/>
      <c r="DA3" s="4"/>
      <c r="DB3" s="4"/>
      <c r="DC3" s="4"/>
      <c r="DD3" s="632"/>
      <c r="DE3" s="632"/>
      <c r="DF3" s="4"/>
      <c r="DG3" s="4"/>
      <c r="DH3" s="4"/>
      <c r="DI3" s="4"/>
      <c r="DJ3" s="4"/>
      <c r="DK3" s="4"/>
      <c r="DL3" s="340"/>
      <c r="DM3" s="340"/>
      <c r="DN3" s="340"/>
      <c r="DO3" s="340"/>
      <c r="DR3" s="537"/>
      <c r="DS3" s="183"/>
      <c r="DT3" s="317" t="s">
        <v>51</v>
      </c>
      <c r="DU3" s="317"/>
      <c r="DV3" s="317"/>
      <c r="DW3" s="317"/>
      <c r="DX3" s="737"/>
      <c r="DY3" s="738"/>
      <c r="DZ3" s="302" t="s">
        <v>50</v>
      </c>
      <c r="EA3" s="302"/>
      <c r="EB3" s="683"/>
      <c r="EC3" s="683"/>
      <c r="ED3" s="184"/>
      <c r="EE3" s="185"/>
      <c r="EF3" s="183"/>
      <c r="EG3" s="183"/>
      <c r="EH3" s="302" t="s">
        <v>49</v>
      </c>
      <c r="EI3" s="302"/>
      <c r="EJ3" s="183"/>
      <c r="EK3" s="538"/>
      <c r="EL3" s="106"/>
      <c r="EM3" s="106"/>
      <c r="EN3" s="3"/>
      <c r="EO3" s="3"/>
      <c r="EP3" s="3"/>
      <c r="EQ3" s="3"/>
      <c r="ER3" s="3"/>
      <c r="ES3" s="3"/>
    </row>
    <row r="4" spans="2:149" ht="23.25" customHeight="1" thickBot="1" thickTop="1">
      <c r="B4" s="760" t="s">
        <v>52</v>
      </c>
      <c r="C4" s="761"/>
      <c r="D4" s="761"/>
      <c r="E4" s="762"/>
      <c r="G4" s="1"/>
      <c r="H4" s="763" t="s">
        <v>53</v>
      </c>
      <c r="I4" s="761"/>
      <c r="J4" s="761"/>
      <c r="K4" s="764"/>
      <c r="M4" s="533"/>
      <c r="N4" s="91"/>
      <c r="O4" s="92"/>
      <c r="P4" s="92"/>
      <c r="Q4" s="92"/>
      <c r="R4" s="388"/>
      <c r="S4" s="388"/>
      <c r="T4" s="303" t="s">
        <v>230</v>
      </c>
      <c r="U4" s="303"/>
      <c r="V4" s="303"/>
      <c r="W4" s="303"/>
      <c r="X4" s="92"/>
      <c r="Y4" s="92"/>
      <c r="Z4" s="92"/>
      <c r="AA4" s="92"/>
      <c r="AB4" s="78"/>
      <c r="AC4" s="539"/>
      <c r="AD4" s="533"/>
      <c r="AE4" s="533"/>
      <c r="AF4" s="533"/>
      <c r="AG4" s="533"/>
      <c r="AH4" s="389"/>
      <c r="AI4" s="389"/>
      <c r="AJ4" s="389"/>
      <c r="AK4" s="389"/>
      <c r="AL4" s="389"/>
      <c r="AM4" s="389"/>
      <c r="AO4" s="533"/>
      <c r="AP4" s="533"/>
      <c r="AQ4" s="533"/>
      <c r="AR4" s="533"/>
      <c r="BW4" s="11" t="s">
        <v>237</v>
      </c>
      <c r="CZ4" s="106"/>
      <c r="DA4" s="630"/>
      <c r="DB4" s="106"/>
      <c r="DC4" s="106"/>
      <c r="DD4" s="106"/>
      <c r="DE4" s="106"/>
      <c r="DF4" s="389"/>
      <c r="DG4" s="389"/>
      <c r="DH4" s="389"/>
      <c r="DI4" s="389"/>
      <c r="DJ4" s="106"/>
      <c r="DK4" s="106"/>
      <c r="DL4" s="106"/>
      <c r="DM4" s="106"/>
      <c r="DN4" s="106"/>
      <c r="DO4" s="106"/>
      <c r="DR4" s="91"/>
      <c r="DS4" s="92"/>
      <c r="DT4" s="92"/>
      <c r="DU4" s="92"/>
      <c r="DV4" s="92"/>
      <c r="DW4" s="92"/>
      <c r="DX4" s="92"/>
      <c r="DY4" s="92"/>
      <c r="DZ4" s="303" t="s">
        <v>230</v>
      </c>
      <c r="EA4" s="684"/>
      <c r="EB4" s="303"/>
      <c r="EC4" s="303"/>
      <c r="ED4" s="78"/>
      <c r="EE4" s="78"/>
      <c r="EF4" s="78"/>
      <c r="EG4" s="78"/>
      <c r="EH4" s="92"/>
      <c r="EI4" s="92"/>
      <c r="EJ4" s="92"/>
      <c r="EK4" s="93"/>
      <c r="EL4" s="678"/>
      <c r="EM4" s="678"/>
      <c r="EN4" s="653" t="s">
        <v>242</v>
      </c>
      <c r="EO4" s="298"/>
      <c r="EP4" s="298"/>
      <c r="EQ4" s="298"/>
      <c r="ER4" s="298"/>
      <c r="ES4" s="654"/>
    </row>
    <row r="5" spans="2:149" ht="21" customHeight="1" thickTop="1">
      <c r="B5" s="747" t="s">
        <v>59</v>
      </c>
      <c r="C5" s="748"/>
      <c r="D5" s="748"/>
      <c r="E5" s="749"/>
      <c r="G5" s="1"/>
      <c r="H5" s="750" t="s">
        <v>59</v>
      </c>
      <c r="I5" s="748"/>
      <c r="J5" s="748"/>
      <c r="K5" s="751"/>
      <c r="M5" s="533"/>
      <c r="N5" s="540"/>
      <c r="O5" s="541"/>
      <c r="P5" s="5"/>
      <c r="Q5" s="542"/>
      <c r="R5" s="221"/>
      <c r="S5" s="21"/>
      <c r="T5" s="13"/>
      <c r="U5" s="188"/>
      <c r="V5" s="13"/>
      <c r="W5" s="383"/>
      <c r="Y5" s="635"/>
      <c r="Z5" s="633"/>
      <c r="AA5" s="629"/>
      <c r="AB5" s="628"/>
      <c r="AC5" s="543"/>
      <c r="AD5" s="533"/>
      <c r="AE5" s="533"/>
      <c r="AF5" s="533"/>
      <c r="AG5" s="533"/>
      <c r="AH5" s="342"/>
      <c r="AI5" s="12"/>
      <c r="AJ5" s="342"/>
      <c r="AK5" s="12"/>
      <c r="AL5" s="12"/>
      <c r="AM5" s="12"/>
      <c r="AO5" s="533"/>
      <c r="AP5" s="533"/>
      <c r="AQ5" s="533"/>
      <c r="AR5" s="533"/>
      <c r="CZ5" s="34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R5" s="384" t="s">
        <v>205</v>
      </c>
      <c r="DS5" s="682">
        <v>176.37</v>
      </c>
      <c r="DT5" s="28"/>
      <c r="DU5" s="544"/>
      <c r="DV5" s="28"/>
      <c r="DW5" s="544"/>
      <c r="DX5" s="28"/>
      <c r="DY5" s="257"/>
      <c r="DZ5" s="13"/>
      <c r="EA5" s="188"/>
      <c r="EB5" s="13"/>
      <c r="EC5" s="15"/>
      <c r="ED5" s="343"/>
      <c r="EE5" s="545"/>
      <c r="EF5" s="688" t="s">
        <v>244</v>
      </c>
      <c r="EG5" s="689"/>
      <c r="EH5" s="690" t="s">
        <v>64</v>
      </c>
      <c r="EI5" s="691"/>
      <c r="EJ5" s="692" t="s">
        <v>65</v>
      </c>
      <c r="EK5" s="693"/>
      <c r="EL5" s="348"/>
      <c r="EM5" s="348"/>
      <c r="EN5" s="655" t="s">
        <v>243</v>
      </c>
      <c r="EO5" s="656"/>
      <c r="EP5" s="657"/>
      <c r="EQ5" s="658"/>
      <c r="ER5" s="659" t="s">
        <v>244</v>
      </c>
      <c r="ES5" s="660"/>
    </row>
    <row r="6" spans="2:149" ht="21.75" customHeight="1" thickBot="1">
      <c r="B6" s="752" t="s">
        <v>62</v>
      </c>
      <c r="C6" s="753"/>
      <c r="D6" s="754" t="s">
        <v>63</v>
      </c>
      <c r="E6" s="755"/>
      <c r="F6" s="19"/>
      <c r="G6" s="20"/>
      <c r="H6" s="756" t="s">
        <v>62</v>
      </c>
      <c r="I6" s="757"/>
      <c r="J6" s="758" t="s">
        <v>63</v>
      </c>
      <c r="K6" s="759"/>
      <c r="M6" s="533"/>
      <c r="N6" s="740" t="s">
        <v>64</v>
      </c>
      <c r="O6" s="741"/>
      <c r="P6" s="742" t="s">
        <v>65</v>
      </c>
      <c r="Q6" s="743"/>
      <c r="R6" s="222"/>
      <c r="S6" s="21"/>
      <c r="T6" s="4"/>
      <c r="U6" s="546"/>
      <c r="V6" s="340" t="s">
        <v>100</v>
      </c>
      <c r="W6" s="560">
        <v>175.866</v>
      </c>
      <c r="Y6" s="1"/>
      <c r="Z6" s="627" t="s">
        <v>72</v>
      </c>
      <c r="AA6" s="548">
        <v>175.267</v>
      </c>
      <c r="AB6" s="17" t="s">
        <v>197</v>
      </c>
      <c r="AC6" s="208">
        <v>175.548</v>
      </c>
      <c r="AD6" s="533"/>
      <c r="AE6" s="533"/>
      <c r="AF6" s="533"/>
      <c r="AG6" s="533"/>
      <c r="AH6" s="627"/>
      <c r="AI6" s="567"/>
      <c r="AJ6" s="345"/>
      <c r="AK6" s="347"/>
      <c r="AL6" s="345"/>
      <c r="AM6" s="347"/>
      <c r="AO6" s="533"/>
      <c r="AP6" s="533"/>
      <c r="AQ6" s="533"/>
      <c r="AR6" s="533"/>
      <c r="BV6" s="550" t="s">
        <v>145</v>
      </c>
      <c r="BW6" s="23" t="s">
        <v>68</v>
      </c>
      <c r="BX6" s="551" t="s">
        <v>69</v>
      </c>
      <c r="CZ6" s="345"/>
      <c r="DA6" s="347"/>
      <c r="DB6" s="345"/>
      <c r="DC6" s="347"/>
      <c r="DD6" s="345"/>
      <c r="DE6" s="347"/>
      <c r="DF6" s="345"/>
      <c r="DG6" s="347"/>
      <c r="DH6" s="627"/>
      <c r="DI6" s="554"/>
      <c r="DJ6" s="12"/>
      <c r="DK6" s="12"/>
      <c r="DL6" s="555"/>
      <c r="DM6" s="695"/>
      <c r="DN6" s="555"/>
      <c r="DO6" s="695"/>
      <c r="DR6" s="384" t="s">
        <v>211</v>
      </c>
      <c r="DS6" s="552">
        <v>176.492</v>
      </c>
      <c r="DT6" s="17" t="s">
        <v>206</v>
      </c>
      <c r="DU6" s="552">
        <v>176.722</v>
      </c>
      <c r="DV6" s="17" t="s">
        <v>214</v>
      </c>
      <c r="DW6" s="552">
        <v>176.891</v>
      </c>
      <c r="DX6" s="553" t="s">
        <v>204</v>
      </c>
      <c r="DY6" s="681">
        <v>177.278</v>
      </c>
      <c r="DZ6" s="349" t="s">
        <v>70</v>
      </c>
      <c r="EA6" s="558">
        <v>176.303</v>
      </c>
      <c r="EB6" s="340" t="s">
        <v>83</v>
      </c>
      <c r="EC6" s="560">
        <v>176.327</v>
      </c>
      <c r="ED6" s="343"/>
      <c r="EE6" s="557"/>
      <c r="EF6" s="561" t="s">
        <v>74</v>
      </c>
      <c r="EG6" s="686">
        <v>2.22</v>
      </c>
      <c r="EH6" s="5"/>
      <c r="EI6" s="95"/>
      <c r="EJ6" s="65" t="s">
        <v>76</v>
      </c>
      <c r="EK6" s="208" t="s">
        <v>249</v>
      </c>
      <c r="EL6" s="679"/>
      <c r="EM6" s="679"/>
      <c r="EN6" s="662"/>
      <c r="EO6" s="18"/>
      <c r="EP6" s="603"/>
      <c r="EQ6" s="84"/>
      <c r="ER6" s="661"/>
      <c r="ES6" s="549"/>
    </row>
    <row r="7" spans="2:149" ht="21" customHeight="1" thickTop="1">
      <c r="B7" s="26"/>
      <c r="C7" s="582"/>
      <c r="D7" s="25"/>
      <c r="E7" s="20"/>
      <c r="F7" s="342"/>
      <c r="G7" s="1"/>
      <c r="H7" s="25"/>
      <c r="I7" s="733"/>
      <c r="J7" s="734"/>
      <c r="K7" s="27"/>
      <c r="M7" s="533"/>
      <c r="N7" s="24"/>
      <c r="O7" s="95"/>
      <c r="P7" s="5"/>
      <c r="Q7" s="6"/>
      <c r="R7" s="222"/>
      <c r="S7" s="21"/>
      <c r="T7" s="22" t="s">
        <v>66</v>
      </c>
      <c r="U7" s="558">
        <v>175.867</v>
      </c>
      <c r="V7" s="340" t="s">
        <v>81</v>
      </c>
      <c r="W7" s="560">
        <v>175.855</v>
      </c>
      <c r="Y7" s="1"/>
      <c r="Z7" s="627" t="s">
        <v>92</v>
      </c>
      <c r="AA7" s="548">
        <v>175.267</v>
      </c>
      <c r="AB7" s="17" t="s">
        <v>196</v>
      </c>
      <c r="AC7" s="208">
        <v>175.6</v>
      </c>
      <c r="AD7" s="533"/>
      <c r="AE7" s="533"/>
      <c r="AF7" s="533"/>
      <c r="AG7" s="533"/>
      <c r="AH7" s="555"/>
      <c r="AI7" s="344"/>
      <c r="AJ7" s="345"/>
      <c r="AK7" s="347"/>
      <c r="AL7" s="345"/>
      <c r="AM7" s="347"/>
      <c r="AO7" s="533"/>
      <c r="AP7" s="533"/>
      <c r="AQ7" s="533"/>
      <c r="AR7" s="533"/>
      <c r="CZ7" s="345"/>
      <c r="DA7" s="347"/>
      <c r="DB7" s="345"/>
      <c r="DC7" s="347"/>
      <c r="DD7" s="345"/>
      <c r="DE7" s="347"/>
      <c r="DF7" s="345"/>
      <c r="DG7" s="347"/>
      <c r="DH7" s="389"/>
      <c r="DI7" s="559"/>
      <c r="DJ7" s="12"/>
      <c r="DK7" s="12"/>
      <c r="DL7" s="340"/>
      <c r="DM7" s="547"/>
      <c r="DN7" s="340"/>
      <c r="DO7" s="547"/>
      <c r="DR7" s="384" t="s">
        <v>210</v>
      </c>
      <c r="DS7" s="552">
        <v>176.492</v>
      </c>
      <c r="DT7" s="17" t="s">
        <v>212</v>
      </c>
      <c r="DU7" s="552">
        <v>176.752</v>
      </c>
      <c r="DV7" s="731" t="s">
        <v>231</v>
      </c>
      <c r="DW7" s="552" t="s">
        <v>222</v>
      </c>
      <c r="DX7" s="553" t="s">
        <v>203</v>
      </c>
      <c r="DY7" s="681">
        <v>177.278</v>
      </c>
      <c r="DZ7" s="349" t="s">
        <v>82</v>
      </c>
      <c r="EA7" s="558">
        <v>176.327</v>
      </c>
      <c r="EB7" s="349" t="s">
        <v>104</v>
      </c>
      <c r="EC7" s="560">
        <v>176.452</v>
      </c>
      <c r="ED7" s="343"/>
      <c r="EE7" s="557"/>
      <c r="EF7" s="687" t="s">
        <v>219</v>
      </c>
      <c r="EG7" s="562">
        <v>178.47899999999998</v>
      </c>
      <c r="EH7" s="694" t="s">
        <v>75</v>
      </c>
      <c r="EI7" s="224" t="s">
        <v>247</v>
      </c>
      <c r="EJ7" s="65" t="s">
        <v>84</v>
      </c>
      <c r="EK7" s="208" t="s">
        <v>250</v>
      </c>
      <c r="EL7" s="342"/>
      <c r="EM7" s="342"/>
      <c r="EN7" s="667" t="s">
        <v>245</v>
      </c>
      <c r="EO7" s="663">
        <v>1.282</v>
      </c>
      <c r="EP7" s="603"/>
      <c r="EQ7" s="84"/>
      <c r="ER7" s="668" t="s">
        <v>246</v>
      </c>
      <c r="ES7" s="664">
        <v>2.22</v>
      </c>
    </row>
    <row r="8" spans="2:149" ht="21" customHeight="1" thickBot="1">
      <c r="B8" s="612" t="s">
        <v>90</v>
      </c>
      <c r="C8" s="583">
        <v>174.21</v>
      </c>
      <c r="D8" s="611" t="s">
        <v>91</v>
      </c>
      <c r="E8" s="584">
        <v>174.21</v>
      </c>
      <c r="F8" s="28"/>
      <c r="G8" s="20"/>
      <c r="H8" s="610"/>
      <c r="I8" s="735"/>
      <c r="J8" s="609"/>
      <c r="K8" s="585"/>
      <c r="M8" s="533"/>
      <c r="N8" s="96"/>
      <c r="O8" s="563"/>
      <c r="P8" s="564"/>
      <c r="Q8" s="565"/>
      <c r="R8" s="222"/>
      <c r="S8" s="21"/>
      <c r="T8" s="4"/>
      <c r="U8" s="546"/>
      <c r="V8" s="340" t="s">
        <v>101</v>
      </c>
      <c r="W8" s="560">
        <v>175.802</v>
      </c>
      <c r="X8" s="340" t="s">
        <v>224</v>
      </c>
      <c r="Y8" s="560">
        <v>176.153</v>
      </c>
      <c r="Z8" s="17"/>
      <c r="AA8" s="224"/>
      <c r="AB8" s="17" t="s">
        <v>195</v>
      </c>
      <c r="AC8" s="208">
        <v>175.62</v>
      </c>
      <c r="AD8" s="533"/>
      <c r="AE8" s="533"/>
      <c r="AF8" s="533"/>
      <c r="AG8" s="533"/>
      <c r="AH8" s="627"/>
      <c r="AI8" s="567"/>
      <c r="AJ8" s="345"/>
      <c r="AK8" s="347"/>
      <c r="AL8" s="345"/>
      <c r="AM8" s="347"/>
      <c r="AO8" s="533"/>
      <c r="AP8" s="533"/>
      <c r="AQ8" s="533"/>
      <c r="AR8" s="533"/>
      <c r="BW8" s="566" t="s">
        <v>238</v>
      </c>
      <c r="CZ8" s="345"/>
      <c r="DA8" s="347"/>
      <c r="DB8" s="345"/>
      <c r="DC8" s="347"/>
      <c r="DD8" s="345"/>
      <c r="DE8" s="347"/>
      <c r="DF8" s="345"/>
      <c r="DG8" s="347"/>
      <c r="DH8" s="627"/>
      <c r="DI8" s="567"/>
      <c r="DJ8" s="12"/>
      <c r="DK8" s="12"/>
      <c r="DL8" s="555"/>
      <c r="DM8" s="695"/>
      <c r="DN8" s="555"/>
      <c r="DO8" s="695"/>
      <c r="DR8" s="384" t="s">
        <v>209</v>
      </c>
      <c r="DS8" s="552" t="s">
        <v>222</v>
      </c>
      <c r="DT8" s="731" t="s">
        <v>221</v>
      </c>
      <c r="DU8" s="552" t="s">
        <v>222</v>
      </c>
      <c r="DV8" s="17"/>
      <c r="DW8" s="552"/>
      <c r="DX8" s="553" t="s">
        <v>202</v>
      </c>
      <c r="DY8" s="681">
        <v>1.008</v>
      </c>
      <c r="DZ8" s="29"/>
      <c r="EA8" s="556"/>
      <c r="EB8" s="343"/>
      <c r="EC8" s="557"/>
      <c r="ED8" s="343"/>
      <c r="EE8" s="557"/>
      <c r="EF8" s="5"/>
      <c r="EG8" s="95"/>
      <c r="EH8" s="65" t="s">
        <v>84</v>
      </c>
      <c r="EI8" s="224" t="s">
        <v>248</v>
      </c>
      <c r="EJ8" s="65" t="s">
        <v>84</v>
      </c>
      <c r="EK8" s="454">
        <v>7.254</v>
      </c>
      <c r="EL8" s="608"/>
      <c r="EM8" s="390"/>
      <c r="EN8" s="665"/>
      <c r="EO8" s="666"/>
      <c r="EP8" s="219"/>
      <c r="EQ8" s="88"/>
      <c r="ER8" s="219"/>
      <c r="ES8" s="220"/>
    </row>
    <row r="9" spans="2:149" ht="21" customHeight="1" thickBot="1">
      <c r="B9" s="33"/>
      <c r="C9" s="35"/>
      <c r="D9" s="37"/>
      <c r="E9" s="35"/>
      <c r="F9" s="37"/>
      <c r="G9" s="35"/>
      <c r="H9" s="37"/>
      <c r="I9" s="439"/>
      <c r="J9" s="37"/>
      <c r="K9" s="39"/>
      <c r="M9" s="533"/>
      <c r="N9" s="96" t="s">
        <v>78</v>
      </c>
      <c r="O9" s="563">
        <v>175.217</v>
      </c>
      <c r="P9" s="564" t="s">
        <v>79</v>
      </c>
      <c r="Q9" s="565">
        <v>175.217</v>
      </c>
      <c r="R9" s="222"/>
      <c r="S9" s="21"/>
      <c r="T9" s="22" t="s">
        <v>80</v>
      </c>
      <c r="U9" s="558">
        <v>175.855</v>
      </c>
      <c r="V9" s="340" t="s">
        <v>200</v>
      </c>
      <c r="W9" s="560">
        <v>175.802</v>
      </c>
      <c r="Y9" s="1"/>
      <c r="Z9" s="17" t="s">
        <v>73</v>
      </c>
      <c r="AA9" s="224">
        <v>175.458</v>
      </c>
      <c r="AB9" s="17" t="s">
        <v>198</v>
      </c>
      <c r="AC9" s="208">
        <v>175.678</v>
      </c>
      <c r="AD9" s="533"/>
      <c r="AE9" s="533"/>
      <c r="AF9" s="533"/>
      <c r="AG9" s="533"/>
      <c r="AH9" s="342"/>
      <c r="AI9" s="12"/>
      <c r="AJ9" s="342"/>
      <c r="AK9" s="12"/>
      <c r="AL9" s="342"/>
      <c r="AM9" s="12"/>
      <c r="AO9" s="533"/>
      <c r="AP9" s="533"/>
      <c r="AQ9" s="533"/>
      <c r="AR9" s="533"/>
      <c r="CZ9" s="348"/>
      <c r="DA9" s="344"/>
      <c r="DB9" s="345"/>
      <c r="DC9" s="347"/>
      <c r="DD9" s="345"/>
      <c r="DE9" s="347"/>
      <c r="DF9" s="345"/>
      <c r="DG9" s="347"/>
      <c r="DH9" s="627"/>
      <c r="DI9" s="567"/>
      <c r="DJ9" s="12"/>
      <c r="DK9" s="12"/>
      <c r="DL9" s="340"/>
      <c r="DM9" s="547"/>
      <c r="DN9" s="340"/>
      <c r="DO9" s="547"/>
      <c r="DR9" s="384" t="s">
        <v>208</v>
      </c>
      <c r="DS9" s="552">
        <v>176.595</v>
      </c>
      <c r="DT9" s="17" t="s">
        <v>213</v>
      </c>
      <c r="DU9" s="552">
        <v>176.818</v>
      </c>
      <c r="DV9" s="17" t="s">
        <v>215</v>
      </c>
      <c r="DW9" s="552">
        <v>176.956</v>
      </c>
      <c r="DX9" s="553" t="s">
        <v>84</v>
      </c>
      <c r="DY9" s="681">
        <v>177.267</v>
      </c>
      <c r="DZ9" s="340" t="s">
        <v>103</v>
      </c>
      <c r="EA9" s="558">
        <v>176.306</v>
      </c>
      <c r="EB9" s="340" t="s">
        <v>217</v>
      </c>
      <c r="EC9" s="560">
        <v>176.452</v>
      </c>
      <c r="ED9" s="343"/>
      <c r="EE9" s="557"/>
      <c r="EF9" s="568" t="s">
        <v>251</v>
      </c>
      <c r="EG9" s="563">
        <v>1.156</v>
      </c>
      <c r="EH9" s="65" t="s">
        <v>84</v>
      </c>
      <c r="EI9" s="31">
        <v>178.614</v>
      </c>
      <c r="EJ9" s="65" t="s">
        <v>84</v>
      </c>
      <c r="EK9" s="454">
        <v>178.471</v>
      </c>
      <c r="EL9" s="608"/>
      <c r="EM9" s="390"/>
      <c r="EN9" s="342"/>
      <c r="EO9" s="342"/>
      <c r="EP9" s="670"/>
      <c r="EQ9" s="623"/>
      <c r="ER9" s="608"/>
      <c r="ES9" s="625"/>
    </row>
    <row r="10" spans="2:149" ht="21" customHeight="1">
      <c r="B10" s="613"/>
      <c r="C10" s="614"/>
      <c r="D10" s="615"/>
      <c r="E10" s="616"/>
      <c r="F10" s="617"/>
      <c r="G10" s="617"/>
      <c r="H10" s="618"/>
      <c r="I10" s="619"/>
      <c r="J10" s="620"/>
      <c r="K10" s="621"/>
      <c r="M10" s="533"/>
      <c r="N10" s="24"/>
      <c r="O10" s="95"/>
      <c r="P10" s="5"/>
      <c r="Q10" s="542"/>
      <c r="R10" s="222"/>
      <c r="S10" s="21"/>
      <c r="T10" s="5"/>
      <c r="U10" s="546"/>
      <c r="V10" s="340" t="s">
        <v>201</v>
      </c>
      <c r="W10" s="560">
        <v>175.802</v>
      </c>
      <c r="Y10" s="1"/>
      <c r="Z10" s="17" t="s">
        <v>93</v>
      </c>
      <c r="AA10" s="224">
        <v>175.494</v>
      </c>
      <c r="AB10" s="17" t="s">
        <v>199</v>
      </c>
      <c r="AC10" s="208">
        <v>175.814</v>
      </c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O10" s="533"/>
      <c r="AP10" s="533"/>
      <c r="AQ10" s="533"/>
      <c r="AR10" s="533"/>
      <c r="BW10" s="510" t="s">
        <v>241</v>
      </c>
      <c r="CZ10" s="345"/>
      <c r="DA10" s="347"/>
      <c r="DB10" s="345"/>
      <c r="DC10" s="347"/>
      <c r="DD10" s="345"/>
      <c r="DE10" s="347"/>
      <c r="DF10" s="345"/>
      <c r="DG10" s="347"/>
      <c r="DH10" s="627"/>
      <c r="DI10" s="567"/>
      <c r="DJ10" s="12"/>
      <c r="DK10" s="12"/>
      <c r="DL10" s="345"/>
      <c r="DM10" s="347"/>
      <c r="DN10" s="345"/>
      <c r="DO10" s="347"/>
      <c r="DR10" s="384" t="s">
        <v>207</v>
      </c>
      <c r="DS10" s="552">
        <v>176.641</v>
      </c>
      <c r="DT10" s="17" t="s">
        <v>84</v>
      </c>
      <c r="DU10" s="552">
        <v>0.5590000000000255</v>
      </c>
      <c r="DV10" s="17" t="s">
        <v>216</v>
      </c>
      <c r="DW10" s="552">
        <v>176.986</v>
      </c>
      <c r="DX10" s="732" t="s">
        <v>223</v>
      </c>
      <c r="DY10" s="680" t="s">
        <v>222</v>
      </c>
      <c r="DZ10" s="340" t="s">
        <v>71</v>
      </c>
      <c r="EA10" s="558">
        <v>176.32</v>
      </c>
      <c r="EB10" s="340" t="s">
        <v>218</v>
      </c>
      <c r="EC10" s="560">
        <v>176.452</v>
      </c>
      <c r="ED10" s="343"/>
      <c r="EE10" s="557"/>
      <c r="EF10" s="568" t="s">
        <v>84</v>
      </c>
      <c r="EG10" s="565">
        <v>177.415</v>
      </c>
      <c r="EH10" s="564" t="s">
        <v>95</v>
      </c>
      <c r="EI10" s="565">
        <v>177.345</v>
      </c>
      <c r="EJ10" s="568" t="s">
        <v>96</v>
      </c>
      <c r="EK10" s="569">
        <v>177.345</v>
      </c>
      <c r="EL10" s="608"/>
      <c r="EM10" s="390"/>
      <c r="EN10" s="342"/>
      <c r="EO10" s="342"/>
      <c r="EP10" s="670"/>
      <c r="EQ10" s="623"/>
      <c r="ER10" s="608"/>
      <c r="ES10" s="625"/>
    </row>
    <row r="11" spans="2:149" ht="21" customHeight="1" thickBot="1">
      <c r="B11" s="622"/>
      <c r="C11" s="623"/>
      <c r="D11" s="606"/>
      <c r="E11" s="624"/>
      <c r="F11" s="25"/>
      <c r="G11" s="25"/>
      <c r="H11" s="607"/>
      <c r="I11" s="430"/>
      <c r="J11" s="608"/>
      <c r="K11" s="625"/>
      <c r="M11" s="533"/>
      <c r="N11" s="33"/>
      <c r="O11" s="572"/>
      <c r="P11" s="573"/>
      <c r="Q11" s="574"/>
      <c r="R11" s="223"/>
      <c r="S11" s="35"/>
      <c r="T11" s="37"/>
      <c r="U11" s="572"/>
      <c r="V11" s="37"/>
      <c r="W11" s="579"/>
      <c r="X11" s="636"/>
      <c r="Y11" s="637"/>
      <c r="Z11" s="37"/>
      <c r="AA11" s="34"/>
      <c r="AB11" s="571"/>
      <c r="AC11" s="575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O11" s="533"/>
      <c r="AP11" s="533"/>
      <c r="AQ11" s="533"/>
      <c r="AR11" s="533"/>
      <c r="CZ11" s="342"/>
      <c r="DA11" s="12"/>
      <c r="DB11" s="342"/>
      <c r="DC11" s="12"/>
      <c r="DD11" s="342"/>
      <c r="DE11" s="12"/>
      <c r="DF11" s="342"/>
      <c r="DG11" s="12"/>
      <c r="DH11" s="342"/>
      <c r="DI11" s="12"/>
      <c r="DJ11" s="342"/>
      <c r="DK11" s="12"/>
      <c r="DL11" s="342"/>
      <c r="DM11" s="12"/>
      <c r="DN11" s="342"/>
      <c r="DO11" s="12"/>
      <c r="DR11" s="100"/>
      <c r="DS11" s="576"/>
      <c r="DT11" s="571"/>
      <c r="DU11" s="570"/>
      <c r="DV11" s="571"/>
      <c r="DW11" s="570"/>
      <c r="DX11" s="571"/>
      <c r="DY11" s="258"/>
      <c r="DZ11" s="36"/>
      <c r="EA11" s="576"/>
      <c r="EB11" s="36"/>
      <c r="EC11" s="577"/>
      <c r="ED11" s="578"/>
      <c r="EE11" s="579"/>
      <c r="EF11" s="571"/>
      <c r="EG11" s="580"/>
      <c r="EH11" s="571"/>
      <c r="EI11" s="580"/>
      <c r="EJ11" s="37"/>
      <c r="EK11" s="581"/>
      <c r="EL11" s="671"/>
      <c r="EM11" s="342"/>
      <c r="EN11" s="342"/>
      <c r="EO11" s="106"/>
      <c r="EP11" s="672"/>
      <c r="EQ11" s="342"/>
      <c r="ER11" s="671"/>
      <c r="ES11" s="342"/>
    </row>
    <row r="12" spans="13:149" ht="21" customHeight="1"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BT12" s="640"/>
      <c r="BU12" s="641"/>
      <c r="BV12" s="642"/>
      <c r="BW12" s="643" t="s">
        <v>147</v>
      </c>
      <c r="BX12" s="642"/>
      <c r="BY12" s="642"/>
      <c r="BZ12" s="644"/>
      <c r="EJ12" s="673"/>
      <c r="EK12" s="706" t="s">
        <v>265</v>
      </c>
      <c r="EL12" s="674"/>
      <c r="EM12" s="675"/>
      <c r="EN12" s="12"/>
      <c r="EO12" s="342"/>
      <c r="EP12" s="676"/>
      <c r="EQ12" s="669"/>
      <c r="ER12" s="674"/>
      <c r="ES12" s="675"/>
    </row>
    <row r="13" spans="10:149" ht="21" customHeight="1">
      <c r="J13" s="710" t="s">
        <v>271</v>
      </c>
      <c r="M13" s="533"/>
      <c r="N13" s="533"/>
      <c r="O13" s="533"/>
      <c r="P13" s="533"/>
      <c r="Q13" s="533"/>
      <c r="R13" s="533"/>
      <c r="S13" s="533"/>
      <c r="T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3"/>
      <c r="AO13" s="533"/>
      <c r="AP13" s="533"/>
      <c r="AQ13" s="533"/>
      <c r="BT13" s="645"/>
      <c r="BU13" s="646"/>
      <c r="BV13" s="646"/>
      <c r="BW13" s="647" t="s">
        <v>148</v>
      </c>
      <c r="BX13" s="646"/>
      <c r="BY13" s="646"/>
      <c r="BZ13" s="648"/>
      <c r="EJ13" s="12"/>
      <c r="EK13" s="706" t="s">
        <v>266</v>
      </c>
      <c r="EL13" s="12"/>
      <c r="EM13" s="336"/>
      <c r="EN13" s="12"/>
      <c r="EO13" s="336"/>
      <c r="EP13" s="12"/>
      <c r="EQ13" s="336"/>
      <c r="ER13" s="12"/>
      <c r="ES13" s="336"/>
    </row>
    <row r="14" spans="10:141" ht="21" customHeight="1">
      <c r="J14" s="597" t="s">
        <v>274</v>
      </c>
      <c r="AU14" s="40"/>
      <c r="BE14" s="40"/>
      <c r="BT14" s="649"/>
      <c r="BU14" s="650"/>
      <c r="BV14" s="650"/>
      <c r="BW14" s="651" t="s">
        <v>240</v>
      </c>
      <c r="BX14" s="650"/>
      <c r="BY14" s="650"/>
      <c r="BZ14" s="652"/>
      <c r="DA14" s="40"/>
      <c r="DC14" s="486"/>
      <c r="EK14" s="706" t="s">
        <v>279</v>
      </c>
    </row>
    <row r="15" spans="87:148" ht="18" customHeight="1">
      <c r="CI15" s="232" t="s">
        <v>205</v>
      </c>
      <c r="CW15" s="40"/>
      <c r="CX15" s="40"/>
      <c r="CY15" s="40"/>
      <c r="CZ15" s="40"/>
      <c r="DA15" s="40"/>
      <c r="DC15" s="40"/>
      <c r="EH15" s="44"/>
      <c r="EK15" s="706" t="s">
        <v>267</v>
      </c>
      <c r="ER15" s="711" t="s">
        <v>272</v>
      </c>
    </row>
    <row r="16" spans="66:148" ht="18" customHeight="1">
      <c r="BN16" s="724" t="s">
        <v>286</v>
      </c>
      <c r="BS16" s="716" t="s">
        <v>269</v>
      </c>
      <c r="CI16" s="486" t="s">
        <v>116</v>
      </c>
      <c r="CQ16" s="708">
        <v>176.47</v>
      </c>
      <c r="CR16" s="509"/>
      <c r="CV16" s="509"/>
      <c r="DO16" s="593"/>
      <c r="EH16" s="40"/>
      <c r="EI16" s="710"/>
      <c r="ER16" s="711" t="s">
        <v>285</v>
      </c>
    </row>
    <row r="17" spans="39:139" ht="18" customHeight="1">
      <c r="AM17" s="513" t="s">
        <v>283</v>
      </c>
      <c r="BN17" s="273"/>
      <c r="CA17" s="40"/>
      <c r="CC17" s="40"/>
      <c r="CO17" s="40"/>
      <c r="CS17" s="40"/>
      <c r="CT17" s="40"/>
      <c r="CU17" s="40"/>
      <c r="CV17" s="40"/>
      <c r="CW17" s="40"/>
      <c r="EI17" s="597"/>
    </row>
    <row r="18" spans="39:137" ht="18" customHeight="1">
      <c r="AM18" s="513" t="s">
        <v>282</v>
      </c>
      <c r="AS18" s="225" t="s">
        <v>100</v>
      </c>
      <c r="BN18" s="158"/>
      <c r="CC18" s="588"/>
      <c r="CD18" s="43">
        <v>14</v>
      </c>
      <c r="CJ18" s="225"/>
      <c r="CT18" s="40"/>
      <c r="CU18" s="40"/>
      <c r="CV18" s="40"/>
      <c r="DM18" s="246"/>
      <c r="DO18" s="238"/>
      <c r="DS18" s="40"/>
      <c r="EG18" s="40"/>
    </row>
    <row r="19" spans="34:123" ht="18" customHeight="1">
      <c r="AH19" s="715" t="s">
        <v>275</v>
      </c>
      <c r="AO19" s="42" t="s">
        <v>109</v>
      </c>
      <c r="BB19" s="40"/>
      <c r="BP19" s="226"/>
      <c r="BW19" s="41"/>
      <c r="BY19" s="40"/>
      <c r="CD19" s="40"/>
      <c r="CF19" s="40"/>
      <c r="CG19" s="40"/>
      <c r="CH19" s="40"/>
      <c r="CR19" s="238"/>
      <c r="CV19" s="40"/>
      <c r="DA19" s="40"/>
      <c r="DM19" s="40"/>
      <c r="DS19" s="40"/>
    </row>
    <row r="20" spans="31:136" ht="18" customHeight="1">
      <c r="AE20" s="715" t="s">
        <v>153</v>
      </c>
      <c r="AF20" s="714"/>
      <c r="AS20" s="43">
        <v>12</v>
      </c>
      <c r="AT20" s="40"/>
      <c r="AU20" s="40"/>
      <c r="AX20" s="40"/>
      <c r="BN20" s="40"/>
      <c r="CA20" s="40"/>
      <c r="CF20" s="588"/>
      <c r="CH20" s="40"/>
      <c r="CI20" s="40"/>
      <c r="CJ20" s="40"/>
      <c r="CO20" s="41"/>
      <c r="CT20" s="40"/>
      <c r="CU20" s="40"/>
      <c r="CV20" s="40"/>
      <c r="DM20" s="594"/>
      <c r="DS20" s="40"/>
      <c r="EA20" s="246"/>
      <c r="EF20" s="40"/>
    </row>
    <row r="21" spans="45:135" ht="18" customHeight="1">
      <c r="AS21" s="40"/>
      <c r="AU21" s="40"/>
      <c r="AV21" s="40"/>
      <c r="AW21" s="40"/>
      <c r="BE21" s="40"/>
      <c r="CD21" s="226" t="s">
        <v>103</v>
      </c>
      <c r="CH21" s="40"/>
      <c r="CI21" s="40"/>
      <c r="CK21" s="248"/>
      <c r="CY21" s="43"/>
      <c r="DE21" s="40"/>
      <c r="DM21" s="41"/>
      <c r="EA21" s="40"/>
      <c r="EE21" s="40"/>
    </row>
    <row r="22" spans="6:148" ht="18" customHeight="1">
      <c r="F22" s="590" t="s">
        <v>72</v>
      </c>
      <c r="J22" s="712" t="s">
        <v>273</v>
      </c>
      <c r="R22" s="232" t="s">
        <v>197</v>
      </c>
      <c r="AO22" s="238" t="s">
        <v>199</v>
      </c>
      <c r="AS22" s="225" t="s">
        <v>66</v>
      </c>
      <c r="AT22" s="40"/>
      <c r="CI22" s="40"/>
      <c r="CJ22" s="40"/>
      <c r="CK22" s="40"/>
      <c r="CS22" s="210" t="s">
        <v>211</v>
      </c>
      <c r="CT22" s="482"/>
      <c r="CY22" s="40"/>
      <c r="DK22" s="275"/>
      <c r="DM22" s="40"/>
      <c r="EA22" s="41"/>
      <c r="ED22" s="40"/>
      <c r="EI22" s="210" t="s">
        <v>216</v>
      </c>
      <c r="EJ22" s="712" t="s">
        <v>273</v>
      </c>
      <c r="EP22" s="591" t="s">
        <v>204</v>
      </c>
      <c r="ER22" t="s">
        <v>278</v>
      </c>
    </row>
    <row r="23" spans="3:149" ht="18" customHeight="1">
      <c r="C23" s="703"/>
      <c r="K23" s="43">
        <v>1</v>
      </c>
      <c r="AC23" s="533"/>
      <c r="AE23" s="40"/>
      <c r="AI23" s="43">
        <v>9</v>
      </c>
      <c r="AJ23" s="43">
        <v>10</v>
      </c>
      <c r="BA23" s="40"/>
      <c r="BU23" s="40"/>
      <c r="CD23" s="43">
        <v>13</v>
      </c>
      <c r="CL23" s="40"/>
      <c r="CN23" s="43">
        <v>17</v>
      </c>
      <c r="CO23" s="41"/>
      <c r="CX23" s="40"/>
      <c r="CY23" s="40"/>
      <c r="DM23" s="40"/>
      <c r="DS23" s="40"/>
      <c r="EA23" s="41"/>
      <c r="EC23" s="40"/>
      <c r="ES23" s="587" t="s">
        <v>96</v>
      </c>
    </row>
    <row r="24" spans="2:150" ht="18" customHeight="1">
      <c r="B24" s="246"/>
      <c r="K24" s="40"/>
      <c r="AF24" s="40"/>
      <c r="AG24" s="40"/>
      <c r="AI24" s="40"/>
      <c r="AJ24" s="40"/>
      <c r="BT24" s="40"/>
      <c r="BW24" s="41"/>
      <c r="BX24" s="40"/>
      <c r="CD24" s="40"/>
      <c r="CK24" s="40"/>
      <c r="CN24" s="40"/>
      <c r="DM24" s="40"/>
      <c r="EA24" s="40"/>
      <c r="EG24" s="40"/>
      <c r="EH24" s="40"/>
      <c r="EI24" s="40"/>
      <c r="ET24" s="44"/>
    </row>
    <row r="25" spans="3:148" ht="18" customHeight="1">
      <c r="C25" s="703" t="s">
        <v>79</v>
      </c>
      <c r="AC25" s="40"/>
      <c r="AG25" s="40"/>
      <c r="AR25" s="225" t="s">
        <v>80</v>
      </c>
      <c r="BI25" s="40"/>
      <c r="BU25" s="40"/>
      <c r="CQ25" s="40"/>
      <c r="CR25" s="40"/>
      <c r="CS25" s="210" t="s">
        <v>210</v>
      </c>
      <c r="CW25" s="275"/>
      <c r="DB25" s="232" t="s">
        <v>208</v>
      </c>
      <c r="DM25" s="40"/>
      <c r="DW25" s="40"/>
      <c r="DX25" s="40"/>
      <c r="EA25" s="238" t="s">
        <v>214</v>
      </c>
      <c r="EF25" s="40"/>
      <c r="EG25" s="489" t="s">
        <v>215</v>
      </c>
      <c r="EI25" s="43">
        <v>29</v>
      </c>
      <c r="EK25" s="40"/>
      <c r="EL25" s="40"/>
      <c r="EM25" s="40"/>
      <c r="ER25" t="s">
        <v>278</v>
      </c>
    </row>
    <row r="26" spans="11:149" ht="18" customHeight="1">
      <c r="K26" s="158" t="s">
        <v>73</v>
      </c>
      <c r="W26" s="43">
        <v>3</v>
      </c>
      <c r="AB26" s="43">
        <v>5</v>
      </c>
      <c r="AC26" s="239" t="s">
        <v>198</v>
      </c>
      <c r="AE26" s="40"/>
      <c r="AI26" s="40"/>
      <c r="AJ26" s="40"/>
      <c r="AL26" s="40"/>
      <c r="BH26" s="40"/>
      <c r="BM26" s="40"/>
      <c r="BQ26" s="40"/>
      <c r="BU26" s="40"/>
      <c r="CC26" s="482" t="s">
        <v>70</v>
      </c>
      <c r="CD26" s="717" t="s">
        <v>264</v>
      </c>
      <c r="CN26" s="43">
        <v>16</v>
      </c>
      <c r="DG26" s="40"/>
      <c r="DK26" s="275"/>
      <c r="DY26" s="239"/>
      <c r="EA26" s="40"/>
      <c r="ES26" s="705" t="s">
        <v>95</v>
      </c>
    </row>
    <row r="27" spans="2:149" ht="18" customHeight="1">
      <c r="B27" s="44"/>
      <c r="U27" s="40"/>
      <c r="W27" s="40"/>
      <c r="AB27" s="40"/>
      <c r="AD27" s="40"/>
      <c r="AF27" s="40"/>
      <c r="AJ27" s="40"/>
      <c r="AO27" s="225"/>
      <c r="AQ27" s="246"/>
      <c r="AW27" s="40"/>
      <c r="BI27" s="40"/>
      <c r="BK27" s="40"/>
      <c r="BM27" s="43"/>
      <c r="BO27" s="40"/>
      <c r="BT27" s="40"/>
      <c r="BW27" s="41"/>
      <c r="BX27" s="40"/>
      <c r="CA27" s="40"/>
      <c r="CN27" s="40"/>
      <c r="CS27" s="40"/>
      <c r="CT27" s="40"/>
      <c r="DW27" s="40"/>
      <c r="DX27" s="40"/>
      <c r="EA27" s="40"/>
      <c r="EB27" s="40"/>
      <c r="EC27" s="40"/>
      <c r="ED27" s="40"/>
      <c r="EL27" s="107"/>
      <c r="EM27" s="107"/>
      <c r="EN27" s="107"/>
      <c r="EO27" s="107"/>
      <c r="EP27" s="107"/>
      <c r="EQ27" s="107"/>
      <c r="ES27" s="246"/>
    </row>
    <row r="28" spans="3:147" ht="18" customHeight="1">
      <c r="C28" s="704" t="s">
        <v>78</v>
      </c>
      <c r="U28" s="43">
        <v>2</v>
      </c>
      <c r="W28" s="43"/>
      <c r="AB28" s="40"/>
      <c r="AD28" s="43"/>
      <c r="AF28" s="43">
        <v>6</v>
      </c>
      <c r="AJ28" s="43">
        <v>11</v>
      </c>
      <c r="AQ28" s="40"/>
      <c r="BP28" s="43"/>
      <c r="BR28" s="40"/>
      <c r="BS28" s="40"/>
      <c r="BY28" s="40"/>
      <c r="BZ28" s="40"/>
      <c r="CO28" s="41"/>
      <c r="CS28" s="43">
        <v>18</v>
      </c>
      <c r="CT28" s="43">
        <v>19</v>
      </c>
      <c r="DE28" s="40"/>
      <c r="DF28" s="40"/>
      <c r="DG28" s="40"/>
      <c r="DM28" s="43"/>
      <c r="DQ28" s="40"/>
      <c r="DR28" s="40"/>
      <c r="DT28" s="40"/>
      <c r="DU28" s="40"/>
      <c r="DV28" s="40"/>
      <c r="DW28" s="43">
        <v>26</v>
      </c>
      <c r="DX28" s="43">
        <v>27</v>
      </c>
      <c r="EL28" s="107"/>
      <c r="EM28" s="246"/>
      <c r="EN28" s="107"/>
      <c r="EO28" s="107"/>
      <c r="EP28" s="107"/>
      <c r="EQ28" s="107"/>
    </row>
    <row r="29" spans="6:147" ht="18" customHeight="1">
      <c r="F29" s="595" t="s">
        <v>92</v>
      </c>
      <c r="J29" s="713" t="s">
        <v>273</v>
      </c>
      <c r="M29" s="239" t="s">
        <v>93</v>
      </c>
      <c r="N29" s="40"/>
      <c r="O29" s="40"/>
      <c r="P29" s="40"/>
      <c r="Q29" s="41"/>
      <c r="W29" s="158" t="s">
        <v>196</v>
      </c>
      <c r="AC29" s="40"/>
      <c r="AD29" s="40"/>
      <c r="AI29" s="40"/>
      <c r="AJ29" s="40"/>
      <c r="AK29" s="40"/>
      <c r="AL29" s="40"/>
      <c r="AM29" s="40"/>
      <c r="AN29" s="40"/>
      <c r="AQ29" s="41"/>
      <c r="BA29" s="41"/>
      <c r="BI29" s="40"/>
      <c r="BJ29" s="40"/>
      <c r="BK29" s="40"/>
      <c r="BL29" s="40"/>
      <c r="BP29" s="40"/>
      <c r="BQ29" s="225"/>
      <c r="BS29" s="40"/>
      <c r="BT29" s="40"/>
      <c r="BU29" s="40"/>
      <c r="CA29" s="40"/>
      <c r="CE29" s="482" t="s">
        <v>82</v>
      </c>
      <c r="CF29" s="717" t="s">
        <v>264</v>
      </c>
      <c r="CG29" s="717" t="s">
        <v>277</v>
      </c>
      <c r="CW29" s="40"/>
      <c r="DC29" s="41"/>
      <c r="DF29" s="40"/>
      <c r="DH29" s="40"/>
      <c r="DK29" s="40"/>
      <c r="DL29" s="40"/>
      <c r="DM29" s="40"/>
      <c r="DO29" s="239" t="s">
        <v>212</v>
      </c>
      <c r="DP29" s="40"/>
      <c r="DQ29" s="40"/>
      <c r="EJ29" s="713" t="s">
        <v>273</v>
      </c>
      <c r="EL29" s="107"/>
      <c r="EM29" s="107"/>
      <c r="EN29" s="107"/>
      <c r="EP29" s="596" t="s">
        <v>203</v>
      </c>
      <c r="EQ29" s="107"/>
    </row>
    <row r="30" spans="25:147" ht="18" customHeight="1">
      <c r="Y30" s="41"/>
      <c r="AG30" s="40"/>
      <c r="AI30" s="40"/>
      <c r="AJ30" s="40"/>
      <c r="AK30" s="225"/>
      <c r="AN30" s="226" t="s">
        <v>101</v>
      </c>
      <c r="AO30" s="225"/>
      <c r="AQ30" s="41"/>
      <c r="AR30" s="225" t="s">
        <v>81</v>
      </c>
      <c r="AU30" s="107"/>
      <c r="AV30" s="107"/>
      <c r="AW30" s="107"/>
      <c r="AX30" s="107"/>
      <c r="AY30" s="107"/>
      <c r="AZ30" s="107"/>
      <c r="BB30" s="107"/>
      <c r="BC30" s="107"/>
      <c r="BD30" s="107"/>
      <c r="BE30" s="107"/>
      <c r="BF30" s="107"/>
      <c r="BG30" s="40"/>
      <c r="BK30" s="107"/>
      <c r="DN30" s="489"/>
      <c r="DR30" s="40"/>
      <c r="DT30" s="40"/>
      <c r="EL30" s="107"/>
      <c r="EM30" s="107"/>
      <c r="EQ30" s="107"/>
    </row>
    <row r="31" spans="34:147" ht="18" customHeight="1">
      <c r="AH31" s="40"/>
      <c r="AQ31" s="40"/>
      <c r="AR31" s="107"/>
      <c r="AS31" s="107"/>
      <c r="AT31" s="107"/>
      <c r="AU31" s="107"/>
      <c r="AV31" s="107"/>
      <c r="AW31" s="107"/>
      <c r="AX31" s="107"/>
      <c r="AY31" s="107"/>
      <c r="AZ31" s="107"/>
      <c r="BB31" s="107"/>
      <c r="BC31" s="107"/>
      <c r="BD31" s="107"/>
      <c r="BE31" s="107"/>
      <c r="BF31" s="107"/>
      <c r="BI31" s="40"/>
      <c r="BJ31" s="40"/>
      <c r="BK31" s="107"/>
      <c r="BL31" s="40"/>
      <c r="BO31" s="40"/>
      <c r="BW31" s="41"/>
      <c r="DM31" s="43"/>
      <c r="DX31" s="43"/>
      <c r="EM31" s="107"/>
      <c r="EQ31" s="107"/>
    </row>
    <row r="32" spans="1:149" ht="18" customHeight="1">
      <c r="A32" s="40"/>
      <c r="K32" s="40"/>
      <c r="L32" s="40"/>
      <c r="R32" s="40"/>
      <c r="S32" s="40"/>
      <c r="T32" s="40"/>
      <c r="U32" s="40"/>
      <c r="V32" s="715" t="s">
        <v>276</v>
      </c>
      <c r="Y32" s="40"/>
      <c r="Z32" s="40"/>
      <c r="AA32" s="40"/>
      <c r="AC32" s="40"/>
      <c r="AI32" s="40"/>
      <c r="AJ32" s="40"/>
      <c r="AK32" s="40"/>
      <c r="AL32" s="40"/>
      <c r="AN32" s="40"/>
      <c r="AQ32" s="40"/>
      <c r="AR32" s="41"/>
      <c r="AS32" s="41"/>
      <c r="AV32" s="40"/>
      <c r="BA32" s="41"/>
      <c r="BQ32" s="707">
        <v>176.15</v>
      </c>
      <c r="BS32" s="40"/>
      <c r="BY32" s="40"/>
      <c r="CK32" s="43">
        <v>15</v>
      </c>
      <c r="DE32" s="40"/>
      <c r="DF32" s="210" t="s">
        <v>207</v>
      </c>
      <c r="DM32" s="40"/>
      <c r="DO32" s="40"/>
      <c r="DP32" s="40"/>
      <c r="DQ32" s="40"/>
      <c r="DT32" s="40"/>
      <c r="DU32" s="210" t="s">
        <v>213</v>
      </c>
      <c r="DV32" s="40"/>
      <c r="DX32" s="40"/>
      <c r="DZ32" s="40"/>
      <c r="EA32" s="40"/>
      <c r="EB32" s="40"/>
      <c r="EC32" s="40"/>
      <c r="ED32" s="40"/>
      <c r="EF32" s="40"/>
      <c r="EH32" s="40"/>
      <c r="EL32" s="107"/>
      <c r="EM32" s="107"/>
      <c r="EP32" s="40"/>
      <c r="EQ32" s="107"/>
      <c r="ER32" s="44"/>
      <c r="ES32" s="592" t="s">
        <v>251</v>
      </c>
    </row>
    <row r="33" spans="17:147" ht="18" customHeight="1">
      <c r="Q33" s="40"/>
      <c r="S33" s="715" t="s">
        <v>154</v>
      </c>
      <c r="Z33" s="41"/>
      <c r="AM33" s="248"/>
      <c r="AN33" s="40"/>
      <c r="AQ33" s="40"/>
      <c r="AR33" s="107"/>
      <c r="BF33" s="107"/>
      <c r="BY33" s="107"/>
      <c r="CE33" s="594" t="s">
        <v>71</v>
      </c>
      <c r="CW33" s="43">
        <v>21</v>
      </c>
      <c r="DE33" s="45"/>
      <c r="DM33" s="43">
        <v>24</v>
      </c>
      <c r="DN33" s="489"/>
      <c r="DU33" s="40"/>
      <c r="DX33" s="40"/>
      <c r="EL33" s="107"/>
      <c r="EM33" s="107"/>
      <c r="EP33" s="107"/>
      <c r="EQ33" s="107"/>
    </row>
    <row r="34" spans="25:150" ht="18" customHeight="1">
      <c r="Y34" s="40"/>
      <c r="AF34" s="43">
        <v>7</v>
      </c>
      <c r="AG34" s="40"/>
      <c r="AM34" s="482" t="s">
        <v>200</v>
      </c>
      <c r="AO34" s="40"/>
      <c r="AQ34" s="40"/>
      <c r="AR34" s="107"/>
      <c r="AS34" s="107"/>
      <c r="BW34" s="41"/>
      <c r="BY34" s="107"/>
      <c r="CA34" s="40"/>
      <c r="CH34" s="40"/>
      <c r="CW34" s="40"/>
      <c r="DA34" s="40"/>
      <c r="DF34" s="40"/>
      <c r="DM34" s="40"/>
      <c r="DR34" s="40"/>
      <c r="EL34" s="107"/>
      <c r="EM34" s="107"/>
      <c r="EP34" s="107"/>
      <c r="EQ34" s="107"/>
      <c r="ET34" s="44"/>
    </row>
    <row r="35" spans="11:148" ht="18" customHeight="1">
      <c r="K35" s="40"/>
      <c r="L35" s="40"/>
      <c r="M35" s="40"/>
      <c r="Q35" s="40"/>
      <c r="R35" s="40"/>
      <c r="S35" s="40"/>
      <c r="U35" s="40"/>
      <c r="V35" s="40"/>
      <c r="Y35" s="238" t="s">
        <v>195</v>
      </c>
      <c r="Z35" s="40"/>
      <c r="AA35" s="279" t="s">
        <v>261</v>
      </c>
      <c r="AB35" s="40"/>
      <c r="AC35" s="40"/>
      <c r="AF35" s="43"/>
      <c r="AG35" s="43">
        <v>8</v>
      </c>
      <c r="AH35" s="40"/>
      <c r="AI35" s="40"/>
      <c r="AL35" s="40"/>
      <c r="AP35" s="40"/>
      <c r="AQ35" s="40"/>
      <c r="AR35" s="41"/>
      <c r="AS35" s="40"/>
      <c r="BA35" s="41"/>
      <c r="BL35" s="40"/>
      <c r="BS35" s="40"/>
      <c r="BY35" s="107"/>
      <c r="DA35" s="43">
        <v>22</v>
      </c>
      <c r="DE35" s="40"/>
      <c r="DF35" s="43">
        <v>23</v>
      </c>
      <c r="DR35" s="718">
        <v>25</v>
      </c>
      <c r="DS35" s="40"/>
      <c r="DT35" s="40"/>
      <c r="DU35" s="40"/>
      <c r="DV35" s="40"/>
      <c r="DW35" s="40"/>
      <c r="DZ35" s="40"/>
      <c r="EA35" s="40"/>
      <c r="EB35" s="40"/>
      <c r="EC35" s="723" t="s">
        <v>231</v>
      </c>
      <c r="ED35" s="40"/>
      <c r="EF35" s="40"/>
      <c r="EH35" s="40"/>
      <c r="EI35" s="40"/>
      <c r="EJ35" s="40"/>
      <c r="EK35" s="40"/>
      <c r="EL35" s="107"/>
      <c r="EM35" s="107"/>
      <c r="EP35" s="107"/>
      <c r="EQ35" s="107"/>
      <c r="ER35" s="246"/>
    </row>
    <row r="36" spans="39:147" ht="18" customHeight="1">
      <c r="AM36" s="225" t="s">
        <v>201</v>
      </c>
      <c r="AO36" s="40"/>
      <c r="AQ36" s="248"/>
      <c r="AU36" s="107"/>
      <c r="BC36" s="40"/>
      <c r="BP36" s="107"/>
      <c r="CE36" s="482" t="s">
        <v>83</v>
      </c>
      <c r="CG36" s="717" t="s">
        <v>264</v>
      </c>
      <c r="CP36" s="594" t="s">
        <v>104</v>
      </c>
      <c r="CQ36" s="717" t="s">
        <v>264</v>
      </c>
      <c r="CY36" s="720"/>
      <c r="CZ36" s="721" t="s">
        <v>209</v>
      </c>
      <c r="DE36" s="45"/>
      <c r="DM36" s="158" t="s">
        <v>206</v>
      </c>
      <c r="DQ36" s="722" t="s">
        <v>221</v>
      </c>
      <c r="EL36" s="107"/>
      <c r="EM36" s="107"/>
      <c r="EO36" s="595" t="s">
        <v>202</v>
      </c>
      <c r="EP36" s="107"/>
      <c r="EQ36" s="107"/>
    </row>
    <row r="37" spans="27:147" ht="18" customHeight="1">
      <c r="AA37" s="40"/>
      <c r="AB37" s="40"/>
      <c r="AC37" s="40"/>
      <c r="AF37" s="40"/>
      <c r="AR37" s="107"/>
      <c r="AU37" s="107"/>
      <c r="BP37" s="107"/>
      <c r="BW37" s="41"/>
      <c r="BX37" s="40"/>
      <c r="CU37" s="40"/>
      <c r="CY37" s="40"/>
      <c r="DF37" s="40"/>
      <c r="DN37" s="40"/>
      <c r="DO37" s="40"/>
      <c r="DP37" s="40"/>
      <c r="DQ37" s="40"/>
      <c r="DS37" s="40"/>
      <c r="DT37" s="40"/>
      <c r="DV37" s="40"/>
      <c r="EC37" s="40"/>
      <c r="EL37" s="107"/>
      <c r="EM37" s="719" t="s">
        <v>280</v>
      </c>
      <c r="EQ37" s="107"/>
    </row>
    <row r="38" spans="2:147" ht="18" customHeight="1">
      <c r="B38" s="44"/>
      <c r="AE38" s="238"/>
      <c r="AK38" s="40"/>
      <c r="AL38" s="40"/>
      <c r="AV38" s="40"/>
      <c r="BA38" s="40"/>
      <c r="BC38" s="41"/>
      <c r="BG38" s="41"/>
      <c r="BS38" s="108"/>
      <c r="CF38" s="40"/>
      <c r="CG38" s="40"/>
      <c r="CI38" s="40"/>
      <c r="CJ38" s="40"/>
      <c r="CL38" s="40"/>
      <c r="CM38" s="40"/>
      <c r="CO38" s="41"/>
      <c r="CU38" s="43">
        <v>20</v>
      </c>
      <c r="CV38" s="718">
        <v>20</v>
      </c>
      <c r="DD38" s="40"/>
      <c r="DE38" s="40"/>
      <c r="DF38" s="40"/>
      <c r="DG38" s="40"/>
      <c r="DM38" s="40"/>
      <c r="DN38" s="40"/>
      <c r="DO38" s="40"/>
      <c r="DS38" s="40"/>
      <c r="DT38" s="40"/>
      <c r="DU38" s="40"/>
      <c r="DW38" s="40"/>
      <c r="EA38" s="40"/>
      <c r="EC38" s="718">
        <v>28</v>
      </c>
      <c r="EL38" s="722" t="s">
        <v>221</v>
      </c>
      <c r="EM38" s="107"/>
      <c r="EN38" s="107"/>
      <c r="EO38" s="107"/>
      <c r="EP38" s="107"/>
      <c r="EQ38" s="107"/>
    </row>
    <row r="39" spans="43:147" ht="18" customHeight="1">
      <c r="AQ39" s="248"/>
      <c r="BA39" s="40"/>
      <c r="BB39" s="40"/>
      <c r="BC39" s="40"/>
      <c r="CP39" s="594" t="s">
        <v>217</v>
      </c>
      <c r="CQ39" s="717" t="s">
        <v>268</v>
      </c>
      <c r="CV39" s="736" t="s">
        <v>284</v>
      </c>
      <c r="DE39" s="40"/>
      <c r="DM39" s="40"/>
      <c r="DR39" s="40"/>
      <c r="DS39" s="40"/>
      <c r="DT39" s="40"/>
      <c r="DW39" s="107"/>
      <c r="DX39" s="107"/>
      <c r="EL39" s="107"/>
      <c r="EN39" s="107"/>
      <c r="EO39" s="107"/>
      <c r="EP39" s="107"/>
      <c r="EQ39" s="107"/>
    </row>
    <row r="40" spans="27:147" ht="18" customHeight="1">
      <c r="AA40" s="40"/>
      <c r="AB40" s="40"/>
      <c r="AC40" s="40"/>
      <c r="AD40" s="40"/>
      <c r="AG40" s="40"/>
      <c r="AN40" s="40"/>
      <c r="AO40" s="40"/>
      <c r="AR40" s="107"/>
      <c r="AS40" s="107"/>
      <c r="AT40" s="107"/>
      <c r="AV40" s="107"/>
      <c r="AW40" s="107"/>
      <c r="AX40" s="107"/>
      <c r="AY40" s="107"/>
      <c r="AZ40" s="107"/>
      <c r="BS40" s="275"/>
      <c r="BT40" s="40"/>
      <c r="BW40" s="41"/>
      <c r="CL40" s="107"/>
      <c r="DD40" s="40"/>
      <c r="DE40" s="588"/>
      <c r="DK40" s="40"/>
      <c r="DL40" s="40"/>
      <c r="DO40" s="40"/>
      <c r="EK40" s="107"/>
      <c r="EL40" s="107"/>
      <c r="EM40" s="107"/>
      <c r="EN40" s="107"/>
      <c r="EO40" s="107"/>
      <c r="EP40" s="107"/>
      <c r="EQ40" s="107"/>
    </row>
    <row r="41" spans="27:118" ht="18" customHeight="1">
      <c r="AA41" s="40"/>
      <c r="AB41" s="40"/>
      <c r="AC41" s="40"/>
      <c r="AD41" s="40"/>
      <c r="AH41" s="40"/>
      <c r="AJ41" s="40"/>
      <c r="AP41" s="40"/>
      <c r="AQ41" s="40"/>
      <c r="AR41" s="40"/>
      <c r="BJ41" s="40"/>
      <c r="BK41" s="40"/>
      <c r="BN41" s="40"/>
      <c r="BR41" s="40"/>
      <c r="BS41" s="40"/>
      <c r="CH41" s="40"/>
      <c r="CI41" s="40"/>
      <c r="CM41" s="40"/>
      <c r="CP41" s="40"/>
      <c r="CR41" s="40"/>
      <c r="CY41" s="40"/>
      <c r="CZ41" s="40"/>
      <c r="DF41" s="40"/>
      <c r="DN41" s="40"/>
    </row>
    <row r="42" spans="32:106" ht="18" customHeight="1">
      <c r="AF42" s="40"/>
      <c r="AK42" s="40"/>
      <c r="AL42" s="40"/>
      <c r="AQ42" s="40"/>
      <c r="AR42" s="41"/>
      <c r="CE42" s="40"/>
      <c r="CO42" s="40"/>
      <c r="CP42" s="594" t="s">
        <v>218</v>
      </c>
      <c r="CS42" s="41"/>
      <c r="CT42" s="41"/>
      <c r="CW42" s="40"/>
      <c r="CX42" s="40"/>
      <c r="CY42" s="40"/>
      <c r="DB42" s="40"/>
    </row>
    <row r="43" spans="27:105" ht="18" customHeight="1">
      <c r="AA43" s="40"/>
      <c r="AB43" s="40"/>
      <c r="AC43" s="40"/>
      <c r="AD43" s="40"/>
      <c r="AG43" s="40"/>
      <c r="AH43" s="40"/>
      <c r="BA43" s="41"/>
      <c r="BJ43" s="40"/>
      <c r="BS43" s="275"/>
      <c r="BW43" s="41"/>
      <c r="CZ43" s="277"/>
      <c r="DA43" s="19"/>
    </row>
    <row r="44" spans="35:104" ht="18" customHeight="1">
      <c r="AI44" s="40"/>
      <c r="CZ44" s="40"/>
    </row>
    <row r="45" spans="62:103" ht="18" customHeight="1">
      <c r="BJ45" s="40"/>
      <c r="BK45" s="40"/>
      <c r="CY45" s="40"/>
    </row>
    <row r="46" spans="64:105" ht="18" customHeight="1">
      <c r="BL46" s="40"/>
      <c r="BQ46" s="40"/>
      <c r="BR46" s="709" t="s">
        <v>270</v>
      </c>
      <c r="BW46" s="40"/>
      <c r="CU46" s="40"/>
      <c r="CV46" s="40"/>
      <c r="CW46" s="40"/>
      <c r="CZ46" s="277"/>
      <c r="DA46" s="19"/>
    </row>
    <row r="47" spans="34:123" ht="18" customHeight="1">
      <c r="AH47" s="41"/>
      <c r="BI47" s="3"/>
      <c r="BJ47" s="40"/>
      <c r="BK47" s="40"/>
      <c r="BP47" s="41"/>
      <c r="BQ47" s="41"/>
      <c r="CD47" s="41"/>
      <c r="CE47" s="41"/>
      <c r="CF47" s="41"/>
      <c r="CG47" s="41"/>
      <c r="CH47" s="41"/>
      <c r="CL47" s="41"/>
      <c r="CT47" s="40"/>
      <c r="CU47" s="40"/>
      <c r="CW47" s="588"/>
      <c r="DS47" s="40"/>
    </row>
    <row r="48" spans="2:148" ht="21" customHeight="1" thickBot="1">
      <c r="B48" s="46" t="s">
        <v>39</v>
      </c>
      <c r="C48" s="47" t="s">
        <v>118</v>
      </c>
      <c r="D48" s="47" t="s">
        <v>119</v>
      </c>
      <c r="E48" s="47" t="s">
        <v>120</v>
      </c>
      <c r="F48" s="48" t="s">
        <v>121</v>
      </c>
      <c r="G48" s="74"/>
      <c r="H48" s="47" t="s">
        <v>39</v>
      </c>
      <c r="I48" s="47" t="s">
        <v>118</v>
      </c>
      <c r="J48" s="48" t="s">
        <v>121</v>
      </c>
      <c r="K48" s="74"/>
      <c r="L48" s="47" t="s">
        <v>39</v>
      </c>
      <c r="M48" s="47" t="s">
        <v>118</v>
      </c>
      <c r="N48" s="48" t="s">
        <v>121</v>
      </c>
      <c r="O48" s="401"/>
      <c r="P48" s="47" t="s">
        <v>39</v>
      </c>
      <c r="Q48" s="47" t="s">
        <v>118</v>
      </c>
      <c r="R48" s="47" t="s">
        <v>119</v>
      </c>
      <c r="S48" s="47" t="s">
        <v>120</v>
      </c>
      <c r="T48" s="49" t="s">
        <v>121</v>
      </c>
      <c r="AH48" s="106"/>
      <c r="AI48" s="106"/>
      <c r="AJ48" s="106"/>
      <c r="AK48" s="106"/>
      <c r="AL48" s="106"/>
      <c r="AM48" s="106"/>
      <c r="AN48" s="106"/>
      <c r="AO48" s="106"/>
      <c r="AP48" s="106"/>
      <c r="BI48" s="3"/>
      <c r="BJ48" s="40"/>
      <c r="BP48" s="41"/>
      <c r="BQ48" s="41"/>
      <c r="CD48" s="41"/>
      <c r="CE48" s="41"/>
      <c r="CF48" s="41"/>
      <c r="CG48" s="41"/>
      <c r="CH48" s="41"/>
      <c r="CI48" s="279"/>
      <c r="CX48" s="40"/>
      <c r="DH48" s="53"/>
      <c r="DI48" s="54"/>
      <c r="DJ48" s="54"/>
      <c r="DK48" s="55" t="s">
        <v>253</v>
      </c>
      <c r="DL48" s="54"/>
      <c r="DM48" s="54"/>
      <c r="DN48" s="56"/>
      <c r="DT48" s="46" t="s">
        <v>39</v>
      </c>
      <c r="DU48" s="47" t="s">
        <v>118</v>
      </c>
      <c r="DV48" s="47" t="s">
        <v>119</v>
      </c>
      <c r="DW48" s="47" t="s">
        <v>120</v>
      </c>
      <c r="DX48" s="48" t="s">
        <v>121</v>
      </c>
      <c r="DY48" s="401"/>
      <c r="DZ48" s="47" t="s">
        <v>39</v>
      </c>
      <c r="EA48" s="598" t="s">
        <v>118</v>
      </c>
      <c r="EB48" s="599" t="s">
        <v>121</v>
      </c>
      <c r="EC48" s="74"/>
      <c r="ED48" s="47" t="s">
        <v>39</v>
      </c>
      <c r="EE48" s="47" t="s">
        <v>118</v>
      </c>
      <c r="EF48" s="48" t="s">
        <v>121</v>
      </c>
      <c r="EG48" s="74"/>
      <c r="EH48" s="47" t="s">
        <v>39</v>
      </c>
      <c r="EI48" s="47" t="s">
        <v>118</v>
      </c>
      <c r="EJ48" s="47" t="s">
        <v>119</v>
      </c>
      <c r="EK48" s="47" t="s">
        <v>120</v>
      </c>
      <c r="EL48" s="48" t="s">
        <v>121</v>
      </c>
      <c r="EM48" s="74"/>
      <c r="EN48" s="47" t="s">
        <v>39</v>
      </c>
      <c r="EO48" s="47" t="s">
        <v>118</v>
      </c>
      <c r="EP48" s="47" t="s">
        <v>119</v>
      </c>
      <c r="EQ48" s="47" t="s">
        <v>120</v>
      </c>
      <c r="ER48" s="49" t="s">
        <v>121</v>
      </c>
    </row>
    <row r="49" spans="2:148" ht="21" customHeight="1" thickBot="1" thickTop="1">
      <c r="B49" s="76"/>
      <c r="C49" s="77"/>
      <c r="D49" s="77"/>
      <c r="E49" s="77"/>
      <c r="F49" s="77"/>
      <c r="G49" s="77"/>
      <c r="H49" s="77"/>
      <c r="I49" s="161"/>
      <c r="J49" s="78"/>
      <c r="K49" s="78" t="s">
        <v>230</v>
      </c>
      <c r="L49" s="77"/>
      <c r="M49" s="77"/>
      <c r="N49" s="77"/>
      <c r="O49" s="161"/>
      <c r="P49" s="477"/>
      <c r="Q49" s="77"/>
      <c r="R49" s="77"/>
      <c r="S49" s="77"/>
      <c r="T49" s="395"/>
      <c r="AH49" s="106"/>
      <c r="AI49" s="106"/>
      <c r="AJ49" s="106"/>
      <c r="AK49" s="106"/>
      <c r="AL49" s="106"/>
      <c r="AM49" s="106"/>
      <c r="AN49" s="106"/>
      <c r="AO49" s="106"/>
      <c r="AP49" s="106"/>
      <c r="BI49" s="3"/>
      <c r="BJ49" s="40"/>
      <c r="BP49" s="41"/>
      <c r="BQ49" s="41"/>
      <c r="BR49" s="41"/>
      <c r="BS49" s="41"/>
      <c r="BT49" s="41"/>
      <c r="BU49" s="41"/>
      <c r="BV49" s="41"/>
      <c r="BW49" s="212" t="s">
        <v>102</v>
      </c>
      <c r="BX49" s="41"/>
      <c r="BY49" s="41"/>
      <c r="BZ49" s="41"/>
      <c r="CA49" s="41"/>
      <c r="CB49" s="41"/>
      <c r="CC49" s="41"/>
      <c r="CX49" s="273"/>
      <c r="DH49" s="59"/>
      <c r="DI49" s="60" t="s">
        <v>125</v>
      </c>
      <c r="DJ49" s="61"/>
      <c r="DK49" s="62" t="s">
        <v>233</v>
      </c>
      <c r="DL49" s="63"/>
      <c r="DM49" s="60" t="s">
        <v>234</v>
      </c>
      <c r="DN49" s="64"/>
      <c r="DT49" s="22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8"/>
      <c r="EF49" s="78" t="s">
        <v>230</v>
      </c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9"/>
    </row>
    <row r="50" spans="2:148" ht="21" customHeight="1" thickTop="1">
      <c r="B50" s="80"/>
      <c r="C50" s="81"/>
      <c r="D50" s="81"/>
      <c r="E50" s="81"/>
      <c r="F50" s="82"/>
      <c r="G50" s="82"/>
      <c r="H50" s="81"/>
      <c r="I50" s="81"/>
      <c r="J50" s="82"/>
      <c r="K50" s="82"/>
      <c r="L50" s="81"/>
      <c r="M50" s="81"/>
      <c r="N50" s="82"/>
      <c r="O50" s="697"/>
      <c r="P50" s="81"/>
      <c r="Q50" s="81"/>
      <c r="R50" s="81"/>
      <c r="S50" s="81"/>
      <c r="T50" s="83"/>
      <c r="AH50" s="389"/>
      <c r="AI50" s="389"/>
      <c r="AJ50" s="389"/>
      <c r="AK50" s="389"/>
      <c r="AL50" s="389"/>
      <c r="AM50" s="389"/>
      <c r="AN50" s="389"/>
      <c r="AO50" s="389"/>
      <c r="AP50" s="389"/>
      <c r="BI50" s="3"/>
      <c r="BJ50" s="3"/>
      <c r="BP50" s="41"/>
      <c r="BQ50" s="41"/>
      <c r="BR50" s="41"/>
      <c r="BS50" s="41"/>
      <c r="BT50" s="41"/>
      <c r="BU50" s="41"/>
      <c r="BV50" s="41"/>
      <c r="BW50" s="163" t="s">
        <v>105</v>
      </c>
      <c r="BX50" s="41"/>
      <c r="BY50" s="41"/>
      <c r="BZ50" s="41"/>
      <c r="CA50" s="41"/>
      <c r="CB50" s="41"/>
      <c r="CC50" s="41"/>
      <c r="CU50" s="589"/>
      <c r="CX50" s="158"/>
      <c r="DH50" s="26"/>
      <c r="DI50" s="25"/>
      <c r="DJ50" s="20"/>
      <c r="DK50" s="20"/>
      <c r="DL50" s="25"/>
      <c r="DM50" s="25"/>
      <c r="DN50" s="27"/>
      <c r="DT50" s="80"/>
      <c r="DU50" s="81"/>
      <c r="DV50" s="81"/>
      <c r="DW50" s="81"/>
      <c r="DX50" s="478"/>
      <c r="DY50" s="697"/>
      <c r="DZ50" s="81"/>
      <c r="EA50" s="81"/>
      <c r="EB50" s="82"/>
      <c r="EC50" s="82"/>
      <c r="ED50" s="81"/>
      <c r="EE50" s="81"/>
      <c r="EF50" s="82"/>
      <c r="EG50" s="84"/>
      <c r="EH50" s="81"/>
      <c r="EI50" s="81"/>
      <c r="EJ50" s="701"/>
      <c r="EK50" s="81"/>
      <c r="EL50" s="478"/>
      <c r="EM50" s="84"/>
      <c r="EN50" s="81"/>
      <c r="EO50" s="81"/>
      <c r="EP50" s="81"/>
      <c r="EQ50" s="81"/>
      <c r="ER50" s="83"/>
    </row>
    <row r="51" spans="2:148" ht="21" customHeight="1">
      <c r="B51" s="517"/>
      <c r="C51" s="58"/>
      <c r="D51" s="211"/>
      <c r="E51" s="67">
        <f>C51+D51*0.001</f>
        <v>0</v>
      </c>
      <c r="F51" s="10"/>
      <c r="G51" s="82"/>
      <c r="H51" s="518">
        <v>3</v>
      </c>
      <c r="I51" s="31">
        <v>175.602</v>
      </c>
      <c r="J51" s="10" t="s">
        <v>131</v>
      </c>
      <c r="K51" s="82"/>
      <c r="L51" s="518">
        <v>8</v>
      </c>
      <c r="M51" s="31">
        <v>175.716</v>
      </c>
      <c r="N51" s="10" t="s">
        <v>131</v>
      </c>
      <c r="O51" s="698"/>
      <c r="P51" s="602" t="s">
        <v>261</v>
      </c>
      <c r="Q51" s="696">
        <v>175.656</v>
      </c>
      <c r="R51" s="211"/>
      <c r="S51" s="67"/>
      <c r="T51" s="51" t="s">
        <v>131</v>
      </c>
      <c r="AH51" s="348"/>
      <c r="AI51" s="348"/>
      <c r="AJ51" s="348"/>
      <c r="AK51" s="348"/>
      <c r="AL51" s="389"/>
      <c r="AM51" s="348"/>
      <c r="AN51" s="348"/>
      <c r="AO51" s="348"/>
      <c r="AP51" s="348"/>
      <c r="BI51" s="3"/>
      <c r="BJ51" s="3"/>
      <c r="BP51" s="41"/>
      <c r="BQ51" s="41"/>
      <c r="BR51" s="41"/>
      <c r="BS51" s="41"/>
      <c r="BT51" s="41"/>
      <c r="BV51" s="41"/>
      <c r="BW51" s="586" t="s">
        <v>239</v>
      </c>
      <c r="BX51" s="41"/>
      <c r="BY51" s="41"/>
      <c r="BZ51" s="41"/>
      <c r="CA51" s="41"/>
      <c r="CB51" s="41"/>
      <c r="CC51" s="41"/>
      <c r="CR51" s="40"/>
      <c r="CU51" s="600"/>
      <c r="DH51" s="26"/>
      <c r="DI51" s="65" t="s">
        <v>137</v>
      </c>
      <c r="DJ51" s="20"/>
      <c r="DK51" s="66">
        <v>1</v>
      </c>
      <c r="DL51" s="25"/>
      <c r="DM51" s="65" t="s">
        <v>254</v>
      </c>
      <c r="DN51" s="27"/>
      <c r="DT51" s="80"/>
      <c r="DU51" s="81"/>
      <c r="DV51" s="81"/>
      <c r="DW51" s="81"/>
      <c r="DX51" s="699"/>
      <c r="DY51" s="403"/>
      <c r="DZ51" s="518">
        <v>13</v>
      </c>
      <c r="EA51" s="31">
        <v>176.308</v>
      </c>
      <c r="EB51" s="10" t="s">
        <v>131</v>
      </c>
      <c r="EC51" s="84"/>
      <c r="ED51" s="518">
        <v>19</v>
      </c>
      <c r="EE51" s="31">
        <v>176.505</v>
      </c>
      <c r="EF51" s="10" t="s">
        <v>131</v>
      </c>
      <c r="EG51" s="84"/>
      <c r="EH51" s="518"/>
      <c r="EI51" s="81"/>
      <c r="EJ51" s="701" t="s">
        <v>263</v>
      </c>
      <c r="EK51" s="81"/>
      <c r="EL51" s="479"/>
      <c r="EM51" s="84"/>
      <c r="EN51" s="520">
        <v>24</v>
      </c>
      <c r="EO51" s="58">
        <v>176.724</v>
      </c>
      <c r="EP51" s="211">
        <v>69</v>
      </c>
      <c r="EQ51" s="67">
        <f>EO51+EP51*0.001</f>
        <v>176.79299999999998</v>
      </c>
      <c r="ER51" s="51" t="s">
        <v>131</v>
      </c>
    </row>
    <row r="52" spans="2:148" ht="21" customHeight="1">
      <c r="B52" s="517">
        <v>1</v>
      </c>
      <c r="C52" s="58">
        <v>175.46</v>
      </c>
      <c r="D52" s="211">
        <v>69</v>
      </c>
      <c r="E52" s="67">
        <f>C52+D52*0.001</f>
        <v>175.529</v>
      </c>
      <c r="F52" s="10" t="s">
        <v>131</v>
      </c>
      <c r="G52" s="82"/>
      <c r="H52" s="518"/>
      <c r="I52" s="31"/>
      <c r="J52" s="10"/>
      <c r="K52" s="82"/>
      <c r="L52" s="518">
        <v>9</v>
      </c>
      <c r="M52" s="31">
        <v>175.742</v>
      </c>
      <c r="N52" s="10" t="s">
        <v>131</v>
      </c>
      <c r="O52" s="698"/>
      <c r="P52" s="518">
        <v>7</v>
      </c>
      <c r="Q52" s="31">
        <v>175.71</v>
      </c>
      <c r="R52" s="211">
        <v>-51</v>
      </c>
      <c r="S52" s="67">
        <f>Q52+R52*0.001</f>
        <v>175.65900000000002</v>
      </c>
      <c r="T52" s="51" t="s">
        <v>131</v>
      </c>
      <c r="V52" s="53"/>
      <c r="W52" s="54"/>
      <c r="X52" s="54"/>
      <c r="Y52" s="55" t="s">
        <v>122</v>
      </c>
      <c r="Z52" s="54"/>
      <c r="AA52" s="54"/>
      <c r="AB52" s="56"/>
      <c r="AH52" s="4"/>
      <c r="AI52" s="4"/>
      <c r="AJ52" s="4"/>
      <c r="AK52" s="4"/>
      <c r="AL52" s="4"/>
      <c r="AM52" s="4"/>
      <c r="AN52" s="106"/>
      <c r="AO52" s="106"/>
      <c r="AP52" s="106"/>
      <c r="BI52" s="3"/>
      <c r="BJ52" s="3"/>
      <c r="BP52" s="41"/>
      <c r="BQ52" s="41"/>
      <c r="BR52" s="41"/>
      <c r="BS52" s="41"/>
      <c r="BT52" s="41"/>
      <c r="BV52" s="41"/>
      <c r="BX52" s="41"/>
      <c r="BY52" s="41"/>
      <c r="BZ52" s="41"/>
      <c r="CA52" s="41"/>
      <c r="CB52" s="41"/>
      <c r="CC52" s="41"/>
      <c r="DH52" s="26"/>
      <c r="DI52" s="65"/>
      <c r="DJ52" s="20"/>
      <c r="DK52" s="66"/>
      <c r="DL52" s="25"/>
      <c r="DM52" s="65" t="s">
        <v>255</v>
      </c>
      <c r="DN52" s="27"/>
      <c r="DT52" s="521">
        <v>14</v>
      </c>
      <c r="DU52" s="31">
        <v>176.309</v>
      </c>
      <c r="DV52" s="211">
        <v>51</v>
      </c>
      <c r="DW52" s="67">
        <f>DU52+DV52*0.001</f>
        <v>176.35999999999999</v>
      </c>
      <c r="DX52" s="479" t="s">
        <v>131</v>
      </c>
      <c r="DY52" s="403"/>
      <c r="DZ52" s="518" t="s">
        <v>194</v>
      </c>
      <c r="EA52" s="31">
        <v>176.397</v>
      </c>
      <c r="EB52" s="10" t="s">
        <v>131</v>
      </c>
      <c r="EC52" s="84"/>
      <c r="ED52" s="518">
        <v>20</v>
      </c>
      <c r="EE52" s="31">
        <v>176.507</v>
      </c>
      <c r="EF52" s="10" t="s">
        <v>131</v>
      </c>
      <c r="EG52" s="84"/>
      <c r="EH52" s="518" t="s">
        <v>220</v>
      </c>
      <c r="EI52" s="730">
        <v>176.52</v>
      </c>
      <c r="EJ52" s="211">
        <v>55</v>
      </c>
      <c r="EK52" s="67">
        <f>EI52+EJ52*0.001</f>
        <v>176.57500000000002</v>
      </c>
      <c r="EL52" s="479" t="s">
        <v>131</v>
      </c>
      <c r="EM52" s="84"/>
      <c r="EN52" s="520" t="s">
        <v>84</v>
      </c>
      <c r="EO52" s="58">
        <v>0.46500000000000297</v>
      </c>
      <c r="EP52" s="211">
        <v>69</v>
      </c>
      <c r="EQ52" s="67">
        <f>EO52+EP52*0.001</f>
        <v>0.5340000000000029</v>
      </c>
      <c r="ER52" s="702" t="s">
        <v>262</v>
      </c>
    </row>
    <row r="53" spans="2:148" ht="21" customHeight="1" thickBot="1">
      <c r="B53" s="517"/>
      <c r="C53" s="58"/>
      <c r="D53" s="211"/>
      <c r="E53" s="67">
        <f>C53+D53*0.001</f>
        <v>0</v>
      </c>
      <c r="F53" s="10"/>
      <c r="G53" s="82"/>
      <c r="H53" s="518">
        <v>5</v>
      </c>
      <c r="I53" s="31">
        <v>175.662</v>
      </c>
      <c r="J53" s="10" t="s">
        <v>131</v>
      </c>
      <c r="K53" s="82"/>
      <c r="L53" s="81"/>
      <c r="M53" s="81"/>
      <c r="N53" s="82"/>
      <c r="O53" s="698"/>
      <c r="P53" s="520"/>
      <c r="Q53" s="58"/>
      <c r="R53" s="211"/>
      <c r="S53" s="67">
        <f>Q53+R53*0.001</f>
        <v>0</v>
      </c>
      <c r="T53" s="51"/>
      <c r="V53" s="59"/>
      <c r="W53" s="60" t="s">
        <v>125</v>
      </c>
      <c r="X53" s="61"/>
      <c r="Y53" s="62" t="s">
        <v>233</v>
      </c>
      <c r="Z53" s="63"/>
      <c r="AA53" s="60" t="s">
        <v>234</v>
      </c>
      <c r="AB53" s="64"/>
      <c r="AH53" s="726"/>
      <c r="AI53" s="727"/>
      <c r="AJ53" s="728"/>
      <c r="AK53" s="390"/>
      <c r="AL53" s="4"/>
      <c r="AM53" s="725"/>
      <c r="AN53" s="106"/>
      <c r="AO53" s="106"/>
      <c r="AP53" s="106"/>
      <c r="BI53" s="3"/>
      <c r="BJ53" s="3"/>
      <c r="BP53" s="41"/>
      <c r="BQ53" s="41"/>
      <c r="BR53" s="41"/>
      <c r="BS53" s="41"/>
      <c r="BT53" s="41"/>
      <c r="BV53" s="41"/>
      <c r="BW53" s="162" t="s">
        <v>129</v>
      </c>
      <c r="BX53" s="41"/>
      <c r="BY53" s="41"/>
      <c r="BZ53" s="41"/>
      <c r="CA53" s="41"/>
      <c r="CB53" s="41"/>
      <c r="CC53" s="41"/>
      <c r="DH53" s="26"/>
      <c r="DI53" s="65" t="s">
        <v>236</v>
      </c>
      <c r="DJ53" s="20"/>
      <c r="DK53" s="66" t="s">
        <v>256</v>
      </c>
      <c r="DL53" s="25"/>
      <c r="DM53" s="65" t="s">
        <v>257</v>
      </c>
      <c r="DN53" s="27"/>
      <c r="DT53" s="521"/>
      <c r="DU53" s="31"/>
      <c r="DV53" s="211"/>
      <c r="DW53" s="67">
        <f>DU53+DV53*0.001</f>
        <v>0</v>
      </c>
      <c r="DX53" s="479"/>
      <c r="DY53" s="403"/>
      <c r="DZ53" s="518">
        <v>16</v>
      </c>
      <c r="EA53" s="31">
        <v>176.43</v>
      </c>
      <c r="EB53" s="10" t="s">
        <v>131</v>
      </c>
      <c r="EC53" s="84"/>
      <c r="ED53" s="518">
        <v>21</v>
      </c>
      <c r="EE53" s="31">
        <v>176.538</v>
      </c>
      <c r="EF53" s="10" t="s">
        <v>131</v>
      </c>
      <c r="EG53" s="84"/>
      <c r="EH53" s="518">
        <v>25</v>
      </c>
      <c r="EI53" s="730">
        <v>176.788</v>
      </c>
      <c r="EJ53" s="211">
        <v>69</v>
      </c>
      <c r="EK53" s="67">
        <f>EI53+EJ53*0.001</f>
        <v>176.857</v>
      </c>
      <c r="EL53" s="479" t="s">
        <v>131</v>
      </c>
      <c r="EM53" s="84"/>
      <c r="EN53" s="518">
        <v>26</v>
      </c>
      <c r="EO53" s="31">
        <v>176.847</v>
      </c>
      <c r="EP53" s="211">
        <v>69</v>
      </c>
      <c r="EQ53" s="67">
        <f>EO53+EP53*0.001</f>
        <v>176.916</v>
      </c>
      <c r="ER53" s="51" t="s">
        <v>131</v>
      </c>
    </row>
    <row r="54" spans="2:148" ht="21" customHeight="1" thickTop="1">
      <c r="B54" s="517">
        <v>2</v>
      </c>
      <c r="C54" s="58">
        <v>175.582</v>
      </c>
      <c r="D54" s="211">
        <v>-69</v>
      </c>
      <c r="E54" s="67">
        <f>C54+D54*0.001</f>
        <v>175.513</v>
      </c>
      <c r="F54" s="10" t="s">
        <v>131</v>
      </c>
      <c r="G54" s="82"/>
      <c r="H54" s="518"/>
      <c r="I54" s="31"/>
      <c r="J54" s="10"/>
      <c r="K54" s="82"/>
      <c r="L54" s="518">
        <v>10</v>
      </c>
      <c r="M54" s="31">
        <v>175.762</v>
      </c>
      <c r="N54" s="10" t="s">
        <v>131</v>
      </c>
      <c r="O54" s="698"/>
      <c r="P54" s="602" t="s">
        <v>109</v>
      </c>
      <c r="Q54" s="696">
        <v>175.819</v>
      </c>
      <c r="R54" s="211"/>
      <c r="S54" s="67"/>
      <c r="T54" s="51" t="s">
        <v>131</v>
      </c>
      <c r="V54" s="26"/>
      <c r="W54" s="25"/>
      <c r="X54" s="20"/>
      <c r="Y54" s="20"/>
      <c r="Z54" s="25"/>
      <c r="AA54" s="25"/>
      <c r="AB54" s="27"/>
      <c r="AH54" s="4"/>
      <c r="AI54" s="4"/>
      <c r="AJ54" s="4"/>
      <c r="AK54" s="4"/>
      <c r="AL54" s="4"/>
      <c r="AM54" s="348"/>
      <c r="AN54" s="348"/>
      <c r="AO54" s="348"/>
      <c r="AP54" s="106"/>
      <c r="BI54" s="3"/>
      <c r="BJ54" s="3"/>
      <c r="BP54" s="41"/>
      <c r="BQ54" s="41"/>
      <c r="BR54" s="41"/>
      <c r="BS54" s="41"/>
      <c r="BT54" s="41"/>
      <c r="BV54" s="41"/>
      <c r="BW54" s="163" t="s">
        <v>232</v>
      </c>
      <c r="BX54" s="41"/>
      <c r="BY54" s="41"/>
      <c r="BZ54" s="41"/>
      <c r="CA54" s="41"/>
      <c r="CB54" s="41"/>
      <c r="CC54" s="41"/>
      <c r="DH54" s="26"/>
      <c r="DI54" s="65" t="s">
        <v>258</v>
      </c>
      <c r="DJ54" s="20"/>
      <c r="DK54" s="66" t="s">
        <v>259</v>
      </c>
      <c r="DL54" s="25"/>
      <c r="DM54" s="65" t="s">
        <v>257</v>
      </c>
      <c r="DN54" s="27"/>
      <c r="DT54" s="601" t="s">
        <v>116</v>
      </c>
      <c r="DU54" s="696">
        <v>176.363</v>
      </c>
      <c r="DV54" s="211"/>
      <c r="DW54" s="67"/>
      <c r="DX54" s="479" t="s">
        <v>131</v>
      </c>
      <c r="DY54" s="403"/>
      <c r="DZ54" s="518">
        <v>17</v>
      </c>
      <c r="EA54" s="31">
        <v>176.43</v>
      </c>
      <c r="EB54" s="10" t="s">
        <v>131</v>
      </c>
      <c r="EC54" s="84"/>
      <c r="ED54" s="518">
        <v>22</v>
      </c>
      <c r="EE54" s="31">
        <v>176.578</v>
      </c>
      <c r="EF54" s="10" t="s">
        <v>131</v>
      </c>
      <c r="EG54" s="84"/>
      <c r="EH54" s="518" t="s">
        <v>84</v>
      </c>
      <c r="EI54" s="730">
        <v>0.5290000000000243</v>
      </c>
      <c r="EJ54" s="211">
        <v>69</v>
      </c>
      <c r="EK54" s="67">
        <f>EI54+EJ54*0.001</f>
        <v>0.5980000000000243</v>
      </c>
      <c r="EL54" s="700" t="s">
        <v>262</v>
      </c>
      <c r="EM54" s="84"/>
      <c r="EN54" s="520">
        <v>27</v>
      </c>
      <c r="EO54" s="58">
        <v>176.862</v>
      </c>
      <c r="EP54" s="211">
        <v>69</v>
      </c>
      <c r="EQ54" s="67">
        <f>EO54+EP54*0.001</f>
        <v>176.93099999999998</v>
      </c>
      <c r="ER54" s="51" t="s">
        <v>131</v>
      </c>
    </row>
    <row r="55" spans="2:148" ht="21" customHeight="1">
      <c r="B55" s="521"/>
      <c r="C55" s="31"/>
      <c r="D55" s="211"/>
      <c r="E55" s="67">
        <f>C55+D55*0.001</f>
        <v>0</v>
      </c>
      <c r="F55" s="10"/>
      <c r="G55" s="82"/>
      <c r="H55" s="518">
        <v>6</v>
      </c>
      <c r="I55" s="31">
        <v>175.703</v>
      </c>
      <c r="J55" s="10" t="s">
        <v>131</v>
      </c>
      <c r="K55" s="82"/>
      <c r="L55" s="518">
        <v>11</v>
      </c>
      <c r="M55" s="31">
        <v>175.763</v>
      </c>
      <c r="N55" s="10" t="s">
        <v>131</v>
      </c>
      <c r="O55" s="698"/>
      <c r="P55" s="518">
        <v>12</v>
      </c>
      <c r="Q55" s="31">
        <v>175.864</v>
      </c>
      <c r="R55" s="211">
        <v>-42</v>
      </c>
      <c r="S55" s="67">
        <f>Q55+R55*0.001</f>
        <v>175.822</v>
      </c>
      <c r="T55" s="51" t="s">
        <v>131</v>
      </c>
      <c r="V55" s="26"/>
      <c r="W55" s="65" t="s">
        <v>137</v>
      </c>
      <c r="X55" s="20"/>
      <c r="Y55" s="66" t="s">
        <v>141</v>
      </c>
      <c r="Z55" s="25"/>
      <c r="AA55" s="65" t="s">
        <v>252</v>
      </c>
      <c r="AB55" s="27"/>
      <c r="AH55" s="726"/>
      <c r="AI55" s="727"/>
      <c r="AJ55" s="728"/>
      <c r="AK55" s="390"/>
      <c r="AL55" s="4"/>
      <c r="AM55" s="725"/>
      <c r="AN55" s="106"/>
      <c r="AO55" s="106"/>
      <c r="AP55" s="106"/>
      <c r="BI55" s="3"/>
      <c r="BJ55" s="3"/>
      <c r="BP55" s="41"/>
      <c r="BQ55" s="41"/>
      <c r="BR55" s="41"/>
      <c r="BS55" s="41"/>
      <c r="BT55" s="41"/>
      <c r="BU55" s="41"/>
      <c r="BV55" s="41"/>
      <c r="BW55" s="163" t="s">
        <v>235</v>
      </c>
      <c r="BX55" s="41"/>
      <c r="BY55" s="41"/>
      <c r="BZ55" s="41"/>
      <c r="CA55" s="41"/>
      <c r="CB55" s="41"/>
      <c r="CC55" s="41"/>
      <c r="DH55" s="26"/>
      <c r="DI55" s="65"/>
      <c r="DJ55" s="20"/>
      <c r="DK55" s="66"/>
      <c r="DL55" s="25"/>
      <c r="DM55" s="65" t="s">
        <v>260</v>
      </c>
      <c r="DN55" s="27"/>
      <c r="DT55" s="80"/>
      <c r="DU55" s="81"/>
      <c r="DV55" s="81"/>
      <c r="DW55" s="81"/>
      <c r="DX55" s="699"/>
      <c r="DY55" s="403"/>
      <c r="DZ55" s="518">
        <v>18</v>
      </c>
      <c r="EA55" s="31">
        <v>176.489</v>
      </c>
      <c r="EB55" s="10" t="s">
        <v>131</v>
      </c>
      <c r="EC55" s="84"/>
      <c r="ED55" s="518">
        <v>23</v>
      </c>
      <c r="EE55" s="31">
        <v>176.639</v>
      </c>
      <c r="EF55" s="10" t="s">
        <v>131</v>
      </c>
      <c r="EG55" s="84"/>
      <c r="EH55" s="518">
        <v>28</v>
      </c>
      <c r="EI55" s="730">
        <v>176.912</v>
      </c>
      <c r="EJ55" s="211">
        <v>-69</v>
      </c>
      <c r="EK55" s="67">
        <f>EI55+EJ55*0.001</f>
        <v>176.84300000000002</v>
      </c>
      <c r="EL55" s="479" t="s">
        <v>131</v>
      </c>
      <c r="EM55" s="84"/>
      <c r="EN55" s="520">
        <v>29</v>
      </c>
      <c r="EO55" s="58">
        <v>176.984</v>
      </c>
      <c r="EP55" s="211">
        <v>-69</v>
      </c>
      <c r="EQ55" s="67">
        <f>EO55+EP55*0.001</f>
        <v>176.91500000000002</v>
      </c>
      <c r="ER55" s="51" t="s">
        <v>131</v>
      </c>
    </row>
    <row r="56" spans="2:148" ht="21" customHeight="1" thickBot="1">
      <c r="B56" s="85"/>
      <c r="C56" s="86"/>
      <c r="D56" s="38"/>
      <c r="E56" s="38"/>
      <c r="F56" s="87"/>
      <c r="G56" s="88"/>
      <c r="H56" s="89"/>
      <c r="I56" s="86"/>
      <c r="J56" s="87"/>
      <c r="K56" s="88"/>
      <c r="L56" s="89"/>
      <c r="M56" s="86"/>
      <c r="N56" s="87"/>
      <c r="O56" s="404"/>
      <c r="P56" s="89"/>
      <c r="Q56" s="86"/>
      <c r="R56" s="38"/>
      <c r="S56" s="38"/>
      <c r="T56" s="90"/>
      <c r="V56" s="68"/>
      <c r="W56" s="36"/>
      <c r="X56" s="69"/>
      <c r="Y56" s="604"/>
      <c r="Z56" s="36"/>
      <c r="AA56" s="605"/>
      <c r="AB56" s="70"/>
      <c r="AD56" s="1"/>
      <c r="AE56" s="2"/>
      <c r="AH56" s="729"/>
      <c r="AI56" s="344"/>
      <c r="AJ56" s="4"/>
      <c r="AK56" s="4"/>
      <c r="AL56" s="4"/>
      <c r="AM56" s="348"/>
      <c r="AN56" s="106"/>
      <c r="AO56" s="106"/>
      <c r="AP56" s="106"/>
      <c r="BH56" s="1"/>
      <c r="BI56" s="2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L56" s="1"/>
      <c r="CM56" s="2"/>
      <c r="DH56" s="68"/>
      <c r="DI56" s="36"/>
      <c r="DJ56" s="69"/>
      <c r="DK56" s="604"/>
      <c r="DL56" s="36"/>
      <c r="DM56" s="605"/>
      <c r="DN56" s="70"/>
      <c r="DP56" s="1"/>
      <c r="DQ56" s="2"/>
      <c r="DT56" s="85"/>
      <c r="DU56" s="86"/>
      <c r="DV56" s="38"/>
      <c r="DW56" s="38"/>
      <c r="DX56" s="480"/>
      <c r="DY56" s="404"/>
      <c r="DZ56" s="89"/>
      <c r="EA56" s="86"/>
      <c r="EB56" s="87"/>
      <c r="EC56" s="88"/>
      <c r="ED56" s="89"/>
      <c r="EE56" s="86"/>
      <c r="EF56" s="87"/>
      <c r="EG56" s="88"/>
      <c r="EH56" s="89"/>
      <c r="EI56" s="86"/>
      <c r="EJ56" s="38"/>
      <c r="EK56" s="38"/>
      <c r="EL56" s="480"/>
      <c r="EM56" s="88"/>
      <c r="EN56" s="89"/>
      <c r="EO56" s="86"/>
      <c r="EP56" s="38"/>
      <c r="EQ56" s="38"/>
      <c r="ER56" s="90"/>
    </row>
    <row r="57" spans="68:139" ht="12.75"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EG57" s="3"/>
      <c r="EH57" s="3"/>
      <c r="EI57" s="3"/>
    </row>
    <row r="58" spans="137:139" ht="12.75">
      <c r="EG58" s="3"/>
      <c r="EH58" s="3"/>
      <c r="EI58" s="3"/>
    </row>
  </sheetData>
  <sheetProtection password="E5AD" sheet="1" objects="1" scenarios="1"/>
  <mergeCells count="13">
    <mergeCell ref="J6:K6"/>
    <mergeCell ref="B4:E4"/>
    <mergeCell ref="H4:K4"/>
    <mergeCell ref="DX3:DY3"/>
    <mergeCell ref="D2:I2"/>
    <mergeCell ref="N6:O6"/>
    <mergeCell ref="P6:Q6"/>
    <mergeCell ref="N3:Q3"/>
    <mergeCell ref="B5:E5"/>
    <mergeCell ref="H5:K5"/>
    <mergeCell ref="B6:C6"/>
    <mergeCell ref="D6:E6"/>
    <mergeCell ref="H6:I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5"/>
  <ignoredErrors>
    <ignoredError sqref="ER7 EN7 AA55" twoDigitTextYear="1"/>
  </ignoredErrors>
  <drawing r:id="rId4"/>
  <legacyDrawing r:id="rId3"/>
  <oleObjects>
    <oleObject progId="Paint.Picture" shapeId="17593592" r:id="rId1"/>
    <oleObject progId="Paint.Picture" shapeId="1807029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3" customWidth="1"/>
    <col min="2" max="2" width="11.75390625" style="155" customWidth="1"/>
    <col min="3" max="18" width="11.75390625" style="114" customWidth="1"/>
    <col min="19" max="19" width="4.75390625" style="113" customWidth="1"/>
    <col min="20" max="20" width="2.75390625" style="113" customWidth="1"/>
    <col min="21" max="16384" width="9.125" style="114" customWidth="1"/>
  </cols>
  <sheetData>
    <row r="1" spans="1:20" s="112" customFormat="1" ht="9.75" customHeight="1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S1" s="109"/>
      <c r="T1" s="109"/>
    </row>
    <row r="2" spans="2:18" ht="36" customHeight="1">
      <c r="B2" s="114"/>
      <c r="D2" s="115"/>
      <c r="E2" s="115"/>
      <c r="F2" s="115"/>
      <c r="G2" s="115"/>
      <c r="H2" s="115"/>
      <c r="I2" s="115"/>
      <c r="J2" s="115"/>
      <c r="K2" s="115"/>
      <c r="L2" s="115"/>
      <c r="R2" s="116"/>
    </row>
    <row r="3" spans="2:12" s="113" customFormat="1" ht="12.75">
      <c r="B3" s="117"/>
      <c r="C3" s="117"/>
      <c r="D3" s="117"/>
      <c r="J3" s="118"/>
      <c r="K3" s="117"/>
      <c r="L3" s="117"/>
    </row>
    <row r="4" spans="1:22" s="124" customFormat="1" ht="22.5" customHeight="1">
      <c r="A4" s="119"/>
      <c r="B4" s="120" t="s">
        <v>0</v>
      </c>
      <c r="C4" s="267" t="s">
        <v>165</v>
      </c>
      <c r="D4" s="121"/>
      <c r="E4" s="119"/>
      <c r="F4" s="119"/>
      <c r="G4" s="119"/>
      <c r="H4" s="119"/>
      <c r="I4" s="121"/>
      <c r="J4" s="11" t="s">
        <v>1</v>
      </c>
      <c r="K4" s="121"/>
      <c r="L4" s="122"/>
      <c r="M4" s="121"/>
      <c r="N4" s="121"/>
      <c r="O4" s="121"/>
      <c r="P4" s="121"/>
      <c r="Q4" s="190" t="s">
        <v>2</v>
      </c>
      <c r="R4" s="260">
        <v>570960</v>
      </c>
      <c r="S4" s="121"/>
      <c r="T4" s="121"/>
      <c r="U4" s="123"/>
      <c r="V4" s="123"/>
    </row>
    <row r="5" spans="2:22" s="125" customFormat="1" ht="12" customHeight="1" thickBot="1">
      <c r="B5" s="126"/>
      <c r="C5" s="127"/>
      <c r="D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22" s="133" customFormat="1" ht="21" customHeight="1">
      <c r="A6" s="128"/>
      <c r="B6" s="129"/>
      <c r="C6" s="130"/>
      <c r="D6" s="129"/>
      <c r="E6" s="131"/>
      <c r="F6" s="131"/>
      <c r="G6" s="131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32"/>
      <c r="T6" s="118"/>
      <c r="U6" s="118"/>
      <c r="V6" s="118"/>
    </row>
    <row r="7" spans="1:21" ht="12.75">
      <c r="A7" s="134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35"/>
      <c r="T7" s="117"/>
      <c r="U7" s="115"/>
    </row>
    <row r="8" spans="1:21" ht="17.25" customHeight="1">
      <c r="A8" s="134"/>
      <c r="B8" s="169"/>
      <c r="C8" s="170" t="s">
        <v>3</v>
      </c>
      <c r="D8" s="171"/>
      <c r="E8" s="171"/>
      <c r="F8" s="171"/>
      <c r="G8" s="171"/>
      <c r="M8" s="171"/>
      <c r="N8" s="171"/>
      <c r="O8" s="171"/>
      <c r="P8" s="171"/>
      <c r="Q8" s="171"/>
      <c r="R8" s="191"/>
      <c r="S8" s="135"/>
      <c r="T8" s="117"/>
      <c r="U8" s="115"/>
    </row>
    <row r="9" spans="1:21" ht="25.5">
      <c r="A9" s="134"/>
      <c r="B9" s="169"/>
      <c r="C9" s="165" t="s">
        <v>4</v>
      </c>
      <c r="D9" s="171"/>
      <c r="E9" s="171"/>
      <c r="F9" s="171"/>
      <c r="G9" s="171"/>
      <c r="H9" s="172"/>
      <c r="I9" s="172"/>
      <c r="J9" s="136" t="s">
        <v>187</v>
      </c>
      <c r="K9" s="172"/>
      <c r="L9" s="172"/>
      <c r="M9" s="171"/>
      <c r="N9" s="171"/>
      <c r="O9" s="171"/>
      <c r="P9" s="286" t="s">
        <v>186</v>
      </c>
      <c r="Q9" s="286"/>
      <c r="R9" s="137"/>
      <c r="S9" s="135"/>
      <c r="T9" s="117"/>
      <c r="U9" s="115"/>
    </row>
    <row r="10" spans="1:21" ht="21" customHeight="1">
      <c r="A10" s="134"/>
      <c r="B10" s="169"/>
      <c r="C10" s="165" t="s">
        <v>7</v>
      </c>
      <c r="D10" s="171"/>
      <c r="E10" s="171"/>
      <c r="F10" s="171"/>
      <c r="G10" s="171"/>
      <c r="H10" s="171"/>
      <c r="I10" s="171"/>
      <c r="J10" s="173" t="s">
        <v>188</v>
      </c>
      <c r="K10" s="171"/>
      <c r="L10" s="171"/>
      <c r="M10" s="171"/>
      <c r="N10" s="171"/>
      <c r="O10" s="171"/>
      <c r="P10" s="171"/>
      <c r="Q10" s="171"/>
      <c r="R10" s="191"/>
      <c r="S10" s="135"/>
      <c r="T10" s="117"/>
      <c r="U10" s="115"/>
    </row>
    <row r="11" spans="1:21" ht="12.75">
      <c r="A11" s="134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92"/>
      <c r="S11" s="135"/>
      <c r="T11" s="117"/>
      <c r="U11" s="115"/>
    </row>
    <row r="12" spans="1:21" ht="12.75">
      <c r="A12" s="13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91"/>
      <c r="S12" s="135"/>
      <c r="T12" s="117"/>
      <c r="U12" s="115"/>
    </row>
    <row r="13" spans="1:21" ht="21" customHeight="1">
      <c r="A13" s="134"/>
      <c r="B13" s="169"/>
      <c r="C13" s="193" t="s">
        <v>9</v>
      </c>
      <c r="D13" s="171"/>
      <c r="E13" s="171"/>
      <c r="F13" s="413"/>
      <c r="G13" s="171"/>
      <c r="H13" s="171"/>
      <c r="J13" s="194" t="s">
        <v>11</v>
      </c>
      <c r="L13" s="171"/>
      <c r="M13" s="408"/>
      <c r="N13" s="413"/>
      <c r="O13" s="171"/>
      <c r="P13" s="171"/>
      <c r="Q13" s="171"/>
      <c r="R13" s="191"/>
      <c r="S13" s="135"/>
      <c r="T13" s="117"/>
      <c r="U13" s="115"/>
    </row>
    <row r="14" spans="1:21" ht="21" customHeight="1">
      <c r="A14" s="134"/>
      <c r="B14" s="169"/>
      <c r="C14" s="182" t="s">
        <v>13</v>
      </c>
      <c r="D14" s="171"/>
      <c r="E14" s="171"/>
      <c r="F14" s="414"/>
      <c r="G14" s="171"/>
      <c r="H14" s="171"/>
      <c r="J14" s="164" t="s">
        <v>193</v>
      </c>
      <c r="L14" s="171"/>
      <c r="M14" s="408"/>
      <c r="N14" s="414"/>
      <c r="O14" s="182"/>
      <c r="P14" s="171"/>
      <c r="Q14" s="171"/>
      <c r="R14" s="191"/>
      <c r="S14" s="135"/>
      <c r="T14" s="117"/>
      <c r="U14" s="115"/>
    </row>
    <row r="15" spans="1:21" ht="21" customHeight="1">
      <c r="A15" s="134"/>
      <c r="B15" s="169"/>
      <c r="C15" s="182" t="s">
        <v>14</v>
      </c>
      <c r="D15" s="171"/>
      <c r="E15" s="171"/>
      <c r="F15" s="182"/>
      <c r="G15" s="171"/>
      <c r="H15" s="171"/>
      <c r="I15" s="115"/>
      <c r="J15" s="259" t="s">
        <v>281</v>
      </c>
      <c r="K15" s="115"/>
      <c r="L15" s="171"/>
      <c r="M15" s="115"/>
      <c r="N15" s="182"/>
      <c r="O15" s="182"/>
      <c r="P15" s="171"/>
      <c r="Q15" s="171"/>
      <c r="R15" s="191"/>
      <c r="S15" s="135"/>
      <c r="T15" s="117"/>
      <c r="U15" s="115"/>
    </row>
    <row r="16" spans="1:21" ht="12.75">
      <c r="A16" s="134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7"/>
      <c r="S16" s="135"/>
      <c r="T16" s="117"/>
      <c r="U16" s="115"/>
    </row>
    <row r="17" spans="1:21" ht="21" customHeight="1">
      <c r="A17" s="134"/>
      <c r="B17" s="139"/>
      <c r="C17" s="140"/>
      <c r="D17" s="140"/>
      <c r="E17" s="141"/>
      <c r="F17" s="141"/>
      <c r="G17" s="141"/>
      <c r="H17" s="141"/>
      <c r="I17" s="140"/>
      <c r="J17" s="409"/>
      <c r="K17" s="140"/>
      <c r="L17" s="140"/>
      <c r="M17" s="140"/>
      <c r="N17" s="140"/>
      <c r="O17" s="140"/>
      <c r="P17" s="140"/>
      <c r="Q17" s="140"/>
      <c r="R17" s="140"/>
      <c r="S17" s="135"/>
      <c r="T17" s="117"/>
      <c r="U17" s="115"/>
    </row>
    <row r="18" spans="1:21" ht="12.75">
      <c r="A18" s="134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35"/>
      <c r="T18" s="117"/>
      <c r="U18" s="115"/>
    </row>
    <row r="19" spans="1:21" ht="21" customHeight="1">
      <c r="A19" s="134"/>
      <c r="B19" s="169"/>
      <c r="C19" s="165" t="s">
        <v>17</v>
      </c>
      <c r="D19" s="171"/>
      <c r="E19" s="171"/>
      <c r="F19" s="262"/>
      <c r="G19" s="262" t="s">
        <v>18</v>
      </c>
      <c r="H19" s="262"/>
      <c r="J19" s="262"/>
      <c r="L19" s="262" t="s">
        <v>19</v>
      </c>
      <c r="M19" s="171"/>
      <c r="O19" s="262"/>
      <c r="P19" s="262" t="s">
        <v>20</v>
      </c>
      <c r="Q19" s="171"/>
      <c r="R19" s="191"/>
      <c r="S19" s="135"/>
      <c r="T19" s="117"/>
      <c r="U19" s="115"/>
    </row>
    <row r="20" spans="1:21" ht="24" customHeight="1">
      <c r="A20" s="134"/>
      <c r="B20" s="169"/>
      <c r="C20" s="165" t="s">
        <v>4</v>
      </c>
      <c r="D20" s="171"/>
      <c r="E20" s="416"/>
      <c r="F20" s="282"/>
      <c r="G20" s="282" t="s">
        <v>21</v>
      </c>
      <c r="H20" s="282"/>
      <c r="I20" s="416"/>
      <c r="J20" s="416"/>
      <c r="K20" s="282"/>
      <c r="L20" s="282" t="s">
        <v>23</v>
      </c>
      <c r="M20" s="282"/>
      <c r="N20" s="415"/>
      <c r="O20" s="282"/>
      <c r="P20" s="282" t="s">
        <v>21</v>
      </c>
      <c r="Q20" s="172"/>
      <c r="R20" s="137"/>
      <c r="S20" s="135"/>
      <c r="T20" s="117"/>
      <c r="U20" s="115"/>
    </row>
    <row r="21" spans="1:21" ht="21" customHeight="1">
      <c r="A21" s="134"/>
      <c r="B21" s="169"/>
      <c r="C21" s="165" t="s">
        <v>7</v>
      </c>
      <c r="D21" s="171"/>
      <c r="E21" s="171"/>
      <c r="F21" s="173"/>
      <c r="G21" s="173" t="s">
        <v>24</v>
      </c>
      <c r="H21" s="173"/>
      <c r="J21" s="173"/>
      <c r="L21" s="531" t="s">
        <v>192</v>
      </c>
      <c r="M21" s="171"/>
      <c r="N21" s="171"/>
      <c r="O21" s="173"/>
      <c r="P21" s="173" t="s">
        <v>24</v>
      </c>
      <c r="Q21" s="171"/>
      <c r="R21" s="191"/>
      <c r="S21" s="135"/>
      <c r="T21" s="117"/>
      <c r="U21" s="115"/>
    </row>
    <row r="22" spans="1:21" ht="12.75">
      <c r="A22" s="134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92"/>
      <c r="S22" s="135"/>
      <c r="T22" s="117"/>
      <c r="U22" s="115"/>
    </row>
    <row r="23" spans="1:21" s="119" customFormat="1" ht="21" customHeight="1">
      <c r="A23" s="134"/>
      <c r="B23" s="268"/>
      <c r="C23" s="410" t="s">
        <v>27</v>
      </c>
      <c r="D23" s="410"/>
      <c r="E23" s="269"/>
      <c r="F23" s="270"/>
      <c r="G23" s="270">
        <v>10</v>
      </c>
      <c r="H23" s="270"/>
      <c r="I23" s="269"/>
      <c r="J23" s="270"/>
      <c r="K23" s="269"/>
      <c r="L23" s="270">
        <v>14</v>
      </c>
      <c r="M23" s="269"/>
      <c r="N23" s="269"/>
      <c r="O23" s="270"/>
      <c r="P23" s="270">
        <v>10</v>
      </c>
      <c r="Q23" s="269"/>
      <c r="R23" s="271"/>
      <c r="S23" s="135"/>
      <c r="T23" s="121"/>
      <c r="U23" s="121"/>
    </row>
    <row r="24" spans="1:21" ht="12.75">
      <c r="A24" s="134"/>
      <c r="B24" s="169"/>
      <c r="C24" s="171"/>
      <c r="D24" s="171"/>
      <c r="E24" s="171"/>
      <c r="F24" s="171"/>
      <c r="G24" s="171"/>
      <c r="H24" s="171"/>
      <c r="I24" s="171"/>
      <c r="J24" s="532" t="s">
        <v>227</v>
      </c>
      <c r="K24" s="171"/>
      <c r="L24" s="171"/>
      <c r="M24" s="171"/>
      <c r="N24" s="171"/>
      <c r="O24" s="171"/>
      <c r="P24" s="171"/>
      <c r="Q24" s="171"/>
      <c r="R24" s="191"/>
      <c r="S24" s="135"/>
      <c r="T24" s="117"/>
      <c r="U24" s="115"/>
    </row>
    <row r="25" spans="1:21" ht="21" customHeight="1">
      <c r="A25" s="134"/>
      <c r="B25" s="169"/>
      <c r="C25" s="182" t="s">
        <v>28</v>
      </c>
      <c r="D25" s="171"/>
      <c r="E25" s="263"/>
      <c r="F25" s="263"/>
      <c r="G25" s="182"/>
      <c r="H25" s="182"/>
      <c r="J25" s="263" t="s">
        <v>189</v>
      </c>
      <c r="K25" s="182"/>
      <c r="L25" s="182" t="s">
        <v>190</v>
      </c>
      <c r="M25" s="408"/>
      <c r="N25" s="263"/>
      <c r="O25" s="171"/>
      <c r="P25" s="182"/>
      <c r="Q25" s="182"/>
      <c r="R25" s="191"/>
      <c r="S25" s="135"/>
      <c r="T25" s="117"/>
      <c r="U25" s="115"/>
    </row>
    <row r="26" spans="1:21" ht="21" customHeight="1">
      <c r="A26" s="134"/>
      <c r="B26" s="169"/>
      <c r="C26" s="182" t="s">
        <v>33</v>
      </c>
      <c r="D26" s="171"/>
      <c r="E26" s="264"/>
      <c r="F26" s="264"/>
      <c r="G26" s="182"/>
      <c r="H26" s="182"/>
      <c r="J26" s="264" t="s">
        <v>34</v>
      </c>
      <c r="K26" s="182"/>
      <c r="L26" s="182" t="s">
        <v>191</v>
      </c>
      <c r="M26" s="408"/>
      <c r="N26" s="264"/>
      <c r="O26" s="171"/>
      <c r="P26" s="182"/>
      <c r="Q26" s="182"/>
      <c r="R26" s="191"/>
      <c r="S26" s="135"/>
      <c r="T26" s="117"/>
      <c r="U26" s="115"/>
    </row>
    <row r="27" spans="1:21" ht="12.75">
      <c r="A27" s="134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7"/>
      <c r="S27" s="135"/>
      <c r="T27" s="117"/>
      <c r="U27" s="115"/>
    </row>
    <row r="28" spans="1:21" ht="21" customHeight="1">
      <c r="A28" s="134"/>
      <c r="B28" s="139"/>
      <c r="C28" s="140"/>
      <c r="D28" s="140"/>
      <c r="E28" s="141"/>
      <c r="F28" s="141"/>
      <c r="G28" s="141"/>
      <c r="H28" s="141"/>
      <c r="I28" s="140"/>
      <c r="J28" s="142"/>
      <c r="K28" s="140"/>
      <c r="L28" s="140"/>
      <c r="M28" s="140"/>
      <c r="N28" s="140"/>
      <c r="O28" s="140"/>
      <c r="P28" s="140"/>
      <c r="Q28" s="140"/>
      <c r="R28" s="140"/>
      <c r="S28" s="135"/>
      <c r="T28" s="117"/>
      <c r="U28" s="115"/>
    </row>
    <row r="29" spans="1:19" ht="30" customHeight="1">
      <c r="A29" s="143"/>
      <c r="B29" s="198"/>
      <c r="C29" s="199"/>
      <c r="D29" s="287" t="s">
        <v>37</v>
      </c>
      <c r="E29" s="288"/>
      <c r="F29" s="288"/>
      <c r="G29" s="288"/>
      <c r="H29" s="199"/>
      <c r="I29" s="200"/>
      <c r="J29" s="201"/>
      <c r="K29" s="198"/>
      <c r="L29" s="199"/>
      <c r="M29" s="287" t="s">
        <v>38</v>
      </c>
      <c r="N29" s="287"/>
      <c r="O29" s="287"/>
      <c r="P29" s="287"/>
      <c r="Q29" s="199"/>
      <c r="R29" s="200"/>
      <c r="S29" s="135"/>
    </row>
    <row r="30" spans="1:20" s="149" customFormat="1" ht="21" customHeight="1" thickBot="1">
      <c r="A30" s="144"/>
      <c r="B30" s="145" t="s">
        <v>39</v>
      </c>
      <c r="C30" s="146" t="s">
        <v>40</v>
      </c>
      <c r="D30" s="146" t="s">
        <v>41</v>
      </c>
      <c r="E30" s="147" t="s">
        <v>42</v>
      </c>
      <c r="F30" s="289" t="s">
        <v>43</v>
      </c>
      <c r="G30" s="290"/>
      <c r="H30" s="290"/>
      <c r="I30" s="291"/>
      <c r="J30" s="201"/>
      <c r="K30" s="145" t="s">
        <v>39</v>
      </c>
      <c r="L30" s="146" t="s">
        <v>40</v>
      </c>
      <c r="M30" s="146" t="s">
        <v>41</v>
      </c>
      <c r="N30" s="147" t="s">
        <v>42</v>
      </c>
      <c r="O30" s="289" t="s">
        <v>43</v>
      </c>
      <c r="P30" s="290"/>
      <c r="Q30" s="290"/>
      <c r="R30" s="291"/>
      <c r="S30" s="148"/>
      <c r="T30" s="113"/>
    </row>
    <row r="31" spans="1:20" s="124" customFormat="1" ht="25.5" customHeight="1" thickTop="1">
      <c r="A31" s="143"/>
      <c r="B31" s="202"/>
      <c r="C31" s="203"/>
      <c r="D31" s="204"/>
      <c r="E31" s="205"/>
      <c r="F31" s="206"/>
      <c r="G31" s="207"/>
      <c r="H31" s="207"/>
      <c r="I31" s="138"/>
      <c r="J31" s="201"/>
      <c r="K31" s="202"/>
      <c r="L31" s="241"/>
      <c r="M31" s="242"/>
      <c r="N31" s="243"/>
      <c r="O31" s="206"/>
      <c r="P31" s="207"/>
      <c r="Q31" s="207"/>
      <c r="R31" s="138"/>
      <c r="S31" s="135"/>
      <c r="T31" s="113"/>
    </row>
    <row r="32" spans="1:20" s="124" customFormat="1" ht="20.25" customHeight="1">
      <c r="A32" s="143"/>
      <c r="B32" s="528">
        <v>1</v>
      </c>
      <c r="C32" s="150">
        <v>175.867</v>
      </c>
      <c r="D32" s="150">
        <v>176.303</v>
      </c>
      <c r="E32" s="151">
        <f>(D32-C32)*1000</f>
        <v>436.00000000000705</v>
      </c>
      <c r="F32" s="427" t="s">
        <v>44</v>
      </c>
      <c r="G32" s="284"/>
      <c r="H32" s="284"/>
      <c r="I32" s="285"/>
      <c r="J32" s="201"/>
      <c r="K32" s="529" t="s">
        <v>176</v>
      </c>
      <c r="L32" s="240">
        <v>175.967</v>
      </c>
      <c r="M32" s="240">
        <v>176.187</v>
      </c>
      <c r="N32" s="244">
        <f>(M32-L32)*1000</f>
        <v>219.99999999999886</v>
      </c>
      <c r="O32" s="292" t="s">
        <v>177</v>
      </c>
      <c r="P32" s="293"/>
      <c r="Q32" s="293"/>
      <c r="R32" s="294"/>
      <c r="S32" s="135"/>
      <c r="T32" s="113"/>
    </row>
    <row r="33" spans="1:20" s="124" customFormat="1" ht="15" customHeight="1">
      <c r="A33" s="143"/>
      <c r="B33" s="202"/>
      <c r="C33" s="203"/>
      <c r="D33" s="204"/>
      <c r="E33" s="205"/>
      <c r="F33" s="417" t="s">
        <v>184</v>
      </c>
      <c r="G33" s="428"/>
      <c r="H33" s="428"/>
      <c r="I33" s="429"/>
      <c r="J33" s="201"/>
      <c r="K33" s="202"/>
      <c r="L33" s="241"/>
      <c r="M33" s="241"/>
      <c r="N33" s="243"/>
      <c r="O33" s="419" t="s">
        <v>178</v>
      </c>
      <c r="P33" s="420"/>
      <c r="Q33" s="420"/>
      <c r="R33" s="421"/>
      <c r="S33" s="135"/>
      <c r="T33" s="113"/>
    </row>
    <row r="34" spans="1:20" s="124" customFormat="1" ht="20.25" customHeight="1">
      <c r="A34" s="143"/>
      <c r="B34" s="528">
        <v>2</v>
      </c>
      <c r="C34" s="150">
        <v>175.855</v>
      </c>
      <c r="D34" s="150">
        <v>176.327</v>
      </c>
      <c r="E34" s="151">
        <f>(D34-C34)*1000</f>
        <v>472.0000000000084</v>
      </c>
      <c r="F34" s="427" t="s">
        <v>44</v>
      </c>
      <c r="G34" s="284"/>
      <c r="H34" s="284"/>
      <c r="I34" s="285"/>
      <c r="J34" s="201"/>
      <c r="K34" s="529"/>
      <c r="L34" s="240"/>
      <c r="M34" s="240"/>
      <c r="N34" s="244"/>
      <c r="O34" s="426"/>
      <c r="P34" s="293"/>
      <c r="Q34" s="293"/>
      <c r="R34" s="294"/>
      <c r="S34" s="135"/>
      <c r="T34" s="113"/>
    </row>
    <row r="35" spans="1:20" s="124" customFormat="1" ht="15" customHeight="1">
      <c r="A35" s="143"/>
      <c r="B35" s="202"/>
      <c r="C35" s="203"/>
      <c r="D35" s="203"/>
      <c r="E35" s="205"/>
      <c r="F35" s="417" t="s">
        <v>226</v>
      </c>
      <c r="G35" s="428"/>
      <c r="H35" s="428"/>
      <c r="I35" s="429"/>
      <c r="J35" s="201"/>
      <c r="K35" s="529" t="s">
        <v>180</v>
      </c>
      <c r="L35" s="240">
        <v>175.936</v>
      </c>
      <c r="M35" s="240">
        <v>176.136</v>
      </c>
      <c r="N35" s="244">
        <f>(M35-L35)*1000</f>
        <v>199.99999999998863</v>
      </c>
      <c r="O35" s="292" t="s">
        <v>179</v>
      </c>
      <c r="P35" s="293"/>
      <c r="Q35" s="293"/>
      <c r="R35" s="294"/>
      <c r="S35" s="135"/>
      <c r="T35" s="113"/>
    </row>
    <row r="36" spans="1:20" s="124" customFormat="1" ht="20.25" customHeight="1">
      <c r="A36" s="143"/>
      <c r="B36" s="528">
        <v>3</v>
      </c>
      <c r="C36" s="150">
        <v>175.866</v>
      </c>
      <c r="D36" s="150">
        <v>176.306</v>
      </c>
      <c r="E36" s="151">
        <f>(D36-C36)*1000</f>
        <v>439.9999999999977</v>
      </c>
      <c r="F36" s="418" t="s">
        <v>46</v>
      </c>
      <c r="G36" s="284"/>
      <c r="H36" s="284"/>
      <c r="I36" s="285"/>
      <c r="J36" s="201"/>
      <c r="K36" s="202"/>
      <c r="L36" s="241"/>
      <c r="M36" s="241"/>
      <c r="N36" s="243"/>
      <c r="O36" s="419" t="s">
        <v>178</v>
      </c>
      <c r="P36" s="420"/>
      <c r="Q36" s="420"/>
      <c r="R36" s="421"/>
      <c r="S36" s="135"/>
      <c r="T36" s="113"/>
    </row>
    <row r="37" spans="1:20" s="234" customFormat="1" ht="15" customHeight="1">
      <c r="A37" s="144"/>
      <c r="B37" s="528">
        <v>4</v>
      </c>
      <c r="C37" s="150">
        <v>176.153</v>
      </c>
      <c r="D37" s="150">
        <v>176.32</v>
      </c>
      <c r="E37" s="151">
        <f>(D37-C37)*1000</f>
        <v>167.0000000000016</v>
      </c>
      <c r="F37" s="417" t="s">
        <v>185</v>
      </c>
      <c r="G37" s="428"/>
      <c r="H37" s="428"/>
      <c r="I37" s="429"/>
      <c r="J37" s="201"/>
      <c r="K37" s="529"/>
      <c r="L37" s="240"/>
      <c r="M37" s="240"/>
      <c r="N37" s="244"/>
      <c r="O37" s="292"/>
      <c r="P37" s="293"/>
      <c r="Q37" s="293"/>
      <c r="R37" s="294"/>
      <c r="S37" s="148"/>
      <c r="T37" s="233"/>
    </row>
    <row r="38" spans="1:20" s="234" customFormat="1" ht="20.25" customHeight="1">
      <c r="A38" s="144"/>
      <c r="B38" s="528">
        <v>6</v>
      </c>
      <c r="C38" s="150">
        <v>175.855</v>
      </c>
      <c r="D38" s="150">
        <v>176.327</v>
      </c>
      <c r="E38" s="151">
        <f>(D38-C38)*1000</f>
        <v>472.0000000000084</v>
      </c>
      <c r="F38" s="418" t="s">
        <v>46</v>
      </c>
      <c r="G38" s="284"/>
      <c r="H38" s="284"/>
      <c r="I38" s="285"/>
      <c r="J38" s="201"/>
      <c r="K38" s="529" t="s">
        <v>181</v>
      </c>
      <c r="L38" s="240">
        <v>176.137</v>
      </c>
      <c r="M38" s="240">
        <v>176.242</v>
      </c>
      <c r="N38" s="244">
        <f>(M38-L38)*1000</f>
        <v>104.99999999998977</v>
      </c>
      <c r="O38" s="292" t="s">
        <v>182</v>
      </c>
      <c r="P38" s="293"/>
      <c r="Q38" s="293"/>
      <c r="R38" s="294"/>
      <c r="S38" s="148"/>
      <c r="T38" s="233"/>
    </row>
    <row r="39" spans="1:20" s="234" customFormat="1" ht="15" customHeight="1">
      <c r="A39" s="144"/>
      <c r="B39" s="528">
        <v>8</v>
      </c>
      <c r="C39" s="150">
        <v>175.802</v>
      </c>
      <c r="D39" s="150">
        <v>176.452</v>
      </c>
      <c r="E39" s="151">
        <f>(D39-C39)*1000</f>
        <v>650.0000000000057</v>
      </c>
      <c r="F39" s="427" t="s">
        <v>44</v>
      </c>
      <c r="G39" s="284"/>
      <c r="H39" s="284"/>
      <c r="I39" s="285"/>
      <c r="J39" s="201"/>
      <c r="K39" s="202"/>
      <c r="L39" s="241"/>
      <c r="M39" s="241"/>
      <c r="N39" s="243"/>
      <c r="O39" s="419" t="s">
        <v>178</v>
      </c>
      <c r="P39" s="420"/>
      <c r="Q39" s="420"/>
      <c r="R39" s="421"/>
      <c r="S39" s="148"/>
      <c r="T39" s="233"/>
    </row>
    <row r="40" spans="1:20" s="234" customFormat="1" ht="20.25" customHeight="1">
      <c r="A40" s="144"/>
      <c r="B40" s="202"/>
      <c r="C40" s="203"/>
      <c r="D40" s="203"/>
      <c r="E40" s="205"/>
      <c r="F40" s="417" t="s">
        <v>225</v>
      </c>
      <c r="G40" s="428"/>
      <c r="H40" s="428"/>
      <c r="I40" s="429"/>
      <c r="J40" s="201"/>
      <c r="K40" s="202"/>
      <c r="L40" s="241"/>
      <c r="M40" s="241"/>
      <c r="N40" s="243"/>
      <c r="O40" s="419"/>
      <c r="P40" s="420"/>
      <c r="Q40" s="420"/>
      <c r="R40" s="421"/>
      <c r="S40" s="148"/>
      <c r="T40" s="233"/>
    </row>
    <row r="41" spans="1:20" s="234" customFormat="1" ht="15" customHeight="1">
      <c r="A41" s="144"/>
      <c r="B41" s="528">
        <v>10</v>
      </c>
      <c r="C41" s="150">
        <v>175.802</v>
      </c>
      <c r="D41" s="150">
        <v>176.452</v>
      </c>
      <c r="E41" s="151">
        <f>(D41-C41)*1000</f>
        <v>650.0000000000057</v>
      </c>
      <c r="F41" s="418" t="s">
        <v>46</v>
      </c>
      <c r="G41" s="284"/>
      <c r="H41" s="284"/>
      <c r="I41" s="285"/>
      <c r="J41" s="201"/>
      <c r="K41" s="529">
        <v>2</v>
      </c>
      <c r="L41" s="240">
        <v>175.936</v>
      </c>
      <c r="M41" s="240">
        <v>176.242</v>
      </c>
      <c r="N41" s="244">
        <f>(M41-L41)*1000</f>
        <v>305.9999999999832</v>
      </c>
      <c r="O41" s="292" t="s">
        <v>183</v>
      </c>
      <c r="P41" s="293"/>
      <c r="Q41" s="293"/>
      <c r="R41" s="294"/>
      <c r="S41" s="148"/>
      <c r="T41" s="233"/>
    </row>
    <row r="42" spans="1:20" s="124" customFormat="1" ht="20.25" customHeight="1">
      <c r="A42" s="143"/>
      <c r="B42" s="528">
        <v>12</v>
      </c>
      <c r="C42" s="150">
        <v>175.802</v>
      </c>
      <c r="D42" s="150">
        <v>176.452</v>
      </c>
      <c r="E42" s="151">
        <f>(D42-C42)*1000</f>
        <v>650.0000000000057</v>
      </c>
      <c r="F42" s="418" t="s">
        <v>46</v>
      </c>
      <c r="G42" s="284"/>
      <c r="H42" s="284"/>
      <c r="I42" s="285"/>
      <c r="J42" s="201"/>
      <c r="K42" s="202"/>
      <c r="L42" s="241"/>
      <c r="M42" s="241"/>
      <c r="N42" s="243"/>
      <c r="O42" s="419"/>
      <c r="P42" s="424"/>
      <c r="Q42" s="424"/>
      <c r="R42" s="425"/>
      <c r="S42" s="135"/>
      <c r="T42" s="113"/>
    </row>
    <row r="43" spans="1:20" s="119" customFormat="1" ht="25.5" customHeight="1">
      <c r="A43" s="143"/>
      <c r="B43" s="324"/>
      <c r="C43" s="325"/>
      <c r="D43" s="411"/>
      <c r="E43" s="326"/>
      <c r="F43" s="327"/>
      <c r="G43" s="328"/>
      <c r="H43" s="328"/>
      <c r="I43" s="329"/>
      <c r="J43" s="201"/>
      <c r="K43" s="324"/>
      <c r="L43" s="330"/>
      <c r="M43" s="412"/>
      <c r="N43" s="331"/>
      <c r="O43" s="327"/>
      <c r="P43" s="328"/>
      <c r="Q43" s="328"/>
      <c r="R43" s="329"/>
      <c r="S43" s="135"/>
      <c r="T43" s="113"/>
    </row>
    <row r="44" spans="1:19" ht="21" customHeight="1" thickBo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4"/>
    </row>
  </sheetData>
  <sheetProtection password="E5AD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ignoredErrors>
    <ignoredError sqref="J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2015-02-18T05:19:29Z</cp:lastPrinted>
  <dcterms:created xsi:type="dcterms:W3CDTF">2003-06-30T12:15:18Z</dcterms:created>
  <dcterms:modified xsi:type="dcterms:W3CDTF">2015-02-24T12:14:37Z</dcterms:modified>
  <cp:category/>
  <cp:version/>
  <cp:contentType/>
  <cp:contentStatus/>
</cp:coreProperties>
</file>