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7120" windowHeight="6570" activeTab="0"/>
  </bookViews>
  <sheets>
    <sheet name="Litomyšl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<sst xmlns="http://schemas.openxmlformats.org/spreadsheetml/2006/main" count="118" uniqueCount="76">
  <si>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Návěstidla</t>
  </si>
  <si>
    <t xml:space="preserve">Traťové  zabezpečovací  zařízení :  </t>
  </si>
  <si>
    <t>Dopravna  D 3</t>
  </si>
  <si>
    <t>Telefonické  dorozumívání</t>
  </si>
  <si>
    <t>provoz podle D - 3</t>
  </si>
  <si>
    <t>Sídlo dirigujícího dispečera :</t>
  </si>
  <si>
    <t>Kód : 15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</si>
  <si>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</si>
  <si>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</si>
  <si>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</si>
  <si>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</si>
  <si>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</si>
  <si>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</si>
  <si>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</si>
  <si>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</si>
  <si>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</si>
  <si>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</si>
  <si>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</si>
  <si>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</si>
  <si>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</si>
  <si>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</si>
  <si>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</si>
  <si>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</si>
  <si>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</si>
  <si>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</si>
  <si>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</si>
  <si>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</si>
  <si>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Choceň</t>
  </si>
  <si>
    <t xml:space="preserve">  bez  zabezpečení</t>
  </si>
  <si>
    <t>Směr  :  Cerekvice nad Loučnou</t>
  </si>
  <si>
    <t>Koncová dopravna</t>
  </si>
  <si>
    <t>není</t>
  </si>
  <si>
    <t>Ev. č. : 552133</t>
  </si>
  <si>
    <t>Km  23,744</t>
  </si>
  <si>
    <t xml:space="preserve">  výměnový zámek, klíč je v kontrolním zámku v.č.6</t>
  </si>
  <si>
    <t>1 a</t>
  </si>
  <si>
    <t xml:space="preserve">  výměnový zámek, klíč je v kontrolním zámku v.č.10</t>
  </si>
  <si>
    <t>6     7</t>
  </si>
  <si>
    <t>Vk 2</t>
  </si>
  <si>
    <t>HVk1</t>
  </si>
  <si>
    <t>HVk2</t>
  </si>
  <si>
    <t>Vk 3</t>
  </si>
  <si>
    <t>Vk 4</t>
  </si>
  <si>
    <t>Vk 5</t>
  </si>
  <si>
    <t xml:space="preserve">  základní poloha v.č.2 je na kolej č.3</t>
  </si>
  <si>
    <t>Náv. MZ:</t>
  </si>
  <si>
    <t>KANGO</t>
  </si>
  <si>
    <t>VI.</t>
  </si>
  <si>
    <t>Trať : 517 E</t>
  </si>
  <si>
    <t>Vlečka č: V4426</t>
  </si>
  <si>
    <t>LT 3</t>
  </si>
  <si>
    <t xml:space="preserve">  kontrolní výkolejkový zámek, klíč Vk1/1t/1 je držen v ÚZ</t>
  </si>
  <si>
    <t xml:space="preserve">  výkolejkový zámek, klíč HVk2 je držen v ÚZ</t>
  </si>
  <si>
    <t xml:space="preserve">  kontrolní výkolejkový zámek, klíč Vk2/HVk1 je držen v ÚZ</t>
  </si>
  <si>
    <t xml:space="preserve">  kontrolní VZ, klíč je držen v kontrolním zámku Vk 2</t>
  </si>
  <si>
    <t xml:space="preserve">  výměnový zámek, klíč je v kontrolním zámku Vk 3</t>
  </si>
  <si>
    <t xml:space="preserve">  výměnový zámek, klíč je v kontrolním zámku Vk 4</t>
  </si>
  <si>
    <t xml:space="preserve">  výměnový zámek, klíč je v kontrolním zámku Vk 5</t>
  </si>
  <si>
    <t xml:space="preserve">  kontrolní výkolejkový zámek, klíč Vk3/8 je držen v ÚZ</t>
  </si>
  <si>
    <t xml:space="preserve">  kontrolní výkolejkový zámek, klíč Vk4/11 je držen v ÚZ</t>
  </si>
  <si>
    <t xml:space="preserve">  kontrolní výkolejkový zámek, klíč Vk5/12 je držen v ÚZ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</si>
  <si>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</si>
  <si>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</si>
  <si>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</si>
  <si>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</si>
  <si>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</si>
  <si>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konstrukce Tischer</t>
  </si>
  <si>
    <t>Konec tratě</t>
  </si>
  <si>
    <t>km  23,984</t>
  </si>
  <si>
    <t>zaražedlo k.č. 1c</t>
  </si>
  <si>
    <t>1 c</t>
  </si>
  <si>
    <t xml:space="preserve">  odtlačný kontrolní VZ, klíč je držen v kont. zámku Vk 1</t>
  </si>
  <si>
    <t xml:space="preserve">  idtlačný KVZ do obou směrů, klíč I. je v soupravě HK</t>
  </si>
  <si>
    <t xml:space="preserve">  kontrolní výměnový zámek, klíč 6/5 je držen v ÚZ</t>
  </si>
  <si>
    <t>konstrukce SUDOP T + desky K150</t>
  </si>
  <si>
    <t xml:space="preserve">  kontrolní výměnový zámek, klíč 10/7 je držen v ÚZ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</si>
</sst>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color indexed="10"/>
      <name val="Times New Roman CE"/>
      <family val="1"/>
    </font>
    <font>
      <sz val="11"/>
      <name val="Arial CE"/>
      <family val="2"/>
    </font>
    <font>
      <sz val="14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i/>
      <sz val="10"/>
      <color indexed="30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3" fillId="0" borderId="0" xfId="49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29" fillId="35" borderId="39" xfId="0" applyFont="1" applyFill="1" applyBorder="1" applyAlignment="1">
      <alignment horizontal="centerContinuous" vertical="center"/>
    </xf>
    <xf numFmtId="0" fontId="29" fillId="35" borderId="40" xfId="0" applyFont="1" applyFill="1" applyBorder="1" applyAlignment="1">
      <alignment horizontal="centerContinuous" vertical="center"/>
    </xf>
    <xf numFmtId="0" fontId="29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0" fontId="31" fillId="0" borderId="28" xfId="0" applyFont="1" applyFill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39" fillId="0" borderId="53" xfId="0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34" borderId="66" xfId="49" applyNumberFormat="1" applyFont="1" applyFill="1" applyBorder="1" applyAlignment="1">
      <alignment horizontal="center" vertical="center"/>
      <protection/>
    </xf>
    <xf numFmtId="164" fontId="42" fillId="34" borderId="67" xfId="49" applyNumberFormat="1" applyFont="1" applyFill="1" applyBorder="1" applyAlignment="1">
      <alignment horizontal="center" vertical="center"/>
      <protection/>
    </xf>
    <xf numFmtId="1" fontId="0" fillId="34" borderId="68" xfId="49" applyNumberFormat="1" applyFont="1" applyFill="1" applyBorder="1" applyAlignment="1">
      <alignment horizontal="center" vertical="center"/>
      <protection/>
    </xf>
    <xf numFmtId="164" fontId="8" fillId="0" borderId="57" xfId="0" applyNumberFormat="1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left" vertical="center"/>
    </xf>
    <xf numFmtId="49" fontId="31" fillId="0" borderId="28" xfId="0" applyNumberFormat="1" applyFont="1" applyFill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6" fillId="33" borderId="6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25" fillId="0" borderId="53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41" fillId="0" borderId="53" xfId="0" applyNumberFormat="1" applyFont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93" fillId="0" borderId="57" xfId="0" applyNumberFormat="1" applyFont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0" fillId="0" borderId="73" xfId="0" applyBorder="1" applyAlignment="1">
      <alignment vertical="center"/>
    </xf>
    <xf numFmtId="0" fontId="26" fillId="0" borderId="73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7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76" xfId="0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63" xfId="0" applyFont="1" applyBorder="1" applyAlignment="1">
      <alignment/>
    </xf>
    <xf numFmtId="0" fontId="22" fillId="0" borderId="0" xfId="0" applyFont="1" applyAlignment="1">
      <alignment horizontal="center"/>
    </xf>
    <xf numFmtId="0" fontId="45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Continuous" vertical="center"/>
    </xf>
    <xf numFmtId="0" fontId="29" fillId="35" borderId="78" xfId="0" applyFont="1" applyFill="1" applyBorder="1" applyAlignment="1">
      <alignment horizontal="centerContinuous" vertical="center"/>
    </xf>
    <xf numFmtId="0" fontId="29" fillId="35" borderId="79" xfId="0" applyFont="1" applyFill="1" applyBorder="1" applyAlignment="1">
      <alignment horizontal="centerContinuous" vertical="center"/>
    </xf>
    <xf numFmtId="164" fontId="93" fillId="0" borderId="57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8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30" xfId="50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26</xdr:row>
      <xdr:rowOff>142875</xdr:rowOff>
    </xdr:from>
    <xdr:to>
      <xdr:col>22</xdr:col>
      <xdr:colOff>752475</xdr:colOff>
      <xdr:row>27</xdr:row>
      <xdr:rowOff>219075</xdr:rowOff>
    </xdr:to>
    <xdr:grpSp>
      <xdr:nvGrpSpPr>
        <xdr:cNvPr id="1" name="Group 1655"/>
        <xdr:cNvGrpSpPr>
          <a:grpSpLocks/>
        </xdr:cNvGrpSpPr>
      </xdr:nvGrpSpPr>
      <xdr:grpSpPr>
        <a:xfrm>
          <a:off x="13573125" y="7277100"/>
          <a:ext cx="45148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165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31</xdr:row>
      <xdr:rowOff>114300</xdr:rowOff>
    </xdr:from>
    <xdr:to>
      <xdr:col>34</xdr:col>
      <xdr:colOff>457200</xdr:colOff>
      <xdr:row>31</xdr:row>
      <xdr:rowOff>114300</xdr:rowOff>
    </xdr:to>
    <xdr:sp>
      <xdr:nvSpPr>
        <xdr:cNvPr id="9" name="Line 1629"/>
        <xdr:cNvSpPr>
          <a:spLocks/>
        </xdr:cNvSpPr>
      </xdr:nvSpPr>
      <xdr:spPr>
        <a:xfrm>
          <a:off x="21926550" y="83915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5</xdr:col>
      <xdr:colOff>266700</xdr:colOff>
      <xdr:row>31</xdr:row>
      <xdr:rowOff>114300</xdr:rowOff>
    </xdr:to>
    <xdr:sp>
      <xdr:nvSpPr>
        <xdr:cNvPr id="10" name="Line 936"/>
        <xdr:cNvSpPr>
          <a:spLocks/>
        </xdr:cNvSpPr>
      </xdr:nvSpPr>
      <xdr:spPr>
        <a:xfrm flipV="1">
          <a:off x="133350" y="8391525"/>
          <a:ext cx="3238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Litomyšl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3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142875</xdr:rowOff>
    </xdr:from>
    <xdr:to>
      <xdr:col>8</xdr:col>
      <xdr:colOff>390525</xdr:colOff>
      <xdr:row>30</xdr:row>
      <xdr:rowOff>142875</xdr:rowOff>
    </xdr:to>
    <xdr:grpSp>
      <xdr:nvGrpSpPr>
        <xdr:cNvPr id="14" name="Group 746"/>
        <xdr:cNvGrpSpPr>
          <a:grpSpLocks/>
        </xdr:cNvGrpSpPr>
      </xdr:nvGrpSpPr>
      <xdr:grpSpPr>
        <a:xfrm>
          <a:off x="5467350" y="7962900"/>
          <a:ext cx="28575" cy="228600"/>
          <a:chOff x="-39" y="-15253"/>
          <a:chExt cx="3" cy="20016"/>
        </a:xfrm>
        <a:solidFill>
          <a:srgbClr val="FFFFFF"/>
        </a:solidFill>
      </xdr:grpSpPr>
      <xdr:sp>
        <xdr:nvSpPr>
          <xdr:cNvPr id="15" name="Rectangle 747"/>
          <xdr:cNvSpPr>
            <a:spLocks/>
          </xdr:cNvSpPr>
        </xdr:nvSpPr>
        <xdr:spPr>
          <a:xfrm>
            <a:off x="-39" y="-152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48"/>
          <xdr:cNvSpPr>
            <a:spLocks/>
          </xdr:cNvSpPr>
        </xdr:nvSpPr>
        <xdr:spPr>
          <a:xfrm>
            <a:off x="-39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49"/>
          <xdr:cNvSpPr>
            <a:spLocks/>
          </xdr:cNvSpPr>
        </xdr:nvSpPr>
        <xdr:spPr>
          <a:xfrm>
            <a:off x="-39" y="-19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28</xdr:row>
      <xdr:rowOff>114300</xdr:rowOff>
    </xdr:from>
    <xdr:to>
      <xdr:col>16</xdr:col>
      <xdr:colOff>0</xdr:colOff>
      <xdr:row>28</xdr:row>
      <xdr:rowOff>114300</xdr:rowOff>
    </xdr:to>
    <xdr:sp>
      <xdr:nvSpPr>
        <xdr:cNvPr id="18" name="Line 915"/>
        <xdr:cNvSpPr>
          <a:spLocks/>
        </xdr:cNvSpPr>
      </xdr:nvSpPr>
      <xdr:spPr>
        <a:xfrm>
          <a:off x="6305550" y="7705725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66675</xdr:rowOff>
    </xdr:from>
    <xdr:to>
      <xdr:col>7</xdr:col>
      <xdr:colOff>161925</xdr:colOff>
      <xdr:row>31</xdr:row>
      <xdr:rowOff>114300</xdr:rowOff>
    </xdr:to>
    <xdr:sp>
      <xdr:nvSpPr>
        <xdr:cNvPr id="19" name="Line 977"/>
        <xdr:cNvSpPr>
          <a:spLocks/>
        </xdr:cNvSpPr>
      </xdr:nvSpPr>
      <xdr:spPr>
        <a:xfrm flipV="1">
          <a:off x="3371850" y="7886700"/>
          <a:ext cx="13811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25</xdr:row>
      <xdr:rowOff>171450</xdr:rowOff>
    </xdr:from>
    <xdr:to>
      <xdr:col>18</xdr:col>
      <xdr:colOff>285750</xdr:colOff>
      <xdr:row>26</xdr:row>
      <xdr:rowOff>123825</xdr:rowOff>
    </xdr:to>
    <xdr:sp>
      <xdr:nvSpPr>
        <xdr:cNvPr id="20" name="Line 1022"/>
        <xdr:cNvSpPr>
          <a:spLocks/>
        </xdr:cNvSpPr>
      </xdr:nvSpPr>
      <xdr:spPr>
        <a:xfrm flipH="1" flipV="1">
          <a:off x="12696825" y="7077075"/>
          <a:ext cx="10382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25</xdr:row>
      <xdr:rowOff>114300</xdr:rowOff>
    </xdr:from>
    <xdr:to>
      <xdr:col>17</xdr:col>
      <xdr:colOff>219075</xdr:colOff>
      <xdr:row>25</xdr:row>
      <xdr:rowOff>171450</xdr:rowOff>
    </xdr:to>
    <xdr:sp>
      <xdr:nvSpPr>
        <xdr:cNvPr id="21" name="Line 1024"/>
        <xdr:cNvSpPr>
          <a:spLocks/>
        </xdr:cNvSpPr>
      </xdr:nvSpPr>
      <xdr:spPr>
        <a:xfrm flipH="1" flipV="1">
          <a:off x="11953875" y="70199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32</xdr:row>
      <xdr:rowOff>9525</xdr:rowOff>
    </xdr:from>
    <xdr:to>
      <xdr:col>28</xdr:col>
      <xdr:colOff>152400</xdr:colOff>
      <xdr:row>33</xdr:row>
      <xdr:rowOff>9525</xdr:rowOff>
    </xdr:to>
    <xdr:grpSp>
      <xdr:nvGrpSpPr>
        <xdr:cNvPr id="22" name="Group 1049"/>
        <xdr:cNvGrpSpPr>
          <a:grpSpLocks/>
        </xdr:cNvGrpSpPr>
      </xdr:nvGrpSpPr>
      <xdr:grpSpPr>
        <a:xfrm>
          <a:off x="21917025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26</xdr:row>
      <xdr:rowOff>123825</xdr:rowOff>
    </xdr:from>
    <xdr:to>
      <xdr:col>19</xdr:col>
      <xdr:colOff>476250</xdr:colOff>
      <xdr:row>28</xdr:row>
      <xdr:rowOff>114300</xdr:rowOff>
    </xdr:to>
    <xdr:sp>
      <xdr:nvSpPr>
        <xdr:cNvPr id="26" name="Line 1057"/>
        <xdr:cNvSpPr>
          <a:spLocks/>
        </xdr:cNvSpPr>
      </xdr:nvSpPr>
      <xdr:spPr>
        <a:xfrm>
          <a:off x="13735050" y="7258050"/>
          <a:ext cx="1162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114300</xdr:rowOff>
    </xdr:from>
    <xdr:to>
      <xdr:col>26</xdr:col>
      <xdr:colOff>504825</xdr:colOff>
      <xdr:row>34</xdr:row>
      <xdr:rowOff>114300</xdr:rowOff>
    </xdr:to>
    <xdr:sp>
      <xdr:nvSpPr>
        <xdr:cNvPr id="27" name="Line 1072"/>
        <xdr:cNvSpPr>
          <a:spLocks/>
        </xdr:cNvSpPr>
      </xdr:nvSpPr>
      <xdr:spPr>
        <a:xfrm>
          <a:off x="3352800" y="9077325"/>
          <a:ext cx="1745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34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97917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19</xdr:col>
      <xdr:colOff>361950</xdr:colOff>
      <xdr:row>23</xdr:row>
      <xdr:rowOff>47625</xdr:rowOff>
    </xdr:from>
    <xdr:to>
      <xdr:col>20</xdr:col>
      <xdr:colOff>628650</xdr:colOff>
      <xdr:row>25</xdr:row>
      <xdr:rowOff>47625</xdr:rowOff>
    </xdr:to>
    <xdr:pic>
      <xdr:nvPicPr>
        <xdr:cNvPr id="29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6496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28</xdr:row>
      <xdr:rowOff>114300</xdr:rowOff>
    </xdr:from>
    <xdr:to>
      <xdr:col>9</xdr:col>
      <xdr:colOff>228600</xdr:colOff>
      <xdr:row>28</xdr:row>
      <xdr:rowOff>171450</xdr:rowOff>
    </xdr:to>
    <xdr:sp>
      <xdr:nvSpPr>
        <xdr:cNvPr id="30" name="Line 1160"/>
        <xdr:cNvSpPr>
          <a:spLocks/>
        </xdr:cNvSpPr>
      </xdr:nvSpPr>
      <xdr:spPr>
        <a:xfrm flipH="1">
          <a:off x="5562600" y="77057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28</xdr:row>
      <xdr:rowOff>171450</xdr:rowOff>
    </xdr:from>
    <xdr:to>
      <xdr:col>8</xdr:col>
      <xdr:colOff>457200</xdr:colOff>
      <xdr:row>29</xdr:row>
      <xdr:rowOff>66675</xdr:rowOff>
    </xdr:to>
    <xdr:sp>
      <xdr:nvSpPr>
        <xdr:cNvPr id="31" name="Line 1161"/>
        <xdr:cNvSpPr>
          <a:spLocks/>
        </xdr:cNvSpPr>
      </xdr:nvSpPr>
      <xdr:spPr>
        <a:xfrm flipH="1">
          <a:off x="4752975" y="7762875"/>
          <a:ext cx="8096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133350" y="117062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36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9792950" y="119348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28</xdr:col>
      <xdr:colOff>161925</xdr:colOff>
      <xdr:row>31</xdr:row>
      <xdr:rowOff>114300</xdr:rowOff>
    </xdr:to>
    <xdr:sp>
      <xdr:nvSpPr>
        <xdr:cNvPr id="34" name="Line 1284"/>
        <xdr:cNvSpPr>
          <a:spLocks/>
        </xdr:cNvSpPr>
      </xdr:nvSpPr>
      <xdr:spPr>
        <a:xfrm>
          <a:off x="3371850" y="8391525"/>
          <a:ext cx="1858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35" name="Line 1285"/>
        <xdr:cNvSpPr>
          <a:spLocks/>
        </xdr:cNvSpPr>
      </xdr:nvSpPr>
      <xdr:spPr>
        <a:xfrm flipV="1">
          <a:off x="12477750" y="7705725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114300</xdr:rowOff>
    </xdr:from>
    <xdr:to>
      <xdr:col>5</xdr:col>
      <xdr:colOff>247650</xdr:colOff>
      <xdr:row>34</xdr:row>
      <xdr:rowOff>114300</xdr:rowOff>
    </xdr:to>
    <xdr:sp>
      <xdr:nvSpPr>
        <xdr:cNvPr id="36" name="Line 1316"/>
        <xdr:cNvSpPr>
          <a:spLocks/>
        </xdr:cNvSpPr>
      </xdr:nvSpPr>
      <xdr:spPr>
        <a:xfrm flipH="1" flipV="1">
          <a:off x="1885950" y="839152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161925</xdr:rowOff>
    </xdr:from>
    <xdr:to>
      <xdr:col>30</xdr:col>
      <xdr:colOff>152400</xdr:colOff>
      <xdr:row>30</xdr:row>
      <xdr:rowOff>161925</xdr:rowOff>
    </xdr:to>
    <xdr:grpSp>
      <xdr:nvGrpSpPr>
        <xdr:cNvPr id="37" name="Group 1352"/>
        <xdr:cNvGrpSpPr>
          <a:grpSpLocks/>
        </xdr:cNvGrpSpPr>
      </xdr:nvGrpSpPr>
      <xdr:grpSpPr>
        <a:xfrm>
          <a:off x="23402925" y="79819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8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15062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15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05346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5</xdr:col>
      <xdr:colOff>104775</xdr:colOff>
      <xdr:row>29</xdr:row>
      <xdr:rowOff>219075</xdr:rowOff>
    </xdr:from>
    <xdr:to>
      <xdr:col>5</xdr:col>
      <xdr:colOff>419100</xdr:colOff>
      <xdr:row>31</xdr:row>
      <xdr:rowOff>114300</xdr:rowOff>
    </xdr:to>
    <xdr:grpSp>
      <xdr:nvGrpSpPr>
        <xdr:cNvPr id="43" name="Group 1403"/>
        <xdr:cNvGrpSpPr>
          <a:grpSpLocks noChangeAspect="1"/>
        </xdr:cNvGrpSpPr>
      </xdr:nvGrpSpPr>
      <xdr:grpSpPr>
        <a:xfrm>
          <a:off x="32099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952500</xdr:colOff>
      <xdr:row>34</xdr:row>
      <xdr:rowOff>142875</xdr:rowOff>
    </xdr:from>
    <xdr:to>
      <xdr:col>27</xdr:col>
      <xdr:colOff>323850</xdr:colOff>
      <xdr:row>35</xdr:row>
      <xdr:rowOff>38100</xdr:rowOff>
    </xdr:to>
    <xdr:sp>
      <xdr:nvSpPr>
        <xdr:cNvPr id="46" name="kreslení 417"/>
        <xdr:cNvSpPr>
          <a:spLocks/>
        </xdr:cNvSpPr>
      </xdr:nvSpPr>
      <xdr:spPr>
        <a:xfrm>
          <a:off x="21259800" y="91059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32</xdr:row>
      <xdr:rowOff>38100</xdr:rowOff>
    </xdr:from>
    <xdr:to>
      <xdr:col>15</xdr:col>
      <xdr:colOff>923925</xdr:colOff>
      <xdr:row>32</xdr:row>
      <xdr:rowOff>171450</xdr:rowOff>
    </xdr:to>
    <xdr:grpSp>
      <xdr:nvGrpSpPr>
        <xdr:cNvPr id="47" name="Group 1546"/>
        <xdr:cNvGrpSpPr>
          <a:grpSpLocks/>
        </xdr:cNvGrpSpPr>
      </xdr:nvGrpSpPr>
      <xdr:grpSpPr>
        <a:xfrm>
          <a:off x="11191875" y="8543925"/>
          <a:ext cx="276225" cy="133350"/>
          <a:chOff x="1005" y="858"/>
          <a:chExt cx="25" cy="14"/>
        </a:xfrm>
        <a:solidFill>
          <a:srgbClr val="FFFFFF"/>
        </a:solidFill>
      </xdr:grpSpPr>
      <xdr:sp>
        <xdr:nvSpPr>
          <xdr:cNvPr id="48" name="Line 1454"/>
          <xdr:cNvSpPr>
            <a:spLocks/>
          </xdr:cNvSpPr>
        </xdr:nvSpPr>
        <xdr:spPr>
          <a:xfrm>
            <a:off x="1009" y="8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55"/>
          <xdr:cNvSpPr>
            <a:spLocks/>
          </xdr:cNvSpPr>
        </xdr:nvSpPr>
        <xdr:spPr>
          <a:xfrm>
            <a:off x="1005" y="86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text 1492"/>
          <xdr:cNvSpPr txBox="1">
            <a:spLocks noChangeArrowheads="1"/>
          </xdr:cNvSpPr>
        </xdr:nvSpPr>
        <xdr:spPr>
          <a:xfrm>
            <a:off x="1021" y="85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695325</xdr:colOff>
      <xdr:row>22</xdr:row>
      <xdr:rowOff>0</xdr:rowOff>
    </xdr:from>
    <xdr:ext cx="523875" cy="238125"/>
    <xdr:sp>
      <xdr:nvSpPr>
        <xdr:cNvPr id="51" name="text 207"/>
        <xdr:cNvSpPr txBox="1">
          <a:spLocks noChangeArrowheads="1"/>
        </xdr:cNvSpPr>
      </xdr:nvSpPr>
      <xdr:spPr>
        <a:xfrm>
          <a:off x="15116175" y="6219825"/>
          <a:ext cx="5238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oneCellAnchor>
  <xdr:twoCellAnchor>
    <xdr:from>
      <xdr:col>7</xdr:col>
      <xdr:colOff>247650</xdr:colOff>
      <xdr:row>36</xdr:row>
      <xdr:rowOff>114300</xdr:rowOff>
    </xdr:from>
    <xdr:to>
      <xdr:col>18</xdr:col>
      <xdr:colOff>200025</xdr:colOff>
      <xdr:row>36</xdr:row>
      <xdr:rowOff>114300</xdr:rowOff>
    </xdr:to>
    <xdr:sp>
      <xdr:nvSpPr>
        <xdr:cNvPr id="52" name="Line 1460"/>
        <xdr:cNvSpPr>
          <a:spLocks/>
        </xdr:cNvSpPr>
      </xdr:nvSpPr>
      <xdr:spPr>
        <a:xfrm>
          <a:off x="4838700" y="9534525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36</xdr:row>
      <xdr:rowOff>0</xdr:rowOff>
    </xdr:from>
    <xdr:ext cx="533400" cy="238125"/>
    <xdr:sp>
      <xdr:nvSpPr>
        <xdr:cNvPr id="53" name="text 7125"/>
        <xdr:cNvSpPr txBox="1">
          <a:spLocks noChangeArrowheads="1"/>
        </xdr:cNvSpPr>
      </xdr:nvSpPr>
      <xdr:spPr>
        <a:xfrm>
          <a:off x="9791700" y="94202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219075</xdr:colOff>
      <xdr:row>39</xdr:row>
      <xdr:rowOff>57150</xdr:rowOff>
    </xdr:from>
    <xdr:to>
      <xdr:col>17</xdr:col>
      <xdr:colOff>752475</xdr:colOff>
      <xdr:row>43</xdr:row>
      <xdr:rowOff>114300</xdr:rowOff>
    </xdr:to>
    <xdr:sp>
      <xdr:nvSpPr>
        <xdr:cNvPr id="54" name="Line 1462"/>
        <xdr:cNvSpPr>
          <a:spLocks/>
        </xdr:cNvSpPr>
      </xdr:nvSpPr>
      <xdr:spPr>
        <a:xfrm>
          <a:off x="6810375" y="10163175"/>
          <a:ext cx="6419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114300</xdr:rowOff>
    </xdr:from>
    <xdr:to>
      <xdr:col>5</xdr:col>
      <xdr:colOff>409575</xdr:colOff>
      <xdr:row>36</xdr:row>
      <xdr:rowOff>28575</xdr:rowOff>
    </xdr:to>
    <xdr:grpSp>
      <xdr:nvGrpSpPr>
        <xdr:cNvPr id="55" name="Group 1500"/>
        <xdr:cNvGrpSpPr>
          <a:grpSpLocks/>
        </xdr:cNvGrpSpPr>
      </xdr:nvGrpSpPr>
      <xdr:grpSpPr>
        <a:xfrm>
          <a:off x="32004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31</xdr:row>
      <xdr:rowOff>0</xdr:rowOff>
    </xdr:from>
    <xdr:ext cx="514350" cy="228600"/>
    <xdr:sp>
      <xdr:nvSpPr>
        <xdr:cNvPr id="58" name="text 7125"/>
        <xdr:cNvSpPr txBox="1">
          <a:spLocks noChangeArrowheads="1"/>
        </xdr:cNvSpPr>
      </xdr:nvSpPr>
      <xdr:spPr>
        <a:xfrm>
          <a:off x="25736550" y="8277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c</a:t>
          </a:r>
        </a:p>
      </xdr:txBody>
    </xdr:sp>
    <xdr:clientData/>
  </xdr:oneCellAnchor>
  <xdr:twoCellAnchor>
    <xdr:from>
      <xdr:col>6</xdr:col>
      <xdr:colOff>295275</xdr:colOff>
      <xdr:row>32</xdr:row>
      <xdr:rowOff>114300</xdr:rowOff>
    </xdr:from>
    <xdr:to>
      <xdr:col>6</xdr:col>
      <xdr:colOff>323850</xdr:colOff>
      <xdr:row>33</xdr:row>
      <xdr:rowOff>114300</xdr:rowOff>
    </xdr:to>
    <xdr:grpSp>
      <xdr:nvGrpSpPr>
        <xdr:cNvPr id="59" name="Group 1504"/>
        <xdr:cNvGrpSpPr>
          <a:grpSpLocks/>
        </xdr:cNvGrpSpPr>
      </xdr:nvGrpSpPr>
      <xdr:grpSpPr>
        <a:xfrm>
          <a:off x="3914775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28</xdr:row>
      <xdr:rowOff>114300</xdr:rowOff>
    </xdr:from>
    <xdr:to>
      <xdr:col>32</xdr:col>
      <xdr:colOff>476250</xdr:colOff>
      <xdr:row>31</xdr:row>
      <xdr:rowOff>114300</xdr:rowOff>
    </xdr:to>
    <xdr:sp>
      <xdr:nvSpPr>
        <xdr:cNvPr id="63" name="Line 1519"/>
        <xdr:cNvSpPr>
          <a:spLocks/>
        </xdr:cNvSpPr>
      </xdr:nvSpPr>
      <xdr:spPr>
        <a:xfrm flipH="1" flipV="1">
          <a:off x="23012400" y="7705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34</xdr:row>
      <xdr:rowOff>114300</xdr:rowOff>
    </xdr:from>
    <xdr:to>
      <xdr:col>20</xdr:col>
      <xdr:colOff>628650</xdr:colOff>
      <xdr:row>36</xdr:row>
      <xdr:rowOff>28575</xdr:rowOff>
    </xdr:to>
    <xdr:grpSp>
      <xdr:nvGrpSpPr>
        <xdr:cNvPr id="64" name="Group 1528"/>
        <xdr:cNvGrpSpPr>
          <a:grpSpLocks noChangeAspect="1"/>
        </xdr:cNvGrpSpPr>
      </xdr:nvGrpSpPr>
      <xdr:grpSpPr>
        <a:xfrm>
          <a:off x="15716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31</xdr:row>
      <xdr:rowOff>114300</xdr:rowOff>
    </xdr:from>
    <xdr:to>
      <xdr:col>18</xdr:col>
      <xdr:colOff>285750</xdr:colOff>
      <xdr:row>34</xdr:row>
      <xdr:rowOff>114300</xdr:rowOff>
    </xdr:to>
    <xdr:sp>
      <xdr:nvSpPr>
        <xdr:cNvPr id="67" name="Line 1539"/>
        <xdr:cNvSpPr>
          <a:spLocks/>
        </xdr:cNvSpPr>
      </xdr:nvSpPr>
      <xdr:spPr>
        <a:xfrm flipH="1">
          <a:off x="11010900" y="8391525"/>
          <a:ext cx="2724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26</xdr:row>
      <xdr:rowOff>219075</xdr:rowOff>
    </xdr:from>
    <xdr:to>
      <xdr:col>27</xdr:col>
      <xdr:colOff>266700</xdr:colOff>
      <xdr:row>27</xdr:row>
      <xdr:rowOff>219075</xdr:rowOff>
    </xdr:to>
    <xdr:grpSp>
      <xdr:nvGrpSpPr>
        <xdr:cNvPr id="68" name="Group 1542"/>
        <xdr:cNvGrpSpPr>
          <a:grpSpLocks/>
        </xdr:cNvGrpSpPr>
      </xdr:nvGrpSpPr>
      <xdr:grpSpPr>
        <a:xfrm>
          <a:off x="21507450" y="7353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9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72" name="Oval 1548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723900</xdr:colOff>
      <xdr:row>25</xdr:row>
      <xdr:rowOff>114300</xdr:rowOff>
    </xdr:from>
    <xdr:to>
      <xdr:col>16</xdr:col>
      <xdr:colOff>504825</xdr:colOff>
      <xdr:row>25</xdr:row>
      <xdr:rowOff>114300</xdr:rowOff>
    </xdr:to>
    <xdr:sp>
      <xdr:nvSpPr>
        <xdr:cNvPr id="73" name="Line 1549"/>
        <xdr:cNvSpPr>
          <a:spLocks/>
        </xdr:cNvSpPr>
      </xdr:nvSpPr>
      <xdr:spPr>
        <a:xfrm>
          <a:off x="2857500" y="701992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24</xdr:row>
      <xdr:rowOff>114300</xdr:rowOff>
    </xdr:from>
    <xdr:to>
      <xdr:col>24</xdr:col>
      <xdr:colOff>523875</xdr:colOff>
      <xdr:row>24</xdr:row>
      <xdr:rowOff>114300</xdr:rowOff>
    </xdr:to>
    <xdr:sp>
      <xdr:nvSpPr>
        <xdr:cNvPr id="74" name="Line 1551"/>
        <xdr:cNvSpPr>
          <a:spLocks/>
        </xdr:cNvSpPr>
      </xdr:nvSpPr>
      <xdr:spPr>
        <a:xfrm>
          <a:off x="18030825" y="6791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188214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</xdr:col>
      <xdr:colOff>104775</xdr:colOff>
      <xdr:row>29</xdr:row>
      <xdr:rowOff>219075</xdr:rowOff>
    </xdr:from>
    <xdr:to>
      <xdr:col>3</xdr:col>
      <xdr:colOff>419100</xdr:colOff>
      <xdr:row>31</xdr:row>
      <xdr:rowOff>114300</xdr:rowOff>
    </xdr:to>
    <xdr:grpSp>
      <xdr:nvGrpSpPr>
        <xdr:cNvPr id="76" name="Group 1553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5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36</xdr:row>
      <xdr:rowOff>114300</xdr:rowOff>
    </xdr:from>
    <xdr:to>
      <xdr:col>7</xdr:col>
      <xdr:colOff>409575</xdr:colOff>
      <xdr:row>38</xdr:row>
      <xdr:rowOff>28575</xdr:rowOff>
    </xdr:to>
    <xdr:grpSp>
      <xdr:nvGrpSpPr>
        <xdr:cNvPr id="79" name="Group 1556"/>
        <xdr:cNvGrpSpPr>
          <a:grpSpLocks/>
        </xdr:cNvGrpSpPr>
      </xdr:nvGrpSpPr>
      <xdr:grpSpPr>
        <a:xfrm>
          <a:off x="4686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1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34</xdr:row>
      <xdr:rowOff>114300</xdr:rowOff>
    </xdr:from>
    <xdr:to>
      <xdr:col>7</xdr:col>
      <xdr:colOff>247650</xdr:colOff>
      <xdr:row>36</xdr:row>
      <xdr:rowOff>114300</xdr:rowOff>
    </xdr:to>
    <xdr:sp>
      <xdr:nvSpPr>
        <xdr:cNvPr id="82" name="Line 1559"/>
        <xdr:cNvSpPr>
          <a:spLocks/>
        </xdr:cNvSpPr>
      </xdr:nvSpPr>
      <xdr:spPr>
        <a:xfrm flipH="1" flipV="1">
          <a:off x="3352800" y="90773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9525</xdr:rowOff>
    </xdr:from>
    <xdr:to>
      <xdr:col>8</xdr:col>
      <xdr:colOff>200025</xdr:colOff>
      <xdr:row>36</xdr:row>
      <xdr:rowOff>9525</xdr:rowOff>
    </xdr:to>
    <xdr:grpSp>
      <xdr:nvGrpSpPr>
        <xdr:cNvPr id="83" name="Group 1560"/>
        <xdr:cNvGrpSpPr>
          <a:grpSpLocks/>
        </xdr:cNvGrpSpPr>
      </xdr:nvGrpSpPr>
      <xdr:grpSpPr>
        <a:xfrm>
          <a:off x="5267325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36</xdr:row>
      <xdr:rowOff>114300</xdr:rowOff>
    </xdr:from>
    <xdr:to>
      <xdr:col>10</xdr:col>
      <xdr:colOff>228600</xdr:colOff>
      <xdr:row>39</xdr:row>
      <xdr:rowOff>66675</xdr:rowOff>
    </xdr:to>
    <xdr:sp>
      <xdr:nvSpPr>
        <xdr:cNvPr id="87" name="Line 1564"/>
        <xdr:cNvSpPr>
          <a:spLocks/>
        </xdr:cNvSpPr>
      </xdr:nvSpPr>
      <xdr:spPr>
        <a:xfrm flipH="1" flipV="1">
          <a:off x="4838700" y="9534525"/>
          <a:ext cx="198120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40</xdr:row>
      <xdr:rowOff>190500</xdr:rowOff>
    </xdr:from>
    <xdr:to>
      <xdr:col>14</xdr:col>
      <xdr:colOff>952500</xdr:colOff>
      <xdr:row>41</xdr:row>
      <xdr:rowOff>180975</xdr:rowOff>
    </xdr:to>
    <xdr:sp>
      <xdr:nvSpPr>
        <xdr:cNvPr id="88" name="Line 1568"/>
        <xdr:cNvSpPr>
          <a:spLocks/>
        </xdr:cNvSpPr>
      </xdr:nvSpPr>
      <xdr:spPr>
        <a:xfrm flipH="1">
          <a:off x="9296400" y="10525125"/>
          <a:ext cx="1219200" cy="219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37</xdr:row>
      <xdr:rowOff>47625</xdr:rowOff>
    </xdr:from>
    <xdr:to>
      <xdr:col>9</xdr:col>
      <xdr:colOff>342900</xdr:colOff>
      <xdr:row>38</xdr:row>
      <xdr:rowOff>47625</xdr:rowOff>
    </xdr:to>
    <xdr:grpSp>
      <xdr:nvGrpSpPr>
        <xdr:cNvPr id="89" name="Group 1572"/>
        <xdr:cNvGrpSpPr>
          <a:grpSpLocks/>
        </xdr:cNvGrpSpPr>
      </xdr:nvGrpSpPr>
      <xdr:grpSpPr>
        <a:xfrm>
          <a:off x="6381750" y="969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0" name="Rectangle 15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5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34</xdr:row>
      <xdr:rowOff>114300</xdr:rowOff>
    </xdr:from>
    <xdr:to>
      <xdr:col>15</xdr:col>
      <xdr:colOff>628650</xdr:colOff>
      <xdr:row>36</xdr:row>
      <xdr:rowOff>28575</xdr:rowOff>
    </xdr:to>
    <xdr:grpSp>
      <xdr:nvGrpSpPr>
        <xdr:cNvPr id="93" name="Group 1576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29</xdr:row>
      <xdr:rowOff>142875</xdr:rowOff>
    </xdr:from>
    <xdr:to>
      <xdr:col>18</xdr:col>
      <xdr:colOff>800100</xdr:colOff>
      <xdr:row>30</xdr:row>
      <xdr:rowOff>219075</xdr:rowOff>
    </xdr:to>
    <xdr:grpSp>
      <xdr:nvGrpSpPr>
        <xdr:cNvPr id="96" name="Group 1579"/>
        <xdr:cNvGrpSpPr>
          <a:grpSpLocks/>
        </xdr:cNvGrpSpPr>
      </xdr:nvGrpSpPr>
      <xdr:grpSpPr>
        <a:xfrm>
          <a:off x="11010900" y="7962900"/>
          <a:ext cx="3238500" cy="304800"/>
          <a:chOff x="114" y="180"/>
          <a:chExt cx="540" cy="40"/>
        </a:xfrm>
        <a:solidFill>
          <a:srgbClr val="FFFFFF"/>
        </a:solidFill>
      </xdr:grpSpPr>
      <xdr:sp>
        <xdr:nvSpPr>
          <xdr:cNvPr id="97" name="Rectangle 158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5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5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133350</xdr:colOff>
      <xdr:row>31</xdr:row>
      <xdr:rowOff>114300</xdr:rowOff>
    </xdr:from>
    <xdr:to>
      <xdr:col>18</xdr:col>
      <xdr:colOff>438150</xdr:colOff>
      <xdr:row>33</xdr:row>
      <xdr:rowOff>28575</xdr:rowOff>
    </xdr:to>
    <xdr:grpSp>
      <xdr:nvGrpSpPr>
        <xdr:cNvPr id="104" name="Group 1587"/>
        <xdr:cNvGrpSpPr>
          <a:grpSpLocks noChangeAspect="1"/>
        </xdr:cNvGrpSpPr>
      </xdr:nvGrpSpPr>
      <xdr:grpSpPr>
        <a:xfrm>
          <a:off x="135826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31</xdr:row>
      <xdr:rowOff>114300</xdr:rowOff>
    </xdr:from>
    <xdr:to>
      <xdr:col>18</xdr:col>
      <xdr:colOff>828675</xdr:colOff>
      <xdr:row>33</xdr:row>
      <xdr:rowOff>28575</xdr:rowOff>
    </xdr:to>
    <xdr:grpSp>
      <xdr:nvGrpSpPr>
        <xdr:cNvPr id="107" name="Group 1590"/>
        <xdr:cNvGrpSpPr>
          <a:grpSpLocks noChangeAspect="1"/>
        </xdr:cNvGrpSpPr>
      </xdr:nvGrpSpPr>
      <xdr:grpSpPr>
        <a:xfrm>
          <a:off x="13973175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32</xdr:row>
      <xdr:rowOff>152400</xdr:rowOff>
    </xdr:from>
    <xdr:to>
      <xdr:col>17</xdr:col>
      <xdr:colOff>800100</xdr:colOff>
      <xdr:row>33</xdr:row>
      <xdr:rowOff>152400</xdr:rowOff>
    </xdr:to>
    <xdr:grpSp>
      <xdr:nvGrpSpPr>
        <xdr:cNvPr id="110" name="Group 1599"/>
        <xdr:cNvGrpSpPr>
          <a:grpSpLocks/>
        </xdr:cNvGrpSpPr>
      </xdr:nvGrpSpPr>
      <xdr:grpSpPr>
        <a:xfrm>
          <a:off x="13239750" y="8658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1" name="Rectangle 16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6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942975</xdr:colOff>
      <xdr:row>32</xdr:row>
      <xdr:rowOff>104775</xdr:rowOff>
    </xdr:from>
    <xdr:to>
      <xdr:col>16</xdr:col>
      <xdr:colOff>0</xdr:colOff>
      <xdr:row>33</xdr:row>
      <xdr:rowOff>104775</xdr:rowOff>
    </xdr:to>
    <xdr:grpSp>
      <xdr:nvGrpSpPr>
        <xdr:cNvPr id="114" name="Group 1603"/>
        <xdr:cNvGrpSpPr>
          <a:grpSpLocks/>
        </xdr:cNvGrpSpPr>
      </xdr:nvGrpSpPr>
      <xdr:grpSpPr>
        <a:xfrm>
          <a:off x="11477625" y="861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36</xdr:row>
      <xdr:rowOff>47625</xdr:rowOff>
    </xdr:from>
    <xdr:to>
      <xdr:col>18</xdr:col>
      <xdr:colOff>847725</xdr:colOff>
      <xdr:row>36</xdr:row>
      <xdr:rowOff>114300</xdr:rowOff>
    </xdr:to>
    <xdr:sp>
      <xdr:nvSpPr>
        <xdr:cNvPr id="118" name="Line 1607"/>
        <xdr:cNvSpPr>
          <a:spLocks/>
        </xdr:cNvSpPr>
      </xdr:nvSpPr>
      <xdr:spPr>
        <a:xfrm flipH="1">
          <a:off x="13649325" y="946785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35</xdr:row>
      <xdr:rowOff>133350</xdr:rowOff>
    </xdr:from>
    <xdr:to>
      <xdr:col>19</xdr:col>
      <xdr:colOff>609600</xdr:colOff>
      <xdr:row>36</xdr:row>
      <xdr:rowOff>47625</xdr:rowOff>
    </xdr:to>
    <xdr:sp>
      <xdr:nvSpPr>
        <xdr:cNvPr id="119" name="Line 1608"/>
        <xdr:cNvSpPr>
          <a:spLocks/>
        </xdr:cNvSpPr>
      </xdr:nvSpPr>
      <xdr:spPr>
        <a:xfrm flipH="1">
          <a:off x="14287500" y="932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609600</xdr:colOff>
      <xdr:row>34</xdr:row>
      <xdr:rowOff>114300</xdr:rowOff>
    </xdr:from>
    <xdr:to>
      <xdr:col>20</xdr:col>
      <xdr:colOff>476250</xdr:colOff>
      <xdr:row>35</xdr:row>
      <xdr:rowOff>133350</xdr:rowOff>
    </xdr:to>
    <xdr:sp>
      <xdr:nvSpPr>
        <xdr:cNvPr id="120" name="Line 1609"/>
        <xdr:cNvSpPr>
          <a:spLocks/>
        </xdr:cNvSpPr>
      </xdr:nvSpPr>
      <xdr:spPr>
        <a:xfrm flipH="1">
          <a:off x="15030450" y="9077325"/>
          <a:ext cx="8382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25</xdr:row>
      <xdr:rowOff>0</xdr:rowOff>
    </xdr:from>
    <xdr:ext cx="533400" cy="238125"/>
    <xdr:sp>
      <xdr:nvSpPr>
        <xdr:cNvPr id="121" name="text 7125"/>
        <xdr:cNvSpPr txBox="1">
          <a:spLocks noChangeArrowheads="1"/>
        </xdr:cNvSpPr>
      </xdr:nvSpPr>
      <xdr:spPr>
        <a:xfrm>
          <a:off x="11734800" y="69056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22" name="Group 1616"/>
        <xdr:cNvGrpSpPr>
          <a:grpSpLocks noChangeAspect="1"/>
        </xdr:cNvGrpSpPr>
      </xdr:nvGrpSpPr>
      <xdr:grpSpPr>
        <a:xfrm>
          <a:off x="157353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1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676275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25" name="Line 1619"/>
        <xdr:cNvSpPr>
          <a:spLocks/>
        </xdr:cNvSpPr>
      </xdr:nvSpPr>
      <xdr:spPr>
        <a:xfrm flipH="1">
          <a:off x="14125575" y="7705725"/>
          <a:ext cx="1762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126" name="Group 1620"/>
        <xdr:cNvGrpSpPr>
          <a:grpSpLocks noChangeAspect="1"/>
        </xdr:cNvGrpSpPr>
      </xdr:nvGrpSpPr>
      <xdr:grpSpPr>
        <a:xfrm>
          <a:off x="236029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6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26</xdr:row>
      <xdr:rowOff>209550</xdr:rowOff>
    </xdr:from>
    <xdr:to>
      <xdr:col>29</xdr:col>
      <xdr:colOff>409575</xdr:colOff>
      <xdr:row>28</xdr:row>
      <xdr:rowOff>114300</xdr:rowOff>
    </xdr:to>
    <xdr:grpSp>
      <xdr:nvGrpSpPr>
        <xdr:cNvPr id="129" name="Group 1623"/>
        <xdr:cNvGrpSpPr>
          <a:grpSpLocks noChangeAspect="1"/>
        </xdr:cNvGrpSpPr>
      </xdr:nvGrpSpPr>
      <xdr:grpSpPr>
        <a:xfrm>
          <a:off x="228600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1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209550</xdr:rowOff>
    </xdr:from>
    <xdr:to>
      <xdr:col>32</xdr:col>
      <xdr:colOff>628650</xdr:colOff>
      <xdr:row>31</xdr:row>
      <xdr:rowOff>114300</xdr:rowOff>
    </xdr:to>
    <xdr:grpSp>
      <xdr:nvGrpSpPr>
        <xdr:cNvPr id="132" name="Group 1626"/>
        <xdr:cNvGrpSpPr>
          <a:grpSpLocks noChangeAspect="1"/>
        </xdr:cNvGrpSpPr>
      </xdr:nvGrpSpPr>
      <xdr:grpSpPr>
        <a:xfrm>
          <a:off x="250888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28</xdr:row>
      <xdr:rowOff>114300</xdr:rowOff>
    </xdr:from>
    <xdr:to>
      <xdr:col>29</xdr:col>
      <xdr:colOff>247650</xdr:colOff>
      <xdr:row>28</xdr:row>
      <xdr:rowOff>114300</xdr:rowOff>
    </xdr:to>
    <xdr:sp>
      <xdr:nvSpPr>
        <xdr:cNvPr id="135" name="Line 1631"/>
        <xdr:cNvSpPr>
          <a:spLocks/>
        </xdr:cNvSpPr>
      </xdr:nvSpPr>
      <xdr:spPr>
        <a:xfrm>
          <a:off x="21516975" y="7705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47625</xdr:rowOff>
    </xdr:from>
    <xdr:to>
      <xdr:col>27</xdr:col>
      <xdr:colOff>171450</xdr:colOff>
      <xdr:row>34</xdr:row>
      <xdr:rowOff>114300</xdr:rowOff>
    </xdr:to>
    <xdr:sp>
      <xdr:nvSpPr>
        <xdr:cNvPr id="136" name="Line 1636"/>
        <xdr:cNvSpPr>
          <a:spLocks/>
        </xdr:cNvSpPr>
      </xdr:nvSpPr>
      <xdr:spPr>
        <a:xfrm flipH="1">
          <a:off x="20802600" y="90106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33</xdr:row>
      <xdr:rowOff>133350</xdr:rowOff>
    </xdr:from>
    <xdr:to>
      <xdr:col>28</xdr:col>
      <xdr:colOff>390525</xdr:colOff>
      <xdr:row>34</xdr:row>
      <xdr:rowOff>47625</xdr:rowOff>
    </xdr:to>
    <xdr:sp>
      <xdr:nvSpPr>
        <xdr:cNvPr id="137" name="Line 1637"/>
        <xdr:cNvSpPr>
          <a:spLocks/>
        </xdr:cNvSpPr>
      </xdr:nvSpPr>
      <xdr:spPr>
        <a:xfrm flipH="1">
          <a:off x="21440775" y="8867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390525</xdr:colOff>
      <xdr:row>31</xdr:row>
      <xdr:rowOff>114300</xdr:rowOff>
    </xdr:from>
    <xdr:to>
      <xdr:col>30</xdr:col>
      <xdr:colOff>476250</xdr:colOff>
      <xdr:row>33</xdr:row>
      <xdr:rowOff>133350</xdr:rowOff>
    </xdr:to>
    <xdr:sp>
      <xdr:nvSpPr>
        <xdr:cNvPr id="138" name="Line 1638"/>
        <xdr:cNvSpPr>
          <a:spLocks/>
        </xdr:cNvSpPr>
      </xdr:nvSpPr>
      <xdr:spPr>
        <a:xfrm flipH="1">
          <a:off x="22183725" y="8391525"/>
          <a:ext cx="15716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24</xdr:row>
      <xdr:rowOff>171450</xdr:rowOff>
    </xdr:from>
    <xdr:to>
      <xdr:col>26</xdr:col>
      <xdr:colOff>819150</xdr:colOff>
      <xdr:row>25</xdr:row>
      <xdr:rowOff>171450</xdr:rowOff>
    </xdr:to>
    <xdr:sp>
      <xdr:nvSpPr>
        <xdr:cNvPr id="139" name="Line 1639"/>
        <xdr:cNvSpPr>
          <a:spLocks/>
        </xdr:cNvSpPr>
      </xdr:nvSpPr>
      <xdr:spPr>
        <a:xfrm flipH="1" flipV="1">
          <a:off x="20078700" y="6848475"/>
          <a:ext cx="10477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523875</xdr:colOff>
      <xdr:row>24</xdr:row>
      <xdr:rowOff>114300</xdr:rowOff>
    </xdr:from>
    <xdr:to>
      <xdr:col>25</xdr:col>
      <xdr:colOff>295275</xdr:colOff>
      <xdr:row>24</xdr:row>
      <xdr:rowOff>171450</xdr:rowOff>
    </xdr:to>
    <xdr:sp>
      <xdr:nvSpPr>
        <xdr:cNvPr id="140" name="Line 1640"/>
        <xdr:cNvSpPr>
          <a:spLocks/>
        </xdr:cNvSpPr>
      </xdr:nvSpPr>
      <xdr:spPr>
        <a:xfrm flipH="1" flipV="1">
          <a:off x="19345275" y="6791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819150</xdr:colOff>
      <xdr:row>25</xdr:row>
      <xdr:rowOff>171450</xdr:rowOff>
    </xdr:from>
    <xdr:to>
      <xdr:col>29</xdr:col>
      <xdr:colOff>247650</xdr:colOff>
      <xdr:row>28</xdr:row>
      <xdr:rowOff>114300</xdr:rowOff>
    </xdr:to>
    <xdr:sp>
      <xdr:nvSpPr>
        <xdr:cNvPr id="141" name="Line 1641"/>
        <xdr:cNvSpPr>
          <a:spLocks/>
        </xdr:cNvSpPr>
      </xdr:nvSpPr>
      <xdr:spPr>
        <a:xfrm>
          <a:off x="21126450" y="7077075"/>
          <a:ext cx="188595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28575</xdr:rowOff>
    </xdr:from>
    <xdr:to>
      <xdr:col>19</xdr:col>
      <xdr:colOff>123825</xdr:colOff>
      <xdr:row>30</xdr:row>
      <xdr:rowOff>28575</xdr:rowOff>
    </xdr:to>
    <xdr:grpSp>
      <xdr:nvGrpSpPr>
        <xdr:cNvPr id="142" name="Group 1643"/>
        <xdr:cNvGrpSpPr>
          <a:grpSpLocks/>
        </xdr:cNvGrpSpPr>
      </xdr:nvGrpSpPr>
      <xdr:grpSpPr>
        <a:xfrm>
          <a:off x="14506575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35</xdr:row>
      <xdr:rowOff>0</xdr:rowOff>
    </xdr:from>
    <xdr:to>
      <xdr:col>18</xdr:col>
      <xdr:colOff>495300</xdr:colOff>
      <xdr:row>36</xdr:row>
      <xdr:rowOff>0</xdr:rowOff>
    </xdr:to>
    <xdr:grpSp>
      <xdr:nvGrpSpPr>
        <xdr:cNvPr id="146" name="Group 1647"/>
        <xdr:cNvGrpSpPr>
          <a:grpSpLocks/>
        </xdr:cNvGrpSpPr>
      </xdr:nvGrpSpPr>
      <xdr:grpSpPr>
        <a:xfrm>
          <a:off x="13906500" y="919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" name="Rectangle 164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64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65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733425</xdr:colOff>
      <xdr:row>26</xdr:row>
      <xdr:rowOff>161925</xdr:rowOff>
    </xdr:from>
    <xdr:to>
      <xdr:col>17</xdr:col>
      <xdr:colOff>762000</xdr:colOff>
      <xdr:row>27</xdr:row>
      <xdr:rowOff>161925</xdr:rowOff>
    </xdr:to>
    <xdr:grpSp>
      <xdr:nvGrpSpPr>
        <xdr:cNvPr id="150" name="Group 1651"/>
        <xdr:cNvGrpSpPr>
          <a:grpSpLocks/>
        </xdr:cNvGrpSpPr>
      </xdr:nvGrpSpPr>
      <xdr:grpSpPr>
        <a:xfrm>
          <a:off x="13211175" y="7296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1" name="Rectangle 16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6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6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28</xdr:row>
      <xdr:rowOff>114300</xdr:rowOff>
    </xdr:from>
    <xdr:to>
      <xdr:col>19</xdr:col>
      <xdr:colOff>628650</xdr:colOff>
      <xdr:row>30</xdr:row>
      <xdr:rowOff>28575</xdr:rowOff>
    </xdr:to>
    <xdr:grpSp>
      <xdr:nvGrpSpPr>
        <xdr:cNvPr id="154" name="Group 1663"/>
        <xdr:cNvGrpSpPr>
          <a:grpSpLocks noChangeAspect="1"/>
        </xdr:cNvGrpSpPr>
      </xdr:nvGrpSpPr>
      <xdr:grpSpPr>
        <a:xfrm>
          <a:off x="147447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247650</xdr:colOff>
      <xdr:row>35</xdr:row>
      <xdr:rowOff>38100</xdr:rowOff>
    </xdr:from>
    <xdr:to>
      <xdr:col>8</xdr:col>
      <xdr:colOff>600075</xdr:colOff>
      <xdr:row>35</xdr:row>
      <xdr:rowOff>161925</xdr:rowOff>
    </xdr:to>
    <xdr:sp>
      <xdr:nvSpPr>
        <xdr:cNvPr id="157" name="kreslení 427"/>
        <xdr:cNvSpPr>
          <a:spLocks/>
        </xdr:cNvSpPr>
      </xdr:nvSpPr>
      <xdr:spPr>
        <a:xfrm>
          <a:off x="5353050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37</xdr:row>
      <xdr:rowOff>38100</xdr:rowOff>
    </xdr:from>
    <xdr:to>
      <xdr:col>10</xdr:col>
      <xdr:colOff>276225</xdr:colOff>
      <xdr:row>37</xdr:row>
      <xdr:rowOff>161925</xdr:rowOff>
    </xdr:to>
    <xdr:sp>
      <xdr:nvSpPr>
        <xdr:cNvPr id="158" name="kreslení 427"/>
        <xdr:cNvSpPr>
          <a:spLocks/>
        </xdr:cNvSpPr>
      </xdr:nvSpPr>
      <xdr:spPr>
        <a:xfrm>
          <a:off x="6515100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39</xdr:row>
      <xdr:rowOff>104775</xdr:rowOff>
    </xdr:from>
    <xdr:to>
      <xdr:col>10</xdr:col>
      <xdr:colOff>276225</xdr:colOff>
      <xdr:row>40</xdr:row>
      <xdr:rowOff>0</xdr:rowOff>
    </xdr:to>
    <xdr:sp>
      <xdr:nvSpPr>
        <xdr:cNvPr id="159" name="kreslení 427"/>
        <xdr:cNvSpPr>
          <a:spLocks/>
        </xdr:cNvSpPr>
      </xdr:nvSpPr>
      <xdr:spPr>
        <a:xfrm>
          <a:off x="6515100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609600</xdr:colOff>
      <xdr:row>42</xdr:row>
      <xdr:rowOff>57150</xdr:rowOff>
    </xdr:from>
    <xdr:to>
      <xdr:col>14</xdr:col>
      <xdr:colOff>962025</xdr:colOff>
      <xdr:row>42</xdr:row>
      <xdr:rowOff>180975</xdr:rowOff>
    </xdr:to>
    <xdr:sp>
      <xdr:nvSpPr>
        <xdr:cNvPr id="160" name="kreslení 427"/>
        <xdr:cNvSpPr>
          <a:spLocks/>
        </xdr:cNvSpPr>
      </xdr:nvSpPr>
      <xdr:spPr>
        <a:xfrm>
          <a:off x="10172700" y="10848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25</xdr:row>
      <xdr:rowOff>0</xdr:rowOff>
    </xdr:from>
    <xdr:to>
      <xdr:col>17</xdr:col>
      <xdr:colOff>657225</xdr:colOff>
      <xdr:row>25</xdr:row>
      <xdr:rowOff>123825</xdr:rowOff>
    </xdr:to>
    <xdr:sp>
      <xdr:nvSpPr>
        <xdr:cNvPr id="161" name="kreslení 12"/>
        <xdr:cNvSpPr>
          <a:spLocks/>
        </xdr:cNvSpPr>
      </xdr:nvSpPr>
      <xdr:spPr>
        <a:xfrm>
          <a:off x="12782550" y="690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609600</xdr:colOff>
      <xdr:row>24</xdr:row>
      <xdr:rowOff>190500</xdr:rowOff>
    </xdr:from>
    <xdr:to>
      <xdr:col>26</xdr:col>
      <xdr:colOff>962025</xdr:colOff>
      <xdr:row>25</xdr:row>
      <xdr:rowOff>85725</xdr:rowOff>
    </xdr:to>
    <xdr:sp>
      <xdr:nvSpPr>
        <xdr:cNvPr id="162" name="kreslení 12"/>
        <xdr:cNvSpPr>
          <a:spLocks/>
        </xdr:cNvSpPr>
      </xdr:nvSpPr>
      <xdr:spPr>
        <a:xfrm>
          <a:off x="20916900" y="6867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3" name="Line 98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4" name="Line 98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5" name="Line 98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6" name="Line 98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7" name="Line 98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8" name="Line 98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9" name="Line 98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70" name="Line 98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1" name="Line 99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2" name="Line 99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3" name="Line 99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4" name="Line 99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5" name="Line 99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6" name="Line 99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7" name="Line 99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8" name="Line 99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9" name="Line 99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0" name="Line 99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1" name="Line 100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2" name="Line 100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3" name="Line 100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4" name="Line 100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5" name="Line 100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6" name="Line 100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7" name="Line 100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8" name="Line 100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9" name="Line 100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0" name="Line 100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1" name="Line 101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2" name="Line 101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3" name="Line 101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4" name="Line 101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5" name="Line 101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6" name="Line 101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7" name="Line 101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8" name="Line 101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9" name="Line 101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0" name="Line 101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1" name="Line 102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2" name="Line 102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3" name="Line 102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4" name="Line 102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5" name="Line 102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6" name="Line 102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7" name="Line 102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8" name="Line 102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9" name="Line 102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0" name="Line 102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1" name="Line 103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2" name="Line 103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3" name="Line 103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4" name="Line 103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5" name="Line 103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6" name="Line 103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7" name="Line 103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8" name="Line 103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9" name="Line 103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0" name="Line 103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1" name="Line 104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2" name="Line 104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3" name="Line 104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4" name="Line 104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5" name="Line 104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6" name="Line 104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27" name="Line 104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28" name="Line 104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29" name="Line 104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0" name="Line 104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1" name="Line 105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2" name="Line 105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3" name="Line 105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4" name="Line 105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5" name="Line 105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6" name="Line 105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7" name="Line 105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8" name="Line 105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9" name="Line 105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0" name="Line 105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1" name="Line 106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2" name="Line 106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3" name="Line 106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4" name="Line 106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5" name="Line 106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6" name="Line 106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7" name="Line 106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8" name="Line 106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9" name="Line 106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0" name="Line 106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1" name="Line 107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2" name="Line 107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3" name="Line 107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4" name="Line 107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5" name="Line 107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6" name="Line 107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7" name="Line 107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8" name="Line 107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9" name="Line 107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0" name="Line 107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1" name="Line 108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2" name="Line 108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3" name="Line 108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4" name="Line 108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5" name="Line 108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6" name="Line 108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7" name="Line 108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8" name="Line 108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9" name="Line 108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0" name="Line 108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1" name="Line 109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2" name="Line 109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3" name="Line 109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4" name="Line 109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5" name="Line 109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6" name="Line 109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7" name="Line 109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8" name="Line 109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9" name="Line 109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0" name="Line 109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1" name="Line 110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2" name="Line 110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3" name="Line 110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4" name="Line 110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5" name="Line 110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6" name="Line 110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7" name="Line 110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8" name="Line 110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9" name="Line 110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0" name="Line 110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1" name="Line 111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2" name="Line 111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3" name="Line 111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4" name="Line 111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5" name="Line 111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6" name="Line 111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7" name="Line 111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8" name="Line 111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9" name="Line 111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0" name="Line 111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1" name="Line 112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2" name="Line 112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3" name="Line 112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4" name="Line 112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5" name="Line 112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6" name="Line 112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7" name="Line 112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8" name="Line 112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9" name="Line 112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0" name="Line 112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1" name="Line 113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2" name="Line 113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3" name="Line 113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4" name="Line 113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5" name="Line 113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6" name="Line 113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7" name="Line 113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8" name="Line 113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9" name="Line 113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0" name="Line 113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1" name="Line 114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2" name="Line 114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3" name="Line 114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4" name="Line 114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5" name="Line 114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6" name="Line 114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7" name="Line 114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8" name="Line 114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9" name="Line 114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0" name="Line 114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1" name="Line 115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2" name="Line 115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3" name="Line 115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4" name="Line 115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5" name="Line 115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6" name="Line 115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7" name="Line 115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8" name="Line 115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9" name="Line 115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0" name="Line 115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1" name="Line 116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2" name="Line 116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3" name="Line 116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4" name="Line 116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5" name="Line 116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6" name="Line 116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7" name="Line 116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8" name="Line 116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9" name="Line 116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0" name="Line 116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1" name="Line 117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2" name="Line 117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3" name="Line 117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4" name="Line 117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5" name="Line 117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6" name="Line 117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7" name="Line 117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8" name="Line 117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9" name="Line 117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60" name="Line 117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61" name="Line 118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62" name="Line 118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3" name="Line 118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4" name="Line 118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5" name="Line 118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6" name="Line 118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7" name="Line 118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8" name="Line 118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9" name="Line 118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0" name="Line 118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1" name="Line 119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2" name="Line 119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3" name="Line 119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4" name="Line 119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5" name="Line 119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6" name="Line 119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7" name="Line 119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8" name="Line 119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9" name="Line 119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0" name="Line 119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1" name="Line 120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2" name="Line 120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3" name="Line 120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4" name="Line 120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5" name="Line 120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6" name="Line 120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87" name="Line 120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88" name="Line 120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89" name="Line 120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0" name="Line 120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1" name="Line 121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2" name="Line 121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3" name="Line 121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4" name="Line 121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5" name="Line 121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6" name="Line 121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7" name="Line 121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8" name="Line 121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9" name="Line 121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0" name="Line 121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1" name="Line 122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2" name="Line 122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3" name="Line 122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4" name="Line 122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5" name="Line 122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6" name="Line 122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7" name="Line 122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8" name="Line 122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9" name="Line 122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0" name="Line 122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1" name="Line 123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2" name="Line 123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3" name="Line 123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4" name="Line 123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5" name="Line 123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6" name="Line 123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7" name="Line 123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8" name="Line 123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9" name="Line 123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20" name="Line 123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21" name="Line 124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22" name="Line 124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3" name="Line 124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4" name="Line 124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5" name="Line 124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6" name="Line 124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7" name="Line 124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8" name="Line 124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9" name="Line 124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0" name="Line 124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1" name="Line 125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2" name="Line 125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3" name="Line 125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4" name="Line 125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5" name="Line 125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6" name="Line 125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7" name="Line 125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8" name="Line 125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9" name="Line 125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0" name="Line 125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1" name="Line 126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2" name="Line 126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3" name="Line 126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4" name="Line 126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5" name="Line 126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6" name="Line 126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47" name="Line 126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48" name="Line 126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49" name="Line 126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0" name="Line 126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1" name="Line 127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2" name="Line 127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3" name="Line 127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4" name="Line 127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5" name="Line 127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6" name="Line 127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7" name="Line 127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8" name="Line 127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20</xdr:col>
      <xdr:colOff>514350</xdr:colOff>
      <xdr:row>27</xdr:row>
      <xdr:rowOff>180975</xdr:rowOff>
    </xdr:to>
    <xdr:sp>
      <xdr:nvSpPr>
        <xdr:cNvPr id="459" name="text 7125"/>
        <xdr:cNvSpPr txBox="1">
          <a:spLocks noChangeArrowheads="1"/>
        </xdr:cNvSpPr>
      </xdr:nvSpPr>
      <xdr:spPr>
        <a:xfrm>
          <a:off x="15392400" y="7315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twoCellAnchor>
  <xdr:twoCellAnchor>
    <xdr:from>
      <xdr:col>17</xdr:col>
      <xdr:colOff>0</xdr:colOff>
      <xdr:row>29</xdr:row>
      <xdr:rowOff>180975</xdr:rowOff>
    </xdr:from>
    <xdr:to>
      <xdr:col>17</xdr:col>
      <xdr:colOff>514350</xdr:colOff>
      <xdr:row>30</xdr:row>
      <xdr:rowOff>180975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12477750" y="8001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  <xdr:twoCellAnchor editAs="absolute">
    <xdr:from>
      <xdr:col>1</xdr:col>
      <xdr:colOff>47625</xdr:colOff>
      <xdr:row>32</xdr:row>
      <xdr:rowOff>19050</xdr:rowOff>
    </xdr:from>
    <xdr:to>
      <xdr:col>1</xdr:col>
      <xdr:colOff>400050</xdr:colOff>
      <xdr:row>32</xdr:row>
      <xdr:rowOff>209550</xdr:rowOff>
    </xdr:to>
    <xdr:grpSp>
      <xdr:nvGrpSpPr>
        <xdr:cNvPr id="461" name="Group 1756"/>
        <xdr:cNvGrpSpPr>
          <a:grpSpLocks noChangeAspect="1"/>
        </xdr:cNvGrpSpPr>
      </xdr:nvGrpSpPr>
      <xdr:grpSpPr>
        <a:xfrm>
          <a:off x="1809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62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63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41</xdr:row>
      <xdr:rowOff>190500</xdr:rowOff>
    </xdr:from>
    <xdr:ext cx="971550" cy="457200"/>
    <xdr:sp>
      <xdr:nvSpPr>
        <xdr:cNvPr id="469" name="text 774"/>
        <xdr:cNvSpPr txBox="1">
          <a:spLocks noChangeArrowheads="1"/>
        </xdr:cNvSpPr>
      </xdr:nvSpPr>
      <xdr:spPr>
        <a:xfrm>
          <a:off x="8305800" y="10753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km 23,630</a:t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514350" cy="228600"/>
    <xdr:sp>
      <xdr:nvSpPr>
        <xdr:cNvPr id="470" name="text 7125"/>
        <xdr:cNvSpPr txBox="1">
          <a:spLocks noChangeArrowheads="1"/>
        </xdr:cNvSpPr>
      </xdr:nvSpPr>
      <xdr:spPr>
        <a:xfrm>
          <a:off x="18307050" y="8277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20</xdr:col>
      <xdr:colOff>190500</xdr:colOff>
      <xdr:row>29</xdr:row>
      <xdr:rowOff>200025</xdr:rowOff>
    </xdr:from>
    <xdr:to>
      <xdr:col>20</xdr:col>
      <xdr:colOff>219075</xdr:colOff>
      <xdr:row>30</xdr:row>
      <xdr:rowOff>200025</xdr:rowOff>
    </xdr:to>
    <xdr:grpSp>
      <xdr:nvGrpSpPr>
        <xdr:cNvPr id="471" name="Group 1643"/>
        <xdr:cNvGrpSpPr>
          <a:grpSpLocks/>
        </xdr:cNvGrpSpPr>
      </xdr:nvGrpSpPr>
      <xdr:grpSpPr>
        <a:xfrm>
          <a:off x="15582900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2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29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233"/>
      <c r="AE2" s="234"/>
      <c r="AF2" s="234"/>
      <c r="AG2" s="232" t="s">
        <v>30</v>
      </c>
      <c r="AH2" s="234"/>
      <c r="AI2" s="234"/>
      <c r="AJ2" s="235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48</v>
      </c>
      <c r="Q3"/>
      <c r="S3" s="26" t="s">
        <v>33</v>
      </c>
      <c r="T3" s="21"/>
      <c r="U3"/>
      <c r="W3" s="22" t="s">
        <v>32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35"/>
      <c r="J4" s="107" t="s">
        <v>0</v>
      </c>
      <c r="K4" s="103"/>
      <c r="L4" s="103"/>
      <c r="M4" s="103"/>
      <c r="N4" s="103"/>
      <c r="O4" s="104"/>
      <c r="P4" s="134"/>
      <c r="Q4" s="42"/>
      <c r="R4" s="42"/>
      <c r="S4" s="42"/>
      <c r="T4" s="42"/>
      <c r="U4" s="42"/>
      <c r="V4" s="43"/>
      <c r="W4" s="107" t="s">
        <v>0</v>
      </c>
      <c r="X4" s="103"/>
      <c r="Y4" s="103"/>
      <c r="Z4" s="103"/>
      <c r="AA4" s="103"/>
      <c r="AB4" s="104"/>
      <c r="AC4" s="39"/>
      <c r="AD4" s="14"/>
      <c r="AE4" s="15"/>
      <c r="AF4" s="15"/>
      <c r="AG4" s="242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6"/>
      <c r="J5" s="137" t="s">
        <v>61</v>
      </c>
      <c r="K5" s="127"/>
      <c r="L5" s="128"/>
      <c r="M5" s="128"/>
      <c r="N5" s="105"/>
      <c r="O5" s="106"/>
      <c r="P5" s="38"/>
      <c r="Q5" s="214"/>
      <c r="R5" s="48"/>
      <c r="S5" s="18" t="s">
        <v>2</v>
      </c>
      <c r="T5" s="47"/>
      <c r="U5" s="214"/>
      <c r="V5" s="45"/>
      <c r="W5" s="137" t="s">
        <v>61</v>
      </c>
      <c r="X5" s="127"/>
      <c r="Y5" s="128"/>
      <c r="Z5" s="105"/>
      <c r="AA5" s="105"/>
      <c r="AB5" s="106"/>
      <c r="AC5" s="39"/>
      <c r="AD5" s="20"/>
      <c r="AE5" s="17"/>
      <c r="AF5" s="243"/>
      <c r="AG5" s="244"/>
      <c r="AH5" s="243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130"/>
      <c r="K6" s="131"/>
      <c r="L6" s="131"/>
      <c r="M6" s="131"/>
      <c r="N6" s="131"/>
      <c r="O6" s="132"/>
      <c r="P6" s="38"/>
      <c r="Q6" s="214"/>
      <c r="R6" s="214"/>
      <c r="S6" s="214"/>
      <c r="T6" s="214"/>
      <c r="U6" s="214"/>
      <c r="V6" s="45"/>
      <c r="W6" s="130"/>
      <c r="X6" s="131"/>
      <c r="Y6" s="131"/>
      <c r="Z6" s="131"/>
      <c r="AA6" s="131"/>
      <c r="AB6" s="132"/>
      <c r="AC6" s="39"/>
      <c r="AD6" s="8"/>
      <c r="AE6" s="1"/>
      <c r="AF6" s="1"/>
      <c r="AG6" s="244" t="s">
        <v>67</v>
      </c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3</v>
      </c>
      <c r="F7" s="10"/>
      <c r="G7" s="10"/>
      <c r="H7" s="13"/>
      <c r="I7" s="38"/>
      <c r="J7" s="49"/>
      <c r="K7" s="34"/>
      <c r="L7" s="38"/>
      <c r="M7" s="34"/>
      <c r="N7" s="34"/>
      <c r="O7" s="50"/>
      <c r="P7" s="38"/>
      <c r="Q7" s="109"/>
      <c r="R7" s="38"/>
      <c r="S7" s="215" t="s">
        <v>62</v>
      </c>
      <c r="T7" s="109"/>
      <c r="U7" s="38"/>
      <c r="V7" s="45"/>
      <c r="W7" s="49"/>
      <c r="X7" s="34"/>
      <c r="Y7" s="38"/>
      <c r="Z7" s="34"/>
      <c r="AA7" s="34"/>
      <c r="AB7" s="50"/>
      <c r="AC7" s="39"/>
      <c r="AD7" s="8"/>
      <c r="AE7" s="7"/>
      <c r="AF7" s="7"/>
      <c r="AG7" s="244" t="s">
        <v>69</v>
      </c>
      <c r="AH7" s="245"/>
      <c r="AI7" s="7"/>
      <c r="AJ7" s="13"/>
    </row>
    <row r="8" spans="2:36" s="35" customFormat="1" ht="22.5" customHeight="1">
      <c r="B8" s="8"/>
      <c r="C8" s="10"/>
      <c r="D8" s="10"/>
      <c r="E8" s="25" t="s">
        <v>4</v>
      </c>
      <c r="F8" s="10"/>
      <c r="G8" s="10"/>
      <c r="H8" s="13"/>
      <c r="I8" s="38"/>
      <c r="J8" s="49"/>
      <c r="K8" s="34"/>
      <c r="L8" s="254" t="s">
        <v>50</v>
      </c>
      <c r="M8" s="254"/>
      <c r="N8" s="34"/>
      <c r="O8" s="50"/>
      <c r="P8" s="38"/>
      <c r="Q8" s="109"/>
      <c r="R8" s="109"/>
      <c r="S8" s="216" t="s">
        <v>63</v>
      </c>
      <c r="T8" s="109"/>
      <c r="U8" s="109"/>
      <c r="V8" s="45"/>
      <c r="W8" s="49"/>
      <c r="X8" s="129"/>
      <c r="Y8" s="133" t="s">
        <v>31</v>
      </c>
      <c r="Z8" s="147"/>
      <c r="AA8" s="34"/>
      <c r="AB8" s="50"/>
      <c r="AC8" s="39"/>
      <c r="AD8" s="8"/>
      <c r="AE8" s="7"/>
      <c r="AF8" s="7"/>
      <c r="AG8" s="246"/>
      <c r="AH8" s="245"/>
      <c r="AI8" s="7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33"/>
      <c r="J9" s="49"/>
      <c r="K9" s="34"/>
      <c r="L9" s="133">
        <v>23.428</v>
      </c>
      <c r="M9" s="147"/>
      <c r="N9" s="34"/>
      <c r="O9" s="50"/>
      <c r="P9" s="38"/>
      <c r="Q9" s="34"/>
      <c r="R9" s="34"/>
      <c r="S9" s="217" t="s">
        <v>64</v>
      </c>
      <c r="T9" s="34"/>
      <c r="U9" s="34"/>
      <c r="V9" s="45"/>
      <c r="W9" s="174"/>
      <c r="X9" s="175"/>
      <c r="Y9" s="133"/>
      <c r="Z9" s="147"/>
      <c r="AA9" s="118"/>
      <c r="AB9" s="50"/>
      <c r="AC9" s="39"/>
      <c r="AD9" s="8"/>
      <c r="AE9" s="7"/>
      <c r="AF9" s="7"/>
      <c r="AG9" s="244" t="s">
        <v>68</v>
      </c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6</v>
      </c>
      <c r="F10" s="7"/>
      <c r="G10" s="7"/>
      <c r="H10" s="19"/>
      <c r="I10" s="133"/>
      <c r="J10" s="49"/>
      <c r="K10" s="34"/>
      <c r="L10" s="133"/>
      <c r="M10" s="147"/>
      <c r="N10" s="34"/>
      <c r="O10" s="50"/>
      <c r="P10" s="38"/>
      <c r="Q10" s="34"/>
      <c r="R10" s="34"/>
      <c r="S10" s="12" t="s">
        <v>65</v>
      </c>
      <c r="T10" s="34"/>
      <c r="U10" s="34"/>
      <c r="V10" s="45"/>
      <c r="W10" s="183"/>
      <c r="X10" s="184"/>
      <c r="Y10" s="133"/>
      <c r="Z10" s="147"/>
      <c r="AA10" s="1"/>
      <c r="AB10" s="45"/>
      <c r="AC10" s="39"/>
      <c r="AD10" s="8"/>
      <c r="AE10" s="7"/>
      <c r="AF10" s="7"/>
      <c r="AG10" s="12"/>
      <c r="AH10" s="7"/>
      <c r="AI10" s="7"/>
      <c r="AJ10" s="19"/>
    </row>
    <row r="11" spans="2:36" s="35" customFormat="1" ht="22.5" customHeight="1" thickBot="1">
      <c r="B11" s="111"/>
      <c r="C11" s="112"/>
      <c r="D11" s="112"/>
      <c r="E11" s="112"/>
      <c r="F11" s="112"/>
      <c r="G11" s="112"/>
      <c r="H11" s="113"/>
      <c r="I11" s="38"/>
      <c r="J11" s="176"/>
      <c r="K11" s="177"/>
      <c r="L11" s="178"/>
      <c r="M11" s="177"/>
      <c r="N11" s="178"/>
      <c r="O11" s="54"/>
      <c r="P11" s="55"/>
      <c r="Q11" s="55"/>
      <c r="R11" s="56"/>
      <c r="S11" s="88"/>
      <c r="T11" s="56"/>
      <c r="U11" s="55"/>
      <c r="V11" s="57"/>
      <c r="W11" s="176"/>
      <c r="X11" s="177"/>
      <c r="Y11" s="178"/>
      <c r="Z11" s="177"/>
      <c r="AA11" s="178"/>
      <c r="AB11" s="54"/>
      <c r="AC11" s="39"/>
      <c r="AD11" s="247"/>
      <c r="AE11" s="248"/>
      <c r="AF11" s="248"/>
      <c r="AG11" s="248"/>
      <c r="AH11" s="248"/>
      <c r="AI11" s="248"/>
      <c r="AJ11" s="249"/>
    </row>
    <row r="12" spans="2:36" s="34" customFormat="1" ht="22.5" customHeight="1" thickTop="1">
      <c r="B12" s="114"/>
      <c r="C12" s="115"/>
      <c r="D12" s="115"/>
      <c r="E12" s="116"/>
      <c r="F12" s="115"/>
      <c r="G12" s="115"/>
      <c r="H12" s="117"/>
      <c r="I12" s="133"/>
      <c r="J12" s="51"/>
      <c r="K12" s="51"/>
      <c r="L12" s="51"/>
      <c r="M12" s="51"/>
      <c r="N12" s="51"/>
      <c r="O12" s="51"/>
      <c r="P12"/>
      <c r="Q12"/>
      <c r="R12"/>
      <c r="S12"/>
      <c r="T12"/>
      <c r="U12"/>
      <c r="V12"/>
      <c r="W12" s="39"/>
      <c r="X12" s="39"/>
      <c r="Y12" s="39"/>
      <c r="Z12" s="39"/>
      <c r="AA12" s="39"/>
      <c r="AB12" s="39"/>
      <c r="AC12" s="39"/>
      <c r="AD12" s="90"/>
      <c r="AE12" s="90"/>
      <c r="AF12" s="90"/>
      <c r="AG12" s="90"/>
      <c r="AH12" s="90"/>
      <c r="AI12" s="90"/>
      <c r="AJ12" s="90"/>
    </row>
    <row r="13" spans="2:36" s="35" customFormat="1" ht="22.5" customHeight="1" thickBot="1">
      <c r="B13" s="7"/>
      <c r="C13" s="12"/>
      <c r="D13" s="34"/>
      <c r="E13" s="52"/>
      <c r="F13" s="7"/>
      <c r="G13" s="6"/>
      <c r="H13" s="1"/>
      <c r="I13" s="38"/>
      <c r="J13" s="51"/>
      <c r="K13" s="51"/>
      <c r="L13" s="51"/>
      <c r="M13" s="51"/>
      <c r="N13" s="51"/>
      <c r="O13" s="51"/>
      <c r="P13"/>
      <c r="V13"/>
      <c r="W13" s="39"/>
      <c r="X13" s="39"/>
      <c r="Y13" s="39"/>
      <c r="Z13" s="39"/>
      <c r="AA13" s="39"/>
      <c r="AB13" s="39"/>
      <c r="AC13" s="39"/>
      <c r="AD13" s="91"/>
      <c r="AE13" s="91"/>
      <c r="AF13" s="91"/>
      <c r="AG13" s="91"/>
      <c r="AH13" s="91"/>
      <c r="AI13" s="91"/>
      <c r="AJ13" s="91"/>
    </row>
    <row r="14" spans="2:37" s="53" customFormat="1" ht="22.5" customHeight="1">
      <c r="B14" s="7"/>
      <c r="C14" s="12"/>
      <c r="D14" s="34"/>
      <c r="E14" s="52"/>
      <c r="F14" s="7"/>
      <c r="G14" s="6"/>
      <c r="H14" s="1"/>
      <c r="I14" s="133"/>
      <c r="J14" s="51"/>
      <c r="K14" s="51"/>
      <c r="L14" s="51"/>
      <c r="M14" s="51"/>
      <c r="N14" s="51"/>
      <c r="O14" s="51"/>
      <c r="P14"/>
      <c r="Q14" s="218"/>
      <c r="R14" s="219"/>
      <c r="S14" s="220"/>
      <c r="T14" s="221"/>
      <c r="U14" s="222"/>
      <c r="V14"/>
      <c r="W14" s="39"/>
      <c r="X14" s="39"/>
      <c r="Y14" s="39"/>
      <c r="Z14" s="39"/>
      <c r="AA14" s="39"/>
      <c r="AB14" s="39"/>
      <c r="AC14" s="39"/>
      <c r="AD14" s="91"/>
      <c r="AE14" s="91"/>
      <c r="AF14" s="91"/>
      <c r="AG14" s="91"/>
      <c r="AH14" s="91"/>
      <c r="AI14" s="91"/>
      <c r="AJ14" s="91"/>
      <c r="AK14" s="51"/>
    </row>
    <row r="15" spans="2:37" s="53" customFormat="1" ht="22.5" customHeight="1">
      <c r="B15" s="118"/>
      <c r="C15" s="118"/>
      <c r="D15" s="118"/>
      <c r="E15" s="118"/>
      <c r="F15" s="118"/>
      <c r="G15" s="118"/>
      <c r="H15" s="118"/>
      <c r="I15" s="38"/>
      <c r="J15" s="51"/>
      <c r="K15" s="51"/>
      <c r="L15" s="51"/>
      <c r="M15" s="51"/>
      <c r="N15" s="51"/>
      <c r="O15" s="51"/>
      <c r="P15"/>
      <c r="Q15" s="223"/>
      <c r="R15" s="224"/>
      <c r="S15" s="108" t="s">
        <v>5</v>
      </c>
      <c r="T15" s="225"/>
      <c r="U15" s="226"/>
      <c r="V15"/>
      <c r="W15" s="39"/>
      <c r="X15" s="39"/>
      <c r="Y15" s="39"/>
      <c r="Z15" s="39"/>
      <c r="AA15" s="39"/>
      <c r="AB15" s="39"/>
      <c r="AC15" s="39"/>
      <c r="AD15" s="118"/>
      <c r="AE15" s="118"/>
      <c r="AF15" s="118"/>
      <c r="AG15" s="118"/>
      <c r="AH15" s="118"/>
      <c r="AI15" s="118"/>
      <c r="AJ15" s="118"/>
      <c r="AK15" s="51"/>
    </row>
    <row r="16" spans="8:37" s="53" customFormat="1" ht="18" customHeight="1">
      <c r="H16" s="51"/>
      <c r="I16" s="34"/>
      <c r="J16" s="51"/>
      <c r="K16" s="51"/>
      <c r="L16" s="51"/>
      <c r="M16" s="51"/>
      <c r="N16" s="51"/>
      <c r="O16" s="51"/>
      <c r="P16"/>
      <c r="Q16" s="223"/>
      <c r="R16" s="224"/>
      <c r="S16" s="224"/>
      <c r="T16" s="225"/>
      <c r="U16" s="226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3" customFormat="1" ht="18" customHeight="1">
      <c r="B17" s="51"/>
      <c r="E17" s="96"/>
      <c r="F17" s="51"/>
      <c r="H17" s="51"/>
      <c r="I17" s="34"/>
      <c r="J17" s="51"/>
      <c r="K17" s="51"/>
      <c r="L17" s="51"/>
      <c r="M17" s="51"/>
      <c r="N17" s="51"/>
      <c r="O17" s="62"/>
      <c r="P17" s="59"/>
      <c r="Q17" s="223"/>
      <c r="R17" s="225"/>
      <c r="S17" s="110" t="s">
        <v>27</v>
      </c>
      <c r="T17" s="225"/>
      <c r="U17" s="226"/>
      <c r="V17" s="143"/>
      <c r="W17" s="59"/>
      <c r="Y17" s="58"/>
      <c r="Z17" s="58"/>
      <c r="AB17" s="51"/>
      <c r="AC17" s="51"/>
      <c r="AD17" s="51"/>
      <c r="AJ17" s="51"/>
      <c r="AK17" s="51"/>
    </row>
    <row r="18" spans="2:37" s="53" customFormat="1" ht="18" customHeight="1" thickBot="1">
      <c r="B18" s="51"/>
      <c r="F18" s="51"/>
      <c r="G18" s="51"/>
      <c r="H18" s="51"/>
      <c r="I18" s="34"/>
      <c r="J18" s="58"/>
      <c r="L18" s="58"/>
      <c r="M18" s="58"/>
      <c r="N18" s="51"/>
      <c r="O18" s="59"/>
      <c r="P18" s="51"/>
      <c r="Q18" s="227"/>
      <c r="R18" s="228"/>
      <c r="S18" s="229"/>
      <c r="T18" s="229"/>
      <c r="U18" s="230"/>
      <c r="V18" s="58"/>
      <c r="Y18" s="58"/>
      <c r="Z18" s="58"/>
      <c r="AB18" s="51"/>
      <c r="AC18" s="51"/>
      <c r="AD18" s="51"/>
      <c r="AJ18" s="51"/>
      <c r="AK18" s="51"/>
    </row>
    <row r="19" spans="2:37" s="53" customFormat="1" ht="18" customHeight="1">
      <c r="B19" s="51"/>
      <c r="F19" s="51"/>
      <c r="H19" s="51"/>
      <c r="I19" s="34"/>
      <c r="J19" s="58"/>
      <c r="L19" s="58"/>
      <c r="M19" s="58"/>
      <c r="N19" s="51"/>
      <c r="O19" s="59"/>
      <c r="P19" s="51"/>
      <c r="Q19" s="184"/>
      <c r="R19" s="184"/>
      <c r="S19" s="231"/>
      <c r="T19" s="184"/>
      <c r="U19" s="184"/>
      <c r="V19" s="58"/>
      <c r="Y19" s="58"/>
      <c r="Z19" s="58"/>
      <c r="AB19" s="51"/>
      <c r="AC19" s="51"/>
      <c r="AD19" s="51"/>
      <c r="AJ19" s="51"/>
      <c r="AK19" s="51"/>
    </row>
    <row r="20" spans="2:37" s="53" customFormat="1" ht="18" customHeight="1">
      <c r="B20" s="51"/>
      <c r="E20" s="51"/>
      <c r="F20" s="51"/>
      <c r="G20" s="51"/>
      <c r="H20" s="51"/>
      <c r="I20" s="51"/>
      <c r="J20" s="58"/>
      <c r="K20" s="58"/>
      <c r="L20" s="58"/>
      <c r="M20" s="58"/>
      <c r="N20" s="58"/>
      <c r="O20" s="58"/>
      <c r="Q20" s="185"/>
      <c r="R20" s="184"/>
      <c r="S20" s="23"/>
      <c r="T20" s="184"/>
      <c r="U20" s="184"/>
      <c r="Z20" s="58"/>
      <c r="AA20" s="58"/>
      <c r="AB20" s="51"/>
      <c r="AD20" s="51"/>
      <c r="AJ20" s="51"/>
      <c r="AK20" s="51"/>
    </row>
    <row r="21" spans="2:37" s="53" customFormat="1" ht="18" customHeight="1">
      <c r="B21" s="51"/>
      <c r="E21" s="51"/>
      <c r="F21" s="51"/>
      <c r="G21" s="51"/>
      <c r="H21" s="51"/>
      <c r="I21" s="51"/>
      <c r="J21" s="58"/>
      <c r="K21" s="58"/>
      <c r="L21" s="58"/>
      <c r="M21" s="58"/>
      <c r="N21" s="58"/>
      <c r="O21" s="58"/>
      <c r="Q21" s="184"/>
      <c r="R21" s="184"/>
      <c r="S21" s="23"/>
      <c r="T21" s="184"/>
      <c r="U21" s="184"/>
      <c r="Z21" s="58"/>
      <c r="AA21" s="58"/>
      <c r="AB21" s="51"/>
      <c r="AD21" s="51"/>
      <c r="AJ21" s="51"/>
      <c r="AK21" s="51"/>
    </row>
    <row r="22" spans="2:37" s="53" customFormat="1" ht="18" customHeight="1">
      <c r="B22" s="51"/>
      <c r="E22" s="51"/>
      <c r="F22" s="51"/>
      <c r="G22" s="51"/>
      <c r="H22" s="51"/>
      <c r="I22" s="51"/>
      <c r="J22" s="51"/>
      <c r="K22" s="58"/>
      <c r="L22" s="58"/>
      <c r="M22" s="58"/>
      <c r="N22" s="51"/>
      <c r="O22" s="51"/>
      <c r="Q22" s="184"/>
      <c r="R22" s="184"/>
      <c r="S22" s="186"/>
      <c r="T22" s="184"/>
      <c r="U22" s="184"/>
      <c r="AA22" s="58"/>
      <c r="AB22" s="51"/>
      <c r="AC22" s="51"/>
      <c r="AD22" s="51"/>
      <c r="AJ22" s="51"/>
      <c r="AK22" s="51"/>
    </row>
    <row r="23" spans="17:29" s="53" customFormat="1" ht="18" customHeight="1">
      <c r="Q23" s="184"/>
      <c r="R23" s="184"/>
      <c r="S23" s="186"/>
      <c r="T23" s="184"/>
      <c r="U23" s="184"/>
      <c r="AB23"/>
      <c r="AC23" s="3"/>
    </row>
    <row r="24" spans="23:33" s="53" customFormat="1" ht="18" customHeight="1">
      <c r="W24" s="198">
        <v>23.793</v>
      </c>
      <c r="X24" s="198"/>
      <c r="AG24" s="51"/>
    </row>
    <row r="25" spans="4:27" s="53" customFormat="1" ht="18" customHeight="1">
      <c r="D25" s="3"/>
      <c r="E25" s="198">
        <v>23.482</v>
      </c>
      <c r="H25" s="198"/>
      <c r="R25" s="201" t="s">
        <v>41</v>
      </c>
      <c r="S25" s="3"/>
      <c r="Y25" s="3"/>
      <c r="AA25" s="145" t="s">
        <v>42</v>
      </c>
    </row>
    <row r="26" spans="4:28" s="53" customFormat="1" ht="18" customHeight="1">
      <c r="D26" s="3"/>
      <c r="J26" s="3"/>
      <c r="R26" s="3"/>
      <c r="T26" s="3"/>
      <c r="V26" s="58"/>
      <c r="AB26" s="3"/>
    </row>
    <row r="27" spans="4:29" s="53" customFormat="1" ht="18" customHeight="1">
      <c r="D27" s="3"/>
      <c r="E27" s="58"/>
      <c r="G27" s="3"/>
      <c r="K27" s="51"/>
      <c r="M27" s="58"/>
      <c r="O27" s="60"/>
      <c r="P27" s="94"/>
      <c r="W27" s="58"/>
      <c r="Y27" s="3"/>
      <c r="AA27" s="3"/>
      <c r="AC27"/>
    </row>
    <row r="28" spans="2:37" s="53" customFormat="1" ht="18" customHeight="1">
      <c r="B28" s="51"/>
      <c r="D28" s="3"/>
      <c r="I28" s="3"/>
      <c r="J28" s="5"/>
      <c r="K28" s="5"/>
      <c r="L28" s="3"/>
      <c r="T28" s="179"/>
      <c r="Z28" s="24"/>
      <c r="AA28" s="5"/>
      <c r="AB28" s="5"/>
      <c r="AD28" s="180">
        <v>11</v>
      </c>
      <c r="AE28" s="3"/>
      <c r="AJ28" s="51"/>
      <c r="AK28" s="51"/>
    </row>
    <row r="29" spans="2:37" s="53" customFormat="1" ht="18" customHeight="1">
      <c r="B29" s="51"/>
      <c r="D29"/>
      <c r="E29" s="3"/>
      <c r="F29" s="3"/>
      <c r="J29" s="3"/>
      <c r="K29" s="3"/>
      <c r="L29" s="3"/>
      <c r="M29" s="3"/>
      <c r="N29" s="3"/>
      <c r="O29" s="3"/>
      <c r="P29" s="3"/>
      <c r="Q29" s="4"/>
      <c r="T29" s="3"/>
      <c r="U29" s="3"/>
      <c r="X29" s="58"/>
      <c r="Y29" s="58"/>
      <c r="Z29" s="3"/>
      <c r="AA29" s="3"/>
      <c r="AB29" s="3"/>
      <c r="AC29" s="3"/>
      <c r="AD29" s="3"/>
      <c r="AE29" s="51"/>
      <c r="AF29" s="58"/>
      <c r="AH29"/>
      <c r="AI29" s="3"/>
      <c r="AJ29" s="3"/>
      <c r="AK29" s="51"/>
    </row>
    <row r="30" spans="2:37" s="53" customFormat="1" ht="18" customHeight="1">
      <c r="B30" s="51"/>
      <c r="C30" s="3"/>
      <c r="D30" s="3"/>
      <c r="E30" s="3"/>
      <c r="F30" s="3"/>
      <c r="I30" s="120"/>
      <c r="M30" s="3"/>
      <c r="N30" s="3"/>
      <c r="P30" s="58"/>
      <c r="R30" s="93"/>
      <c r="T30" s="179">
        <v>8</v>
      </c>
      <c r="U30" s="179">
        <v>10</v>
      </c>
      <c r="V30" s="58"/>
      <c r="W30" s="3"/>
      <c r="X30" s="3"/>
      <c r="Y30" s="3"/>
      <c r="Z30" s="51"/>
      <c r="AD30" s="24"/>
      <c r="AF30" s="24"/>
      <c r="AG30" s="3"/>
      <c r="AH30" s="3"/>
      <c r="AI30" s="3"/>
      <c r="AJ30" s="141"/>
      <c r="AK30" s="51"/>
    </row>
    <row r="31" spans="2:37" s="53" customFormat="1" ht="18" customHeight="1">
      <c r="B31" s="51"/>
      <c r="D31" s="179">
        <v>1</v>
      </c>
      <c r="F31" s="179">
        <v>2</v>
      </c>
      <c r="H31" s="179"/>
      <c r="I31" s="125"/>
      <c r="K31" s="181"/>
      <c r="N31" s="173"/>
      <c r="O31" s="58"/>
      <c r="P31" s="58"/>
      <c r="Q31" s="3"/>
      <c r="S31" s="58"/>
      <c r="T31" s="179"/>
      <c r="V31" s="58"/>
      <c r="X31" s="121"/>
      <c r="Y31" s="3"/>
      <c r="AA31" s="3"/>
      <c r="AB31" s="179"/>
      <c r="AF31" s="3"/>
      <c r="AG31" s="180">
        <v>13</v>
      </c>
      <c r="AH31" s="121"/>
      <c r="AI31" s="197">
        <v>23.984</v>
      </c>
      <c r="AJ31" s="3"/>
      <c r="AK31" s="51"/>
    </row>
    <row r="32" spans="2:37" s="53" customFormat="1" ht="18" customHeight="1">
      <c r="B32" s="51"/>
      <c r="C32" s="3"/>
      <c r="D32" s="3"/>
      <c r="E32" s="58"/>
      <c r="F32" s="3"/>
      <c r="G32" s="3"/>
      <c r="H32" s="3"/>
      <c r="I32" s="60"/>
      <c r="K32" s="3"/>
      <c r="L32" s="3"/>
      <c r="M32" s="58"/>
      <c r="N32" s="3"/>
      <c r="P32" s="4"/>
      <c r="Q32" s="58"/>
      <c r="R32" s="3"/>
      <c r="S32" s="3"/>
      <c r="T32" s="3"/>
      <c r="V32" s="58"/>
      <c r="W32" s="3"/>
      <c r="X32" s="3"/>
      <c r="Y32" s="3"/>
      <c r="Z32" s="3"/>
      <c r="AA32" s="3"/>
      <c r="AB32" s="3"/>
      <c r="AC32" s="5"/>
      <c r="AE32" s="3"/>
      <c r="AF32" s="5"/>
      <c r="AG32" s="3"/>
      <c r="AH32" s="3"/>
      <c r="AI32" s="3"/>
      <c r="AK32" s="51"/>
    </row>
    <row r="33" spans="3:37" s="53" customFormat="1" ht="18" customHeight="1">
      <c r="C33" s="3"/>
      <c r="D33" s="3"/>
      <c r="I33" s="179"/>
      <c r="K33" s="124"/>
      <c r="L33" s="179"/>
      <c r="P33" s="59"/>
      <c r="Q33" s="143"/>
      <c r="S33" s="179" t="s">
        <v>37</v>
      </c>
      <c r="T33" s="179"/>
      <c r="X33" s="3"/>
      <c r="Z33" s="58"/>
      <c r="AA33" s="179"/>
      <c r="AC33" s="3"/>
      <c r="AD33" s="173"/>
      <c r="AE33" s="194">
        <v>12</v>
      </c>
      <c r="AF33" s="3"/>
      <c r="AG33" s="3"/>
      <c r="AH33" s="3"/>
      <c r="AI33" s="120"/>
      <c r="AK33" s="51"/>
    </row>
    <row r="34" spans="2:37" s="53" customFormat="1" ht="18" customHeight="1">
      <c r="B34" s="142" t="s">
        <v>7</v>
      </c>
      <c r="C34"/>
      <c r="D34" s="123"/>
      <c r="E34" s="3"/>
      <c r="G34" s="3"/>
      <c r="I34" s="3"/>
      <c r="J34" s="3"/>
      <c r="L34"/>
      <c r="M34" s="3"/>
      <c r="Q34" s="4"/>
      <c r="T34" s="63"/>
      <c r="V34" s="58"/>
      <c r="Z34" s="180"/>
      <c r="AB34" s="58"/>
      <c r="AC34" s="3"/>
      <c r="AD34" s="3"/>
      <c r="AH34" s="123"/>
      <c r="AI34" s="3"/>
      <c r="AJ34" s="51"/>
      <c r="AK34" s="51"/>
    </row>
    <row r="35" spans="4:37" s="53" customFormat="1" ht="18" customHeight="1">
      <c r="D35" s="5"/>
      <c r="E35" s="3"/>
      <c r="F35" s="3"/>
      <c r="G35" s="3"/>
      <c r="J35" s="3"/>
      <c r="K35" s="3"/>
      <c r="M35" s="3"/>
      <c r="N35" s="3"/>
      <c r="O35" s="3"/>
      <c r="P35" s="3"/>
      <c r="Q35" s="62"/>
      <c r="T35" s="58"/>
      <c r="U35" s="3"/>
      <c r="V35" s="126"/>
      <c r="Y35" s="3"/>
      <c r="Z35" s="3"/>
      <c r="AB35" s="3"/>
      <c r="AC35" s="179"/>
      <c r="AD35" s="179"/>
      <c r="AH35" s="5"/>
      <c r="AI35" s="122"/>
      <c r="AJ35"/>
      <c r="AK35" s="51"/>
    </row>
    <row r="36" spans="4:37" s="53" customFormat="1" ht="18" customHeight="1">
      <c r="D36" s="3"/>
      <c r="F36" s="194">
        <v>3</v>
      </c>
      <c r="G36" s="24"/>
      <c r="I36" s="145" t="s">
        <v>8</v>
      </c>
      <c r="J36" s="3"/>
      <c r="K36" s="5"/>
      <c r="N36" s="3"/>
      <c r="P36" s="194">
        <v>5</v>
      </c>
      <c r="U36" s="194">
        <v>9</v>
      </c>
      <c r="AA36" s="3"/>
      <c r="AB36" s="200" t="s">
        <v>43</v>
      </c>
      <c r="AC36" s="3"/>
      <c r="AD36" s="58"/>
      <c r="AE36" s="3"/>
      <c r="AF36" s="3"/>
      <c r="AH36" s="3"/>
      <c r="AI36" s="3"/>
      <c r="AK36" s="51"/>
    </row>
    <row r="37" spans="2:37" s="53" customFormat="1" ht="18" customHeight="1">
      <c r="B37" s="51"/>
      <c r="C37" s="58"/>
      <c r="D37" s="3"/>
      <c r="F37" s="94"/>
      <c r="H37" s="3"/>
      <c r="I37" s="3"/>
      <c r="J37" s="58"/>
      <c r="N37" s="94"/>
      <c r="O37" s="3"/>
      <c r="P37" s="146"/>
      <c r="Q37" s="3"/>
      <c r="R37" s="58"/>
      <c r="T37" s="3"/>
      <c r="X37" s="3"/>
      <c r="Y37" s="3"/>
      <c r="Z37"/>
      <c r="AA37" s="24"/>
      <c r="AB37" s="24"/>
      <c r="AC37" s="3"/>
      <c r="AE37" s="24"/>
      <c r="AF37" s="24"/>
      <c r="AI37" s="89"/>
      <c r="AK37" s="51"/>
    </row>
    <row r="38" spans="2:37" s="53" customFormat="1" ht="18" customHeight="1">
      <c r="B38" s="62"/>
      <c r="C38" s="3"/>
      <c r="D38" s="3"/>
      <c r="E38" s="4"/>
      <c r="F38" s="5"/>
      <c r="H38" s="194">
        <v>4</v>
      </c>
      <c r="K38" s="199" t="s">
        <v>38</v>
      </c>
      <c r="N38" s="95"/>
      <c r="R38" s="64"/>
      <c r="Y38" s="3"/>
      <c r="Z38" s="194"/>
      <c r="AD38" s="182"/>
      <c r="AI38" s="89"/>
      <c r="AK38" s="51"/>
    </row>
    <row r="39" spans="2:37" s="53" customFormat="1" ht="18" customHeight="1">
      <c r="B39" s="61"/>
      <c r="C39" s="64"/>
      <c r="F39" s="58"/>
      <c r="G39" s="58"/>
      <c r="H39" s="3"/>
      <c r="L39" s="145"/>
      <c r="M39" s="3"/>
      <c r="N39" s="3"/>
      <c r="O39" s="3"/>
      <c r="T39" s="3"/>
      <c r="Y39" s="3"/>
      <c r="AK39" s="51"/>
    </row>
    <row r="40" spans="8:37" s="53" customFormat="1" ht="18" customHeight="1">
      <c r="H40"/>
      <c r="K40" s="3"/>
      <c r="L40" s="3"/>
      <c r="N40"/>
      <c r="O40" s="24"/>
      <c r="P40" s="58"/>
      <c r="Q40" s="3"/>
      <c r="R40" s="3"/>
      <c r="T40" s="194"/>
      <c r="W40" s="3"/>
      <c r="X40" s="3"/>
      <c r="Y40" s="194"/>
      <c r="AD40" s="182"/>
      <c r="AK40" s="51"/>
    </row>
    <row r="41" spans="11:37" s="53" customFormat="1" ht="18" customHeight="1">
      <c r="K41" s="146" t="s">
        <v>39</v>
      </c>
      <c r="AK41" s="51"/>
    </row>
    <row r="42" spans="5:16" s="53" customFormat="1" ht="18" customHeight="1">
      <c r="E42" s="3"/>
      <c r="I42" s="3"/>
      <c r="K42" s="3"/>
      <c r="M42" s="3"/>
      <c r="N42" s="89"/>
      <c r="P42"/>
    </row>
    <row r="43" spans="2:14" s="53" customFormat="1" ht="18" customHeight="1">
      <c r="B43" s="250"/>
      <c r="C43" s="251"/>
      <c r="D43" s="252"/>
      <c r="E43" s="251"/>
      <c r="F43" s="118"/>
      <c r="G43" s="253"/>
      <c r="H43" s="51"/>
      <c r="M43" s="3"/>
      <c r="N43" s="89"/>
    </row>
    <row r="44" spans="5:19" s="53" customFormat="1" ht="18" customHeight="1">
      <c r="E44" s="3"/>
      <c r="M44" s="3"/>
      <c r="O44" s="145" t="s">
        <v>40</v>
      </c>
      <c r="S44" s="212" t="s">
        <v>49</v>
      </c>
    </row>
    <row r="45" s="53" customFormat="1" ht="18" customHeight="1"/>
    <row r="46" spans="2:37" s="53" customFormat="1" ht="18" customHeight="1">
      <c r="B46" s="51"/>
      <c r="C46" s="64"/>
      <c r="F46" s="58"/>
      <c r="G46" s="3"/>
      <c r="H46" s="58"/>
      <c r="I46" s="3"/>
      <c r="L46" s="179"/>
      <c r="M46" s="58"/>
      <c r="P46" s="58"/>
      <c r="Q46" s="58"/>
      <c r="R46" s="58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6"/>
      <c r="AK46" s="51"/>
    </row>
    <row r="47" spans="2:37" s="53" customFormat="1" ht="18" customHeight="1">
      <c r="B47" s="51"/>
      <c r="C47" s="65"/>
      <c r="D47" s="65"/>
      <c r="H47" s="58"/>
      <c r="J47" s="58"/>
      <c r="K47" s="3"/>
      <c r="L47" s="3"/>
      <c r="M47" s="59"/>
      <c r="N47" s="58"/>
      <c r="O47" s="58"/>
      <c r="P47" s="58"/>
      <c r="Q47" s="58"/>
      <c r="R47" s="58"/>
      <c r="S47" s="144" t="s">
        <v>24</v>
      </c>
      <c r="T47" s="51"/>
      <c r="U47" s="58"/>
      <c r="V47" s="58"/>
      <c r="W47" s="58"/>
      <c r="X47" s="58"/>
      <c r="Y47" s="58"/>
      <c r="Z47" s="58"/>
      <c r="AA47" s="58"/>
      <c r="AB47" s="59"/>
      <c r="AD47" s="59"/>
      <c r="AH47" s="51"/>
      <c r="AI47" s="58"/>
      <c r="AJ47" s="64"/>
      <c r="AK47" s="51"/>
    </row>
    <row r="48" spans="2:37" s="53" customFormat="1" ht="18" customHeight="1">
      <c r="B48" s="51"/>
      <c r="C48" s="51"/>
      <c r="D48" s="51"/>
      <c r="E48" s="51"/>
      <c r="Q48" s="58"/>
      <c r="R48" s="58"/>
      <c r="S48" s="23" t="s">
        <v>25</v>
      </c>
      <c r="U48" s="58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2"/>
      <c r="AH48" s="51"/>
      <c r="AI48" s="51"/>
      <c r="AJ48" s="51"/>
      <c r="AK48" s="51"/>
    </row>
    <row r="49" spans="2:21" s="53" customFormat="1" ht="18" customHeight="1" thickBot="1">
      <c r="B49" s="202" t="s">
        <v>9</v>
      </c>
      <c r="C49" s="203" t="s">
        <v>10</v>
      </c>
      <c r="D49" s="203" t="s">
        <v>11</v>
      </c>
      <c r="E49" s="203" t="s">
        <v>12</v>
      </c>
      <c r="F49" s="203" t="s">
        <v>22</v>
      </c>
      <c r="G49" s="204"/>
      <c r="H49" s="204"/>
      <c r="I49" s="205" t="s">
        <v>23</v>
      </c>
      <c r="J49" s="205"/>
      <c r="K49" s="204"/>
      <c r="L49" s="206"/>
      <c r="Q49" s="59"/>
      <c r="R49" s="59"/>
      <c r="S49" s="23" t="s">
        <v>26</v>
      </c>
      <c r="T49" s="59"/>
      <c r="U49" s="59"/>
    </row>
    <row r="50" spans="2:36" s="53" customFormat="1" ht="18" customHeight="1" thickBot="1" thickTop="1">
      <c r="B50" s="148"/>
      <c r="C50" s="149"/>
      <c r="D50" s="150"/>
      <c r="E50" s="151"/>
      <c r="F50" s="152"/>
      <c r="G50" s="153"/>
      <c r="H50" s="154"/>
      <c r="I50" s="154"/>
      <c r="J50" s="154"/>
      <c r="K50" s="154"/>
      <c r="L50" s="155"/>
      <c r="Z50" s="202" t="s">
        <v>9</v>
      </c>
      <c r="AA50" s="203" t="s">
        <v>10</v>
      </c>
      <c r="AB50" s="203" t="s">
        <v>11</v>
      </c>
      <c r="AC50" s="203" t="s">
        <v>12</v>
      </c>
      <c r="AD50" s="203" t="s">
        <v>22</v>
      </c>
      <c r="AE50" s="204"/>
      <c r="AF50" s="204"/>
      <c r="AG50" s="205" t="s">
        <v>23</v>
      </c>
      <c r="AH50" s="205"/>
      <c r="AI50" s="204"/>
      <c r="AJ50" s="206"/>
    </row>
    <row r="51" spans="2:36" s="68" customFormat="1" ht="21" customHeight="1" thickTop="1">
      <c r="B51" s="209">
        <v>1</v>
      </c>
      <c r="C51" s="156">
        <v>23.468</v>
      </c>
      <c r="D51" s="157">
        <v>40</v>
      </c>
      <c r="E51" s="158">
        <f>C51+D51*0.001</f>
        <v>23.508</v>
      </c>
      <c r="F51" s="159" t="s">
        <v>15</v>
      </c>
      <c r="G51" s="191" t="s">
        <v>71</v>
      </c>
      <c r="H51" s="17"/>
      <c r="I51" s="17"/>
      <c r="J51" s="17"/>
      <c r="K51" s="17"/>
      <c r="L51" s="155"/>
      <c r="M51" s="67"/>
      <c r="N51" s="67"/>
      <c r="O51" s="98" t="s">
        <v>13</v>
      </c>
      <c r="P51" s="99"/>
      <c r="Q51" s="99"/>
      <c r="R51" s="100"/>
      <c r="S51" s="70"/>
      <c r="T51" s="98" t="s">
        <v>14</v>
      </c>
      <c r="U51" s="99"/>
      <c r="V51" s="99"/>
      <c r="W51" s="100"/>
      <c r="X51" s="67"/>
      <c r="Y51" s="67"/>
      <c r="Z51" s="172"/>
      <c r="AA51" s="158"/>
      <c r="AB51" s="190"/>
      <c r="AC51" s="158"/>
      <c r="AD51" s="159"/>
      <c r="AE51" s="171"/>
      <c r="AF51" s="154"/>
      <c r="AG51" s="154"/>
      <c r="AH51" s="154"/>
      <c r="AI51" s="154"/>
      <c r="AJ51" s="155"/>
    </row>
    <row r="52" spans="2:36" s="69" customFormat="1" ht="21" customHeight="1">
      <c r="B52" s="207">
        <v>2</v>
      </c>
      <c r="C52" s="162">
        <v>23.499</v>
      </c>
      <c r="D52" s="157">
        <v>40</v>
      </c>
      <c r="E52" s="158">
        <f>C52+D52*0.001</f>
        <v>23.538999999999998</v>
      </c>
      <c r="F52" s="159" t="s">
        <v>15</v>
      </c>
      <c r="G52" s="171" t="s">
        <v>72</v>
      </c>
      <c r="H52" s="17"/>
      <c r="I52" s="1"/>
      <c r="J52" s="17"/>
      <c r="K52" s="17"/>
      <c r="L52" s="155"/>
      <c r="M52" s="67"/>
      <c r="N52" s="67"/>
      <c r="O52" s="101"/>
      <c r="P52" s="97"/>
      <c r="Q52" s="97"/>
      <c r="R52" s="102"/>
      <c r="S52" s="77"/>
      <c r="T52" s="101"/>
      <c r="U52" s="97"/>
      <c r="V52" s="97"/>
      <c r="W52" s="102"/>
      <c r="X52" s="67"/>
      <c r="Y52" s="67"/>
      <c r="Z52" s="207">
        <v>7</v>
      </c>
      <c r="AA52" s="162">
        <v>23.712</v>
      </c>
      <c r="AB52" s="157">
        <v>40</v>
      </c>
      <c r="AC52" s="158">
        <f>AA52+AB52*0.001</f>
        <v>23.752</v>
      </c>
      <c r="AD52" s="159" t="s">
        <v>15</v>
      </c>
      <c r="AE52" s="191" t="s">
        <v>36</v>
      </c>
      <c r="AF52" s="17"/>
      <c r="AG52" s="17"/>
      <c r="AH52" s="17"/>
      <c r="AI52" s="17"/>
      <c r="AJ52" s="155"/>
    </row>
    <row r="53" spans="2:36" s="2" customFormat="1" ht="21" customHeight="1" thickBot="1">
      <c r="B53" s="161"/>
      <c r="C53" s="162"/>
      <c r="D53" s="157"/>
      <c r="E53" s="158"/>
      <c r="F53" s="159"/>
      <c r="G53" s="171" t="s">
        <v>44</v>
      </c>
      <c r="H53" s="17"/>
      <c r="I53" s="1"/>
      <c r="J53" s="17"/>
      <c r="K53" s="17"/>
      <c r="L53" s="155"/>
      <c r="M53" s="67"/>
      <c r="N53" s="67"/>
      <c r="O53" s="71" t="s">
        <v>9</v>
      </c>
      <c r="P53" s="72" t="s">
        <v>16</v>
      </c>
      <c r="Q53" s="72" t="s">
        <v>17</v>
      </c>
      <c r="R53" s="73" t="s">
        <v>18</v>
      </c>
      <c r="T53" s="71" t="s">
        <v>9</v>
      </c>
      <c r="U53" s="72" t="s">
        <v>16</v>
      </c>
      <c r="V53" s="72" t="s">
        <v>17</v>
      </c>
      <c r="W53" s="73" t="s">
        <v>18</v>
      </c>
      <c r="X53" s="67"/>
      <c r="Y53" s="67"/>
      <c r="Z53" s="208" t="s">
        <v>41</v>
      </c>
      <c r="AA53" s="213">
        <v>23.697</v>
      </c>
      <c r="AB53" s="157"/>
      <c r="AC53" s="158"/>
      <c r="AD53" s="159" t="s">
        <v>15</v>
      </c>
      <c r="AE53" s="171" t="s">
        <v>58</v>
      </c>
      <c r="AF53" s="17"/>
      <c r="AG53" s="1"/>
      <c r="AH53" s="1"/>
      <c r="AI53" s="1"/>
      <c r="AJ53" s="160"/>
    </row>
    <row r="54" spans="2:36" s="2" customFormat="1" ht="24.75" customHeight="1" thickTop="1">
      <c r="B54" s="208">
        <v>3</v>
      </c>
      <c r="C54" s="158">
        <v>23.495</v>
      </c>
      <c r="D54" s="157">
        <v>40</v>
      </c>
      <c r="E54" s="158">
        <f>C54+D54*0.001</f>
        <v>23.535</v>
      </c>
      <c r="F54" s="159" t="s">
        <v>15</v>
      </c>
      <c r="G54" s="171" t="s">
        <v>28</v>
      </c>
      <c r="H54" s="17"/>
      <c r="I54" s="1"/>
      <c r="J54" s="1"/>
      <c r="K54" s="1"/>
      <c r="L54" s="160"/>
      <c r="M54" s="67"/>
      <c r="N54" s="67"/>
      <c r="O54" s="236">
        <v>1</v>
      </c>
      <c r="P54" s="237">
        <v>23.538999999999998</v>
      </c>
      <c r="Q54" s="119">
        <v>23.886</v>
      </c>
      <c r="R54" s="80">
        <f>(Q54-P54)*1000</f>
        <v>347.0000000000013</v>
      </c>
      <c r="S54" s="75" t="s">
        <v>19</v>
      </c>
      <c r="T54" s="187"/>
      <c r="U54" s="188" t="s">
        <v>45</v>
      </c>
      <c r="V54" s="188">
        <v>23.666</v>
      </c>
      <c r="W54" s="189"/>
      <c r="X54" s="67"/>
      <c r="Y54" s="67"/>
      <c r="Z54" s="207">
        <v>8</v>
      </c>
      <c r="AA54" s="162">
        <v>23.74</v>
      </c>
      <c r="AB54" s="157">
        <v>-40</v>
      </c>
      <c r="AC54" s="158">
        <f>AA54+AB54*0.001</f>
        <v>23.7</v>
      </c>
      <c r="AD54" s="159" t="s">
        <v>15</v>
      </c>
      <c r="AE54" s="191" t="s">
        <v>55</v>
      </c>
      <c r="AF54" s="17"/>
      <c r="AG54" s="17"/>
      <c r="AH54" s="17"/>
      <c r="AI54" s="17"/>
      <c r="AJ54" s="155"/>
    </row>
    <row r="55" spans="2:36" s="2" customFormat="1" ht="24.75" customHeight="1" thickBot="1">
      <c r="B55" s="208" t="s">
        <v>8</v>
      </c>
      <c r="C55" s="241">
        <v>23.538</v>
      </c>
      <c r="D55" s="157"/>
      <c r="E55" s="158"/>
      <c r="F55" s="159" t="s">
        <v>15</v>
      </c>
      <c r="G55" s="171" t="s">
        <v>51</v>
      </c>
      <c r="H55" s="17"/>
      <c r="I55" s="1"/>
      <c r="J55" s="1"/>
      <c r="K55" s="1"/>
      <c r="L55" s="160"/>
      <c r="M55" s="67"/>
      <c r="N55" s="67"/>
      <c r="O55" s="138">
        <v>3</v>
      </c>
      <c r="P55" s="92">
        <v>23.538999999999998</v>
      </c>
      <c r="Q55" s="119">
        <v>23.878</v>
      </c>
      <c r="R55" s="80">
        <f>(Q55-P55)*1000</f>
        <v>339.00000000000216</v>
      </c>
      <c r="S55" s="77"/>
      <c r="T55" s="79"/>
      <c r="U55" s="139"/>
      <c r="V55" s="139"/>
      <c r="W55" s="80"/>
      <c r="X55" s="67"/>
      <c r="Y55" s="67"/>
      <c r="Z55" s="208">
        <v>9</v>
      </c>
      <c r="AA55" s="158">
        <v>23.758</v>
      </c>
      <c r="AB55" s="157">
        <v>-40</v>
      </c>
      <c r="AC55" s="158">
        <f>AA55+AB55*0.001</f>
        <v>23.718</v>
      </c>
      <c r="AD55" s="159" t="s">
        <v>15</v>
      </c>
      <c r="AE55" s="171" t="s">
        <v>28</v>
      </c>
      <c r="AF55" s="17"/>
      <c r="AG55" s="17"/>
      <c r="AH55" s="17"/>
      <c r="AI55" s="17"/>
      <c r="AJ55" s="155"/>
    </row>
    <row r="56" spans="2:36" s="2" customFormat="1" ht="24.75" customHeight="1" thickTop="1">
      <c r="B56" s="208">
        <v>4</v>
      </c>
      <c r="C56" s="158">
        <v>23.517</v>
      </c>
      <c r="D56" s="157">
        <v>40</v>
      </c>
      <c r="E56" s="158">
        <f>C56+D56*0.001</f>
        <v>23.557</v>
      </c>
      <c r="F56" s="159" t="s">
        <v>15</v>
      </c>
      <c r="G56" s="171" t="s">
        <v>28</v>
      </c>
      <c r="H56" s="17"/>
      <c r="I56" s="1"/>
      <c r="J56" s="1"/>
      <c r="K56" s="1"/>
      <c r="L56" s="160"/>
      <c r="M56" s="67"/>
      <c r="N56" s="67"/>
      <c r="O56" s="238" t="s">
        <v>21</v>
      </c>
      <c r="P56" s="239"/>
      <c r="Q56" s="239"/>
      <c r="R56" s="240"/>
      <c r="S56" s="78" t="s">
        <v>46</v>
      </c>
      <c r="T56" s="79"/>
      <c r="U56" s="139"/>
      <c r="V56" s="139"/>
      <c r="W56" s="80"/>
      <c r="X56" s="67"/>
      <c r="Y56" s="67"/>
      <c r="Z56" s="207">
        <v>10</v>
      </c>
      <c r="AA56" s="162">
        <v>23.767</v>
      </c>
      <c r="AB56" s="157">
        <v>-40</v>
      </c>
      <c r="AC56" s="158">
        <f>AA56+AB56*0.001</f>
        <v>23.727</v>
      </c>
      <c r="AD56" s="159" t="s">
        <v>15</v>
      </c>
      <c r="AE56" s="191" t="s">
        <v>75</v>
      </c>
      <c r="AF56"/>
      <c r="AG56" s="1"/>
      <c r="AH56" s="1"/>
      <c r="AI56" s="1"/>
      <c r="AJ56" s="160"/>
    </row>
    <row r="57" spans="2:36" s="2" customFormat="1" ht="24.75" customHeight="1">
      <c r="B57" s="208" t="s">
        <v>38</v>
      </c>
      <c r="C57" s="213">
        <v>23.56</v>
      </c>
      <c r="D57" s="157"/>
      <c r="E57" s="158"/>
      <c r="F57" s="159" t="s">
        <v>15</v>
      </c>
      <c r="G57" s="171" t="s">
        <v>53</v>
      </c>
      <c r="H57" s="17"/>
      <c r="I57" s="1"/>
      <c r="J57" s="1"/>
      <c r="K57" s="1"/>
      <c r="L57" s="160"/>
      <c r="M57" s="67"/>
      <c r="N57" s="67"/>
      <c r="O57" s="192" t="s">
        <v>35</v>
      </c>
      <c r="P57" s="92">
        <v>23.752</v>
      </c>
      <c r="Q57" s="119">
        <v>23.886</v>
      </c>
      <c r="R57" s="80">
        <f aca="true" t="shared" si="0" ref="R57:R62">(Q57-P57)*1000</f>
        <v>134.00000000000034</v>
      </c>
      <c r="S57" s="81" t="s">
        <v>20</v>
      </c>
      <c r="T57" s="79">
        <v>1</v>
      </c>
      <c r="U57" s="139">
        <v>23.662</v>
      </c>
      <c r="V57" s="139">
        <v>23.725</v>
      </c>
      <c r="W57" s="80">
        <f>(V57-U57)*1000</f>
        <v>63.00000000000239</v>
      </c>
      <c r="X57" s="67"/>
      <c r="Y57" s="67"/>
      <c r="Z57" s="208" t="s">
        <v>42</v>
      </c>
      <c r="AA57" s="213">
        <v>23.875</v>
      </c>
      <c r="AB57" s="157"/>
      <c r="AC57" s="158"/>
      <c r="AD57" s="159" t="s">
        <v>15</v>
      </c>
      <c r="AE57" s="171" t="s">
        <v>59</v>
      </c>
      <c r="AF57" s="17"/>
      <c r="AG57" s="1"/>
      <c r="AH57" s="1"/>
      <c r="AI57" s="1"/>
      <c r="AJ57" s="160"/>
    </row>
    <row r="58" spans="2:36" s="2" customFormat="1" ht="24.75" customHeight="1">
      <c r="B58" s="208" t="s">
        <v>39</v>
      </c>
      <c r="C58" s="213">
        <v>23.56</v>
      </c>
      <c r="D58" s="157"/>
      <c r="E58" s="158"/>
      <c r="F58" s="159" t="s">
        <v>15</v>
      </c>
      <c r="G58" s="171" t="s">
        <v>54</v>
      </c>
      <c r="H58" s="17"/>
      <c r="I58" s="1"/>
      <c r="J58" s="1"/>
      <c r="K58" s="1"/>
      <c r="L58" s="160"/>
      <c r="M58" s="67"/>
      <c r="N58" s="67"/>
      <c r="O58" s="192" t="s">
        <v>70</v>
      </c>
      <c r="P58" s="92">
        <v>23.953</v>
      </c>
      <c r="Q58" s="119">
        <v>23.984</v>
      </c>
      <c r="R58" s="80">
        <f t="shared" si="0"/>
        <v>31.00000000000236</v>
      </c>
      <c r="S58" s="77"/>
      <c r="T58" s="255" t="s">
        <v>66</v>
      </c>
      <c r="U58" s="256"/>
      <c r="V58" s="256"/>
      <c r="W58" s="257"/>
      <c r="X58" s="67"/>
      <c r="Y58" s="67"/>
      <c r="Z58" s="208">
        <v>11</v>
      </c>
      <c r="AA58" s="158">
        <v>23.915</v>
      </c>
      <c r="AB58" s="157">
        <v>-37</v>
      </c>
      <c r="AC58" s="158">
        <f>AA58+AB58*0.001</f>
        <v>23.878</v>
      </c>
      <c r="AD58" s="159" t="s">
        <v>15</v>
      </c>
      <c r="AE58" s="191" t="s">
        <v>56</v>
      </c>
      <c r="AF58" s="17"/>
      <c r="AG58" s="1"/>
      <c r="AH58" s="1"/>
      <c r="AI58" s="1"/>
      <c r="AJ58" s="160"/>
    </row>
    <row r="59" spans="2:36" s="2" customFormat="1" ht="24.75" customHeight="1">
      <c r="B59" s="208" t="s">
        <v>40</v>
      </c>
      <c r="C59" s="213">
        <v>23.638</v>
      </c>
      <c r="D59" s="157"/>
      <c r="E59" s="158"/>
      <c r="F59" s="159" t="s">
        <v>15</v>
      </c>
      <c r="G59" s="171" t="s">
        <v>52</v>
      </c>
      <c r="L59" s="160"/>
      <c r="M59" s="67"/>
      <c r="N59" s="67"/>
      <c r="O59" s="138">
        <v>2</v>
      </c>
      <c r="P59" s="92">
        <v>23.538</v>
      </c>
      <c r="Q59" s="119">
        <v>23.883</v>
      </c>
      <c r="R59" s="80">
        <f t="shared" si="0"/>
        <v>344.99999999999886</v>
      </c>
      <c r="S59" s="82" t="s">
        <v>47</v>
      </c>
      <c r="T59" s="74"/>
      <c r="U59" s="140"/>
      <c r="V59" s="140"/>
      <c r="W59" s="76"/>
      <c r="X59" s="67"/>
      <c r="Y59" s="67"/>
      <c r="Z59" s="208" t="s">
        <v>43</v>
      </c>
      <c r="AA59" s="213">
        <v>23.883</v>
      </c>
      <c r="AB59" s="157"/>
      <c r="AC59" s="158"/>
      <c r="AD59" s="159" t="s">
        <v>15</v>
      </c>
      <c r="AE59" s="171" t="s">
        <v>60</v>
      </c>
      <c r="AF59" s="17"/>
      <c r="AG59" s="1"/>
      <c r="AH59" s="1"/>
      <c r="AI59" s="1"/>
      <c r="AJ59" s="160"/>
    </row>
    <row r="60" spans="2:36" s="2" customFormat="1" ht="24.75" customHeight="1">
      <c r="B60" s="208">
        <v>5</v>
      </c>
      <c r="C60" s="158">
        <v>23.662</v>
      </c>
      <c r="D60" s="157">
        <v>40</v>
      </c>
      <c r="E60" s="158">
        <f>C60+D60*0.001</f>
        <v>23.701999999999998</v>
      </c>
      <c r="F60" s="159" t="s">
        <v>15</v>
      </c>
      <c r="G60" s="191" t="s">
        <v>34</v>
      </c>
      <c r="H60" s="17"/>
      <c r="I60" s="1"/>
      <c r="J60" s="1"/>
      <c r="K60" s="1"/>
      <c r="L60" s="160"/>
      <c r="M60" s="67"/>
      <c r="N60" s="67"/>
      <c r="O60" s="138">
        <v>4</v>
      </c>
      <c r="P60" s="92">
        <v>23.56</v>
      </c>
      <c r="Q60" s="119">
        <v>23.718</v>
      </c>
      <c r="R60" s="80">
        <f t="shared" si="0"/>
        <v>158.00000000000125</v>
      </c>
      <c r="S60" s="82">
        <v>2015</v>
      </c>
      <c r="T60" s="79">
        <v>3</v>
      </c>
      <c r="U60" s="139">
        <v>23.71</v>
      </c>
      <c r="V60" s="139">
        <v>23.806</v>
      </c>
      <c r="W60" s="80">
        <f>(V60-U60)*1000</f>
        <v>96.00000000000009</v>
      </c>
      <c r="X60" s="67"/>
      <c r="Y60" s="67"/>
      <c r="Z60" s="208">
        <v>12</v>
      </c>
      <c r="AA60" s="158">
        <v>23.923</v>
      </c>
      <c r="AB60" s="157">
        <v>-37</v>
      </c>
      <c r="AC60" s="158">
        <f>AA60+AB60*0.001</f>
        <v>23.886</v>
      </c>
      <c r="AD60" s="159" t="s">
        <v>15</v>
      </c>
      <c r="AE60" s="191" t="s">
        <v>57</v>
      </c>
      <c r="AF60" s="17"/>
      <c r="AG60" s="1"/>
      <c r="AH60" s="1"/>
      <c r="AI60" s="1"/>
      <c r="AJ60" s="160"/>
    </row>
    <row r="61" spans="2:36" s="2" customFormat="1" ht="24.75" customHeight="1">
      <c r="B61" s="207">
        <v>6</v>
      </c>
      <c r="C61" s="162">
        <v>23.712</v>
      </c>
      <c r="D61" s="157">
        <v>-40</v>
      </c>
      <c r="E61" s="158">
        <f>C61+D61*0.001</f>
        <v>23.672</v>
      </c>
      <c r="F61" s="159" t="s">
        <v>15</v>
      </c>
      <c r="G61" s="191" t="s">
        <v>73</v>
      </c>
      <c r="H61"/>
      <c r="I61" s="1"/>
      <c r="J61" s="1"/>
      <c r="K61" s="1"/>
      <c r="L61" s="160"/>
      <c r="M61" s="67"/>
      <c r="N61" s="67"/>
      <c r="O61" s="210">
        <v>5</v>
      </c>
      <c r="P61" s="92">
        <v>23.482</v>
      </c>
      <c r="Q61" s="119">
        <v>23.697</v>
      </c>
      <c r="R61" s="80">
        <f t="shared" si="0"/>
        <v>214.99999999999986</v>
      </c>
      <c r="S61" s="82"/>
      <c r="T61" s="255" t="s">
        <v>74</v>
      </c>
      <c r="U61" s="256"/>
      <c r="V61" s="256"/>
      <c r="W61" s="257"/>
      <c r="X61" s="67"/>
      <c r="Y61" s="67"/>
      <c r="Z61" s="208">
        <v>13</v>
      </c>
      <c r="AA61" s="158">
        <v>23.953</v>
      </c>
      <c r="AB61" s="157">
        <v>-37</v>
      </c>
      <c r="AC61" s="158">
        <f>AA61+AB61*0.001</f>
        <v>23.916</v>
      </c>
      <c r="AD61" s="159" t="s">
        <v>15</v>
      </c>
      <c r="AE61" s="171" t="s">
        <v>28</v>
      </c>
      <c r="AF61" s="17"/>
      <c r="AG61" s="17"/>
      <c r="AH61" s="1"/>
      <c r="AI61" s="1"/>
      <c r="AJ61" s="160"/>
    </row>
    <row r="62" spans="2:36" s="35" customFormat="1" ht="24.75" customHeight="1" thickBot="1">
      <c r="B62" s="163"/>
      <c r="C62" s="164"/>
      <c r="D62" s="164"/>
      <c r="E62" s="164"/>
      <c r="F62" s="165"/>
      <c r="G62" s="166"/>
      <c r="H62" s="167"/>
      <c r="I62" s="168"/>
      <c r="J62" s="169"/>
      <c r="K62" s="169"/>
      <c r="L62" s="170"/>
      <c r="M62" s="67"/>
      <c r="N62" s="67"/>
      <c r="O62" s="211">
        <v>7</v>
      </c>
      <c r="P62" s="195">
        <v>23.793</v>
      </c>
      <c r="Q62" s="196">
        <v>23.875</v>
      </c>
      <c r="R62" s="193">
        <f t="shared" si="0"/>
        <v>82.00000000000074</v>
      </c>
      <c r="S62" s="85"/>
      <c r="T62" s="83"/>
      <c r="U62" s="86"/>
      <c r="V62" s="84"/>
      <c r="W62" s="87"/>
      <c r="X62" s="67"/>
      <c r="Y62" s="67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5AD" sheet="1"/>
  <mergeCells count="3">
    <mergeCell ref="L8:M8"/>
    <mergeCell ref="T61:W61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17047361" r:id="rId1"/>
    <oleObject progId="Paint.Picture" shapeId="17661280" r:id="rId2"/>
    <oleObject progId="Paint.Picture" shapeId="116368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2008-05-26T08:11:28Z</cp:lastPrinted>
  <dcterms:created xsi:type="dcterms:W3CDTF">2003-01-10T15:39:03Z</dcterms:created>
  <dcterms:modified xsi:type="dcterms:W3CDTF">2015-07-17T06:59:38Z</dcterms:modified>
  <cp:category/>
  <cp:version/>
  <cp:contentType/>
  <cp:contentStatus/>
</cp:coreProperties>
</file>