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5330" windowHeight="1200" activeTab="1"/>
  </bookViews>
  <sheets>
    <sheet name="titul" sheetId="1" r:id="rId1"/>
    <sheet name="Rychnov nad Kněžnou" sheetId="2" r:id="rId2"/>
    <sheet name="titul-výhled" sheetId="3" r:id="rId3"/>
    <sheet name="Rychnov nad Kněžnou-výhled" sheetId="4" r:id="rId4"/>
  </sheets>
  <definedNames/>
  <calcPr fullCalcOnLoad="1"/>
</workbook>
</file>

<file path=xl/sharedStrings.xml><?xml version="1.0" encoding="utf-8"?>
<sst xmlns="http://schemas.openxmlformats.org/spreadsheetml/2006/main" count="342" uniqueCount="161">
  <si>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</si>
  <si>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</si>
  <si>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</si>
  <si>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</si>
  <si>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</si>
  <si>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</si>
  <si>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</si>
  <si>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</si>
  <si>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</si>
  <si>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</si>
  <si>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</si>
  <si>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</si>
  <si>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</si>
  <si>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</si>
  <si>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</si>
  <si>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</si>
  <si>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</si>
  <si>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</si>
  <si>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</si>
  <si>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</si>
  <si>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</si>
  <si>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</si>
  <si>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</si>
  <si>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</si>
  <si>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</si>
  <si>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</si>
  <si>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2</t>
  </si>
  <si>
    <t>Vjezdové / odjezdové rychlosti :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</si>
  <si>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</si>
  <si>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</si>
  <si>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</si>
  <si>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</si>
  <si>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</si>
  <si>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</si>
  <si>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</si>
  <si>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</si>
  <si>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</si>
  <si>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</si>
  <si>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</si>
  <si>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</si>
  <si>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</si>
  <si>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</si>
  <si>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ručně</t>
  </si>
  <si>
    <t>Hlavní  staniční  kolej</t>
  </si>
  <si>
    <t>JTom</t>
  </si>
  <si>
    <t>Vjezd - odjezd - průjezd</t>
  </si>
  <si>
    <t>Obvod  výpravčího</t>
  </si>
  <si>
    <t>Staniční dozorce  -  1 *)</t>
  </si>
  <si>
    <t>vyjma současných odjezdů</t>
  </si>
  <si>
    <t>odjezdových</t>
  </si>
  <si>
    <t>Směr  :  Častolovice</t>
  </si>
  <si>
    <t>výpravčí</t>
  </si>
  <si>
    <t>* ) = obsazení v době stanovené rozvrhem služby. V době nepřítomnosti přebírá jeho povinnosti výpravčí.</t>
  </si>
  <si>
    <t>00</t>
  </si>
  <si>
    <t>Směr  :  Solnice</t>
  </si>
  <si>
    <t>Výpravčí  -  1 §)</t>
  </si>
  <si>
    <t>Km  8,715</t>
  </si>
  <si>
    <t>v celé ŽST - rychlost 40 km/h</t>
  </si>
  <si>
    <t>Obvod staničního dozorce *)</t>
  </si>
  <si>
    <t>Trať :</t>
  </si>
  <si>
    <t>Ev. č. :</t>
  </si>
  <si>
    <t>Návěstidla nezávislá na výměnách</t>
  </si>
  <si>
    <t>Kód :  1</t>
  </si>
  <si>
    <t>1. kategorie</t>
  </si>
  <si>
    <t>Zjišťování</t>
  </si>
  <si>
    <t>konce  vlaku</t>
  </si>
  <si>
    <t>proj. - 00</t>
  </si>
  <si>
    <t xml:space="preserve">§) = určený zaměstnanec informuje výpravčího návěstí "Vlak vjel celý" dle čl. 378 D1 </t>
  </si>
  <si>
    <t>Dopravní  koleje</t>
  </si>
  <si>
    <t>Nástupiště  u  koleje</t>
  </si>
  <si>
    <t>č. II,  úrovňové, jednostranné vnitřní</t>
  </si>
  <si>
    <t>513C</t>
  </si>
  <si>
    <t>ústřední zámek v DK</t>
  </si>
  <si>
    <t>zabezpečovací zařízení je upraveno pro zavedení VSDZ</t>
  </si>
  <si>
    <t>§) = obsazení v době stanovené "Rozkazem o výluce služby dopravních zaměstnanců"</t>
  </si>
  <si>
    <t>výpravčí vždy</t>
  </si>
  <si>
    <t>zast. - 61 §) / 50 / 00</t>
  </si>
  <si>
    <t>doprovod vlaku - §) / staniční dozorce / výpravčí</t>
  </si>
  <si>
    <t>č. I,  úrovňové, jednostranné vnitřní</t>
  </si>
  <si>
    <t xml:space="preserve"> konstrukce SUDOP T + desky K145</t>
  </si>
  <si>
    <t>přístup po přechodu v km 8,710 - 8,720</t>
  </si>
  <si>
    <t>Zabezpečovací zařízení neumožňuje současné vlakové cesty</t>
  </si>
  <si>
    <t>přechod v km 8,710-720</t>
  </si>
  <si>
    <t>Rychlostníky</t>
  </si>
  <si>
    <t>Vk 1</t>
  </si>
  <si>
    <t>most Kněžna</t>
  </si>
  <si>
    <t xml:space="preserve">   km 8,382</t>
  </si>
  <si>
    <t>doprovod vlaku - §)  // staniční dozorce // výpravčí</t>
  </si>
  <si>
    <t>61 / 50 / 00</t>
  </si>
  <si>
    <t xml:space="preserve">  kontrolní výměnový zámek, klíč 3/1t/1 je držen v ÚZ v DK</t>
  </si>
  <si>
    <t xml:space="preserve">  odtlačný kontrolní výměnový zámek, klíč je v kontrolním zámku v.č.3</t>
  </si>
  <si>
    <t xml:space="preserve">  odtlačný kontrolní výměnový zámek,</t>
  </si>
  <si>
    <t>klíč 2t/2 je držen v ÚZ v DK</t>
  </si>
  <si>
    <t>klíč 8t/8 je držen v ÚZ v DK</t>
  </si>
  <si>
    <t>IX.  /  2012</t>
  </si>
  <si>
    <t>Vk 3</t>
  </si>
  <si>
    <t xml:space="preserve">  výměnový zámek, klíč je v kontrolním zámku Vk 1</t>
  </si>
  <si>
    <t xml:space="preserve">  kontrolní výkolejkový zámek, klíč Vk1/4 je držen v ÚZ v DK</t>
  </si>
  <si>
    <t xml:space="preserve">  odtlačný kontrolní výměnový zámek, klíč je v kontrolním zámku Vk 2</t>
  </si>
  <si>
    <t xml:space="preserve">  výměnový zámek, klíč je v kontrolním zámku Vk 3</t>
  </si>
  <si>
    <t>513 C</t>
  </si>
  <si>
    <t>Elektronické stavědlo</t>
  </si>
  <si>
    <t>JOP</t>
  </si>
  <si>
    <t>Kód :  22</t>
  </si>
  <si>
    <t>3. kategorie</t>
  </si>
  <si>
    <t>dálková obsluha výpravčím DOZ z ŽST Častolovice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</si>
  <si>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</si>
  <si>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</si>
  <si>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</si>
  <si>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</si>
  <si>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</si>
  <si>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č. I,  úrovňové, vnější</t>
  </si>
  <si>
    <t>směr Častolovice a Solnice</t>
  </si>
  <si>
    <t>přístup od VB</t>
  </si>
  <si>
    <t>č. II,  úrovňové, jednostranné</t>
  </si>
  <si>
    <t>přístup po přechodu v km 8,705</t>
  </si>
  <si>
    <t>Obvod  DOZ</t>
  </si>
  <si>
    <t>Automatické  hradlo</t>
  </si>
  <si>
    <t>Kód : 14</t>
  </si>
  <si>
    <t>Se 1</t>
  </si>
  <si>
    <t>KANGO</t>
  </si>
  <si>
    <t>S 1</t>
  </si>
  <si>
    <t>S 3</t>
  </si>
  <si>
    <t>Se 3</t>
  </si>
  <si>
    <t>L 1</t>
  </si>
  <si>
    <t>L 3</t>
  </si>
  <si>
    <t>Se 2</t>
  </si>
  <si>
    <t>Poznámka: zobrazeno v měřítku od P4106 po v.č.4</t>
  </si>
  <si>
    <t>EZ v Pst.</t>
  </si>
  <si>
    <t>( Vk1/2t/2 )</t>
  </si>
  <si>
    <t>( Vk2/3t/3 )</t>
  </si>
  <si>
    <t>přerušovaná čára</t>
  </si>
  <si>
    <t>úsek není v měřítku</t>
  </si>
  <si>
    <t>mezi P4106 a P4108</t>
  </si>
  <si>
    <t>chybí 300m</t>
  </si>
  <si>
    <t>přechod v km 8,705</t>
  </si>
  <si>
    <t>v pokračování traťové koleje - rychlost traťová s místním omezením</t>
  </si>
  <si>
    <t>při jízdě do odbočky - rychlost 50 km/h</t>
  </si>
  <si>
    <t>elm.</t>
  </si>
  <si>
    <t xml:space="preserve">  odtlačný KVZ, klíč je držen v kontrolním zámku Vk1</t>
  </si>
  <si>
    <t xml:space="preserve">Vzájemně vyloučeny jsou pouze protisměrné </t>
  </si>
  <si>
    <t xml:space="preserve">  kontrolní VZ, klíč Vk2/3t/3 je držen v EZ/PSt. v kolejišti</t>
  </si>
  <si>
    <t xml:space="preserve">  kontrolní VZ, klíč Vk1/2t/2 je držen v EZ/PSt. v kolejišti</t>
  </si>
  <si>
    <t>jízdní cesty na tutéž kolej</t>
  </si>
  <si>
    <t xml:space="preserve">  odtlačný KVZ, klíč je držen v kontrolním zámku Vk2</t>
  </si>
  <si>
    <t>provoz podle SŽDC D1</t>
  </si>
  <si>
    <t>ŽST není obsazena pracovníkem na zjišťování konce vlaku:</t>
  </si>
  <si>
    <t>ne / 90</t>
  </si>
  <si>
    <t>ne / 30</t>
  </si>
  <si>
    <t>nezjišťuje se / samočinně činností ZZ v ŽST Ča</t>
  </si>
  <si>
    <t>dtto</t>
  </si>
  <si>
    <t>VII.  /  2015</t>
  </si>
  <si>
    <t>AHr Synkov z</t>
  </si>
  <si>
    <t>Př Lo</t>
  </si>
  <si>
    <t>Př So</t>
  </si>
  <si>
    <t>Lo</t>
  </si>
  <si>
    <t>So</t>
  </si>
  <si>
    <t>Oddílová  -  AHr Synkov z</t>
  </si>
  <si>
    <t>od  Častolovice</t>
  </si>
  <si>
    <t>do  Častolovic</t>
  </si>
  <si>
    <t>km  3,790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</si>
</sst>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sz val="8"/>
      <name val="Arial CE"/>
      <family val="0"/>
    </font>
    <font>
      <u val="single"/>
      <sz val="11"/>
      <name val="Arial CE"/>
      <family val="2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sz val="12"/>
      <name val="Arial"/>
      <family val="2"/>
    </font>
    <font>
      <sz val="10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0"/>
      <color indexed="8"/>
      <name val="Arial Narrow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16" fillId="0" borderId="1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4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27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0" fillId="0" borderId="0" xfId="0" applyFont="1" applyAlignment="1">
      <alignment horizontal="right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4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35" borderId="42" xfId="0" applyFont="1" applyFill="1" applyBorder="1" applyAlignment="1">
      <alignment horizontal="centerContinuous" vertical="center"/>
    </xf>
    <xf numFmtId="49" fontId="28" fillId="0" borderId="0" xfId="48" applyNumberFormat="1" applyFont="1" applyFill="1" applyBorder="1" applyAlignment="1">
      <alignment horizontal="center" vertical="center"/>
      <protection/>
    </xf>
    <xf numFmtId="0" fontId="4" fillId="35" borderId="40" xfId="0" applyFont="1" applyFill="1" applyBorder="1" applyAlignment="1">
      <alignment horizontal="centerContinuous" vertical="center"/>
    </xf>
    <xf numFmtId="0" fontId="4" fillId="35" borderId="43" xfId="0" applyFont="1" applyFill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0" fontId="1" fillId="36" borderId="44" xfId="0" applyFont="1" applyFill="1" applyBorder="1" applyAlignment="1">
      <alignment horizontal="centerContinuous" vertical="center"/>
    </xf>
    <xf numFmtId="0" fontId="1" fillId="36" borderId="45" xfId="0" applyFont="1" applyFill="1" applyBorder="1" applyAlignment="1">
      <alignment horizontal="centerContinuous" vertical="center"/>
    </xf>
    <xf numFmtId="0" fontId="1" fillId="36" borderId="46" xfId="0" applyFont="1" applyFill="1" applyBorder="1" applyAlignment="1">
      <alignment horizontal="centerContinuous" vertical="center"/>
    </xf>
    <xf numFmtId="0" fontId="5" fillId="35" borderId="43" xfId="0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 horizontal="centerContinuous" vertical="center"/>
    </xf>
    <xf numFmtId="0" fontId="4" fillId="35" borderId="41" xfId="0" applyFont="1" applyFill="1" applyBorder="1" applyAlignment="1">
      <alignment horizontal="centerContinuous" vertical="center"/>
    </xf>
    <xf numFmtId="0" fontId="4" fillId="35" borderId="47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5" borderId="42" xfId="0" applyFont="1" applyFill="1" applyBorder="1" applyAlignment="1">
      <alignment horizontal="centerContinuous" vertical="center"/>
    </xf>
    <xf numFmtId="44" fontId="4" fillId="35" borderId="40" xfId="39" applyFont="1" applyFill="1" applyBorder="1" applyAlignment="1">
      <alignment horizontal="centerContinuous" vertical="center"/>
    </xf>
    <xf numFmtId="44" fontId="4" fillId="35" borderId="41" xfId="39" applyFont="1" applyFill="1" applyBorder="1" applyAlignment="1">
      <alignment horizontal="centerContinuous" vertical="center"/>
    </xf>
    <xf numFmtId="44" fontId="4" fillId="35" borderId="43" xfId="39" applyFont="1" applyFill="1" applyBorder="1" applyAlignment="1">
      <alignment horizontal="centerContinuous" vertical="center"/>
    </xf>
    <xf numFmtId="0" fontId="5" fillId="35" borderId="47" xfId="0" applyFont="1" applyFill="1" applyBorder="1" applyAlignment="1">
      <alignment horizontal="centerContinuous" vertical="center"/>
    </xf>
    <xf numFmtId="164" fontId="11" fillId="0" borderId="48" xfId="0" applyNumberFormat="1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49" fontId="38" fillId="0" borderId="0" xfId="48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9" fontId="11" fillId="0" borderId="49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7" fillId="0" borderId="15" xfId="0" applyNumberFormat="1" applyFont="1" applyBorder="1" applyAlignment="1">
      <alignment horizontal="centerContinuous" vertical="center"/>
    </xf>
    <xf numFmtId="164" fontId="7" fillId="0" borderId="14" xfId="0" applyNumberFormat="1" applyFont="1" applyBorder="1" applyAlignment="1">
      <alignment horizontal="centerContinuous" vertical="center"/>
    </xf>
    <xf numFmtId="164" fontId="37" fillId="0" borderId="0" xfId="47" applyNumberFormat="1" applyFont="1" applyAlignment="1">
      <alignment horizontal="center"/>
      <protection/>
    </xf>
    <xf numFmtId="49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49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40" fillId="0" borderId="38" xfId="0" applyFont="1" applyBorder="1" applyAlignment="1">
      <alignment horizontal="centerContinuous" vertical="center"/>
    </xf>
    <xf numFmtId="164" fontId="0" fillId="0" borderId="29" xfId="0" applyNumberFormat="1" applyFont="1" applyBorder="1" applyAlignment="1">
      <alignment horizontal="centerContinuous" vertical="center"/>
    </xf>
    <xf numFmtId="0" fontId="40" fillId="0" borderId="51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18" fillId="33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164" fontId="32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" vertical="center"/>
    </xf>
    <xf numFmtId="164" fontId="32" fillId="0" borderId="17" xfId="0" applyNumberFormat="1" applyFont="1" applyBorder="1" applyAlignment="1">
      <alignment horizontal="centerContinuous" vertical="center"/>
    </xf>
    <xf numFmtId="164" fontId="7" fillId="0" borderId="17" xfId="0" applyNumberFormat="1" applyFont="1" applyBorder="1" applyAlignment="1">
      <alignment horizontal="centerContinuous" vertical="center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57" xfId="0" applyFont="1" applyBorder="1" applyAlignment="1">
      <alignment/>
    </xf>
    <xf numFmtId="0" fontId="5" fillId="35" borderId="41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2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quotePrefix="1">
      <alignment horizontal="center" vertical="center"/>
    </xf>
    <xf numFmtId="164" fontId="32" fillId="0" borderId="58" xfId="0" applyNumberFormat="1" applyFont="1" applyBorder="1" applyAlignment="1">
      <alignment horizontal="centerContinuous" vertical="center"/>
    </xf>
    <xf numFmtId="164" fontId="7" fillId="0" borderId="58" xfId="0" applyNumberFormat="1" applyFont="1" applyBorder="1" applyAlignment="1">
      <alignment horizontal="centerContinuous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0" fillId="0" borderId="26" xfId="4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0" fontId="42" fillId="0" borderId="0" xfId="48" applyFont="1" applyAlignment="1">
      <alignment/>
      <protection/>
    </xf>
    <xf numFmtId="0" fontId="42" fillId="0" borderId="0" xfId="48" applyFont="1" applyBorder="1" applyAlignment="1">
      <alignment/>
      <protection/>
    </xf>
    <xf numFmtId="0" fontId="42" fillId="0" borderId="0" xfId="48" applyFont="1" applyBorder="1">
      <alignment/>
      <protection/>
    </xf>
    <xf numFmtId="0" fontId="4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2" fillId="0" borderId="0" xfId="48" applyFont="1" applyAlignment="1">
      <alignment vertical="center"/>
      <protection/>
    </xf>
    <xf numFmtId="0" fontId="42" fillId="0" borderId="0" xfId="48" applyFont="1" applyAlignment="1" quotePrefix="1">
      <alignment vertical="center"/>
      <protection/>
    </xf>
    <xf numFmtId="0" fontId="42" fillId="0" borderId="0" xfId="48" applyFont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ont="1" applyFill="1" applyBorder="1" applyAlignment="1" quotePrefix="1">
      <alignment vertical="center"/>
      <protection/>
    </xf>
    <xf numFmtId="164" fontId="0" fillId="36" borderId="61" xfId="48" applyNumberFormat="1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14" xfId="48" applyBorder="1" applyAlignment="1">
      <alignment vertical="center"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3" fillId="0" borderId="0" xfId="48" applyFont="1" applyBorder="1" applyAlignment="1">
      <alignment horizont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164" fontId="38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top"/>
      <protection/>
    </xf>
    <xf numFmtId="0" fontId="0" fillId="0" borderId="66" xfId="48" applyFont="1" applyBorder="1" applyAlignment="1">
      <alignment horizont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44" fillId="0" borderId="13" xfId="48" applyFont="1" applyFill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72" xfId="48" applyFont="1" applyFill="1" applyBorder="1" applyAlignment="1">
      <alignment horizontal="center" vertical="center"/>
      <protection/>
    </xf>
    <xf numFmtId="0" fontId="7" fillId="37" borderId="73" xfId="48" applyFont="1" applyFill="1" applyBorder="1" applyAlignment="1">
      <alignment horizontal="center" vertical="center"/>
      <protection/>
    </xf>
    <xf numFmtId="0" fontId="7" fillId="37" borderId="74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5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45" fillId="0" borderId="75" xfId="48" applyNumberFormat="1" applyFont="1" applyBorder="1" applyAlignment="1">
      <alignment horizontal="center" vertical="center"/>
      <protection/>
    </xf>
    <xf numFmtId="164" fontId="39" fillId="0" borderId="16" xfId="48" applyNumberFormat="1" applyFont="1" applyBorder="1" applyAlignment="1">
      <alignment horizontal="center" vertical="center"/>
      <protection/>
    </xf>
    <xf numFmtId="1" fontId="39" fillId="0" borderId="14" xfId="48" applyNumberFormat="1" applyFont="1" applyBorder="1" applyAlignment="1">
      <alignment horizontal="center" vertical="center"/>
      <protection/>
    </xf>
    <xf numFmtId="164" fontId="39" fillId="0" borderId="16" xfId="48" applyNumberFormat="1" applyFont="1" applyFill="1" applyBorder="1" applyAlignment="1">
      <alignment horizontal="center" vertical="center"/>
      <protection/>
    </xf>
    <xf numFmtId="0" fontId="6" fillId="0" borderId="5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49" fontId="0" fillId="0" borderId="76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6" borderId="30" xfId="48" applyFill="1" applyBorder="1" applyAlignment="1">
      <alignment vertical="center"/>
      <protection/>
    </xf>
    <xf numFmtId="0" fontId="0" fillId="36" borderId="28" xfId="48" applyFill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0" fillId="0" borderId="64" xfId="0" applyFont="1" applyFill="1" applyBorder="1" applyAlignment="1">
      <alignment horizontal="center" vertical="top"/>
    </xf>
    <xf numFmtId="164" fontId="28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top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35" fillId="0" borderId="18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27" fillId="0" borderId="0" xfId="48" applyFont="1" applyFill="1" applyBorder="1" applyAlignment="1">
      <alignment horizontal="left" vertical="center"/>
      <protection/>
    </xf>
    <xf numFmtId="0" fontId="21" fillId="0" borderId="0" xfId="48" applyFont="1" applyFill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Continuous" vertical="center"/>
      <protection/>
    </xf>
    <xf numFmtId="0" fontId="21" fillId="0" borderId="0" xfId="48" applyFont="1" applyFill="1" applyBorder="1" applyAlignment="1">
      <alignment horizontal="right" vertical="center"/>
      <protection/>
    </xf>
    <xf numFmtId="0" fontId="27" fillId="0" borderId="0" xfId="48" applyFont="1" applyFill="1" applyBorder="1" applyAlignment="1">
      <alignment horizontal="right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7" fillId="0" borderId="0" xfId="48" applyFont="1" applyFill="1" applyBorder="1" applyAlignment="1">
      <alignment horizontal="centerContinuous" vertical="center"/>
      <protection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164" fontId="21" fillId="0" borderId="0" xfId="48" applyNumberFormat="1" applyFont="1" applyFill="1" applyBorder="1" applyAlignment="1">
      <alignment horizontal="centerContinuous" vertical="center"/>
      <protection/>
    </xf>
    <xf numFmtId="1" fontId="21" fillId="0" borderId="0" xfId="48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23" fillId="0" borderId="0" xfId="48" applyNumberFormat="1" applyFont="1" applyFill="1" applyBorder="1" applyAlignment="1">
      <alignment horizontal="center" vertical="center"/>
      <protection/>
    </xf>
    <xf numFmtId="49" fontId="23" fillId="0" borderId="0" xfId="48" applyNumberFormat="1" applyFont="1" applyFill="1" applyBorder="1" applyAlignment="1">
      <alignment horizontal="center" vertical="center"/>
      <protection/>
    </xf>
    <xf numFmtId="164" fontId="21" fillId="0" borderId="0" xfId="48" applyNumberFormat="1" applyFont="1" applyFill="1" applyBorder="1" applyAlignment="1">
      <alignment horizontal="centerContinuous" vertical="center"/>
      <protection/>
    </xf>
    <xf numFmtId="1" fontId="21" fillId="0" borderId="0" xfId="48" applyNumberFormat="1" applyFont="1" applyFill="1" applyBorder="1" applyAlignment="1">
      <alignment horizontal="center" vertical="center"/>
      <protection/>
    </xf>
    <xf numFmtId="164" fontId="47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164" fontId="47" fillId="0" borderId="0" xfId="0" applyNumberFormat="1" applyFont="1" applyFill="1" applyBorder="1" applyAlignment="1">
      <alignment horizontal="right" vertical="top"/>
    </xf>
    <xf numFmtId="164" fontId="47" fillId="0" borderId="0" xfId="0" applyNumberFormat="1" applyFont="1" applyFill="1" applyBorder="1" applyAlignment="1">
      <alignment horizontal="center" vertical="top"/>
    </xf>
    <xf numFmtId="164" fontId="47" fillId="0" borderId="0" xfId="0" applyNumberFormat="1" applyFont="1" applyFill="1" applyBorder="1" applyAlignment="1">
      <alignment horizontal="left"/>
    </xf>
    <xf numFmtId="164" fontId="47" fillId="0" borderId="0" xfId="0" applyNumberFormat="1" applyFont="1" applyFill="1" applyBorder="1" applyAlignment="1">
      <alignment horizontal="left" vertical="top"/>
    </xf>
    <xf numFmtId="49" fontId="0" fillId="0" borderId="0" xfId="47" applyNumberFormat="1" applyFont="1" applyAlignment="1">
      <alignment horizontal="right"/>
      <protection/>
    </xf>
    <xf numFmtId="0" fontId="44" fillId="0" borderId="32" xfId="48" applyFont="1" applyFill="1" applyBorder="1" applyAlignment="1">
      <alignment horizontal="center" vertical="center"/>
      <protection/>
    </xf>
    <xf numFmtId="0" fontId="44" fillId="0" borderId="38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7" fillId="0" borderId="78" xfId="0" applyFont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67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68" xfId="48" applyFont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0" fontId="7" fillId="33" borderId="79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vertical="center"/>
    </xf>
    <xf numFmtId="0" fontId="0" fillId="33" borderId="81" xfId="0" applyFont="1" applyFill="1" applyBorder="1" applyAlignment="1">
      <alignment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vertical="center"/>
    </xf>
    <xf numFmtId="0" fontId="7" fillId="33" borderId="83" xfId="0" applyFont="1" applyFill="1" applyBorder="1" applyAlignment="1">
      <alignment horizontal="center" vertical="center"/>
    </xf>
    <xf numFmtId="0" fontId="6" fillId="0" borderId="14" xfId="48" applyFont="1" applyFill="1" applyBorder="1" applyAlignment="1">
      <alignment horizontal="centerContinuous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27" fillId="0" borderId="0" xfId="48" applyFont="1" applyFill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28" fillId="0" borderId="0" xfId="48" applyNumberFormat="1" applyFont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28" fillId="0" borderId="0" xfId="48" applyNumberFormat="1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0" fillId="0" borderId="64" xfId="48" applyFont="1" applyFill="1" applyBorder="1">
      <alignment/>
      <protection/>
    </xf>
    <xf numFmtId="0" fontId="7" fillId="0" borderId="64" xfId="48" applyFont="1" applyFill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/>
      <protection/>
    </xf>
    <xf numFmtId="0" fontId="6" fillId="0" borderId="58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0" fillId="0" borderId="14" xfId="0" applyFont="1" applyBorder="1" applyAlignment="1">
      <alignment/>
    </xf>
    <xf numFmtId="0" fontId="0" fillId="0" borderId="58" xfId="0" applyFont="1" applyBorder="1" applyAlignment="1">
      <alignment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1" fillId="36" borderId="44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vertical="center"/>
    </xf>
    <xf numFmtId="0" fontId="0" fillId="35" borderId="81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44" fontId="7" fillId="35" borderId="40" xfId="39" applyFont="1" applyFill="1" applyBorder="1" applyAlignment="1">
      <alignment vertical="center"/>
    </xf>
    <xf numFmtId="44" fontId="4" fillId="35" borderId="43" xfId="39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13" fillId="0" borderId="0" xfId="0" applyFont="1" applyFill="1" applyAlignment="1">
      <alignment horizontal="center"/>
    </xf>
    <xf numFmtId="0" fontId="32" fillId="0" borderId="0" xfId="0" applyFont="1" applyBorder="1" applyAlignment="1">
      <alignment vertical="center"/>
    </xf>
    <xf numFmtId="164" fontId="7" fillId="0" borderId="14" xfId="0" applyNumberFormat="1" applyFont="1" applyBorder="1" applyAlignment="1" quotePrefix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/>
      <protection/>
    </xf>
    <xf numFmtId="0" fontId="32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0" fillId="0" borderId="0" xfId="0" applyFill="1" applyAlignment="1">
      <alignment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164" fontId="47" fillId="0" borderId="0" xfId="0" applyNumberFormat="1" applyFont="1" applyFill="1" applyBorder="1" applyAlignment="1">
      <alignment horizontal="right"/>
    </xf>
    <xf numFmtId="49" fontId="0" fillId="0" borderId="0" xfId="47" applyNumberFormat="1" applyFont="1" applyAlignment="1">
      <alignment horizontal="right" vertical="top"/>
      <protection/>
    </xf>
    <xf numFmtId="0" fontId="3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Continuous" vertical="center"/>
    </xf>
    <xf numFmtId="0" fontId="7" fillId="33" borderId="8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164" fontId="11" fillId="0" borderId="5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57" xfId="0" applyNumberFormat="1" applyFont="1" applyBorder="1" applyAlignment="1">
      <alignment horizontal="left" vertical="center"/>
    </xf>
    <xf numFmtId="0" fontId="16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5" fillId="0" borderId="49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64" fontId="11" fillId="0" borderId="5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0" fillId="0" borderId="20" xfId="0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0" fontId="0" fillId="0" borderId="0" xfId="48" applyFill="1">
      <alignment/>
      <protection/>
    </xf>
    <xf numFmtId="0" fontId="0" fillId="0" borderId="0" xfId="48" applyFont="1" applyFill="1" applyAlignment="1">
      <alignment horizontal="center"/>
      <protection/>
    </xf>
    <xf numFmtId="0" fontId="4" fillId="35" borderId="85" xfId="0" applyFont="1" applyFill="1" applyBorder="1" applyAlignment="1">
      <alignment horizontal="centerContinuous" vertical="center"/>
    </xf>
    <xf numFmtId="0" fontId="4" fillId="35" borderId="81" xfId="0" applyFont="1" applyFill="1" applyBorder="1" applyAlignment="1">
      <alignment horizontal="centerContinuous" vertical="center"/>
    </xf>
    <xf numFmtId="0" fontId="4" fillId="35" borderId="82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86" xfId="0" applyFont="1" applyFill="1" applyBorder="1" applyAlignment="1">
      <alignment horizontal="centerContinuous" vertical="center"/>
    </xf>
    <xf numFmtId="0" fontId="19" fillId="0" borderId="87" xfId="0" applyFont="1" applyFill="1" applyBorder="1" applyAlignment="1">
      <alignment horizontal="centerContinuous" vertical="center"/>
    </xf>
    <xf numFmtId="0" fontId="19" fillId="0" borderId="86" xfId="0" applyFont="1" applyFill="1" applyBorder="1" applyAlignment="1">
      <alignment horizontal="centerContinuous" vertical="center"/>
    </xf>
    <xf numFmtId="0" fontId="7" fillId="0" borderId="87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7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7" fillId="0" borderId="58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6" fillId="0" borderId="5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2" fillId="0" borderId="58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37" borderId="88" xfId="48" applyFont="1" applyFill="1" applyBorder="1" applyAlignment="1">
      <alignment horizontal="center" vertical="center"/>
      <protection/>
    </xf>
    <xf numFmtId="0" fontId="7" fillId="37" borderId="89" xfId="48" applyFont="1" applyFill="1" applyBorder="1" applyAlignment="1">
      <alignment horizontal="center" vertical="center"/>
      <protection/>
    </xf>
    <xf numFmtId="0" fontId="7" fillId="37" borderId="90" xfId="48" applyFont="1" applyFill="1" applyBorder="1" applyAlignment="1">
      <alignment horizontal="center" vertical="center"/>
      <protection/>
    </xf>
    <xf numFmtId="0" fontId="21" fillId="37" borderId="70" xfId="48" applyFont="1" applyFill="1" applyBorder="1" applyAlignment="1">
      <alignment horizontal="center" vertical="center"/>
      <protection/>
    </xf>
    <xf numFmtId="0" fontId="21" fillId="37" borderId="70" xfId="48" applyFont="1" applyFill="1" applyBorder="1" applyAlignment="1" quotePrefix="1">
      <alignment horizontal="center" vertical="center"/>
      <protection/>
    </xf>
    <xf numFmtId="0" fontId="48" fillId="35" borderId="41" xfId="0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7" fillId="0" borderId="67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68" xfId="48" applyFont="1" applyBorder="1" applyAlignment="1">
      <alignment horizontal="center" vertical="center"/>
      <protection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48" fillId="35" borderId="41" xfId="0" applyFont="1" applyFill="1" applyBorder="1" applyAlignment="1">
      <alignment horizontal="center" vertical="center"/>
    </xf>
    <xf numFmtId="0" fontId="48" fillId="35" borderId="4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603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1515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1516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3" name="Line 151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4" name="Line 151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151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152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152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152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152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152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32" name="Line 1740"/>
        <xdr:cNvSpPr>
          <a:spLocks/>
        </xdr:cNvSpPr>
      </xdr:nvSpPr>
      <xdr:spPr>
        <a:xfrm flipV="1">
          <a:off x="33356550" y="676275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3" name="Line 1741"/>
        <xdr:cNvSpPr>
          <a:spLocks/>
        </xdr:cNvSpPr>
      </xdr:nvSpPr>
      <xdr:spPr>
        <a:xfrm flipV="1">
          <a:off x="24555450" y="676275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201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201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201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201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2018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2019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202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202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210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211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211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211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211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211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211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211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212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212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212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212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212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212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212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212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212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213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213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213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213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213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213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213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214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214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214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214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214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214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214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214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5" name="Line 215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215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216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216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216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217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217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217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217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217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217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217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218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218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218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218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21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21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21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21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21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21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21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21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219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220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220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220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220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220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220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220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22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22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22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22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22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22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22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22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3" name="Line 222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22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5" name="Line 222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22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7" name="Line 222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22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9" name="Line 222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22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1" name="Line 223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22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3" name="Line 223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22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5" name="Line 223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22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7" name="Line 224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22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30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30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30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30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30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30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31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31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31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31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31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31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32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32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32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32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32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32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32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32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32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32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33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33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33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33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33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33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34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34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34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34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240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240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240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240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240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240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240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240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240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240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241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241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241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241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241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241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241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241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241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242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242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242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242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242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242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243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243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243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243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243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1" name="Line 245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245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245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245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245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246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246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246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246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246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246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247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247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247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247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247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247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247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247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247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247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248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248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248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248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248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248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249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249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249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249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249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249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249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249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249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249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250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250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250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250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250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250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251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251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251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251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251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251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251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251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251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251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252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252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252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252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252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252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253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253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253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253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253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2535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2536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7" name="Line 2537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8" name="Line 2538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5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5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5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5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5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25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25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25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5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5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5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5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58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58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59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59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59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59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59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259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259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259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26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2615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261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261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261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261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262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262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299" name="Line 2623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0" name="Line 2624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1" name="Line 2625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2" name="Line 2626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3" name="Line 2627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4" name="Line 2628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5" name="Line 2629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6" name="Line 2630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263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263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263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263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26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26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26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26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266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266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266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266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267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267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267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267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267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267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267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267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267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267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268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268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1" name="Line 270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2" name="Line 270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3" name="Line 270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4" name="Line 270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5" name="Line 270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270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7" name="Line 270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270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9" name="Line 270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271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1" name="Line 271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271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3" name="Line 271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271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5" name="Line 271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271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31</xdr:row>
      <xdr:rowOff>66675</xdr:rowOff>
    </xdr:from>
    <xdr:to>
      <xdr:col>54</xdr:col>
      <xdr:colOff>609600</xdr:colOff>
      <xdr:row>31</xdr:row>
      <xdr:rowOff>114300</xdr:rowOff>
    </xdr:to>
    <xdr:sp>
      <xdr:nvSpPr>
        <xdr:cNvPr id="347" name="Line 2721"/>
        <xdr:cNvSpPr>
          <a:spLocks/>
        </xdr:cNvSpPr>
      </xdr:nvSpPr>
      <xdr:spPr>
        <a:xfrm flipH="1">
          <a:off x="39947850" y="8086725"/>
          <a:ext cx="628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30</xdr:row>
      <xdr:rowOff>190500</xdr:rowOff>
    </xdr:from>
    <xdr:to>
      <xdr:col>56</xdr:col>
      <xdr:colOff>9525</xdr:colOff>
      <xdr:row>31</xdr:row>
      <xdr:rowOff>66675</xdr:rowOff>
    </xdr:to>
    <xdr:sp>
      <xdr:nvSpPr>
        <xdr:cNvPr id="348" name="Line 2722"/>
        <xdr:cNvSpPr>
          <a:spLocks/>
        </xdr:cNvSpPr>
      </xdr:nvSpPr>
      <xdr:spPr>
        <a:xfrm flipH="1">
          <a:off x="40576500" y="798195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58</xdr:col>
      <xdr:colOff>495300</xdr:colOff>
      <xdr:row>30</xdr:row>
      <xdr:rowOff>190500</xdr:rowOff>
    </xdr:to>
    <xdr:sp>
      <xdr:nvSpPr>
        <xdr:cNvPr id="349" name="Line 2723"/>
        <xdr:cNvSpPr>
          <a:spLocks/>
        </xdr:cNvSpPr>
      </xdr:nvSpPr>
      <xdr:spPr>
        <a:xfrm flipH="1">
          <a:off x="41462325" y="7448550"/>
          <a:ext cx="19716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28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28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28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28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28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28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28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28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28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28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28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28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28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28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28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28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28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28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28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28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28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28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28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28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296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296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296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296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296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297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29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29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29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29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29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29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29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29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297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298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298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298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298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298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29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29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29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29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29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29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29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29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30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30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30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30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30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30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30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30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3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3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3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3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30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30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30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30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30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30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30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30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30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30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30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30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30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30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30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30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30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30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30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30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30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30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30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30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30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30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30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30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30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30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30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30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30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30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30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30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30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30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30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30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30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30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30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30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30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30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0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30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30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30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30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30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0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30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30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30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30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30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30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30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30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30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30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30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30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30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30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30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30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30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30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30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30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30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30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30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3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3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3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5" name="Line 315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6" name="Line 315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7" name="Line 315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315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315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315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315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315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523" name="text 55"/>
        <xdr:cNvSpPr txBox="1">
          <a:spLocks noChangeArrowheads="1"/>
        </xdr:cNvSpPr>
      </xdr:nvSpPr>
      <xdr:spPr>
        <a:xfrm>
          <a:off x="49720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324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325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325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325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325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325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325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325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66675</xdr:rowOff>
    </xdr:from>
    <xdr:to>
      <xdr:col>22</xdr:col>
      <xdr:colOff>419100</xdr:colOff>
      <xdr:row>33</xdr:row>
      <xdr:rowOff>123825</xdr:rowOff>
    </xdr:to>
    <xdr:sp>
      <xdr:nvSpPr>
        <xdr:cNvPr id="532" name="Line 3296"/>
        <xdr:cNvSpPr>
          <a:spLocks/>
        </xdr:cNvSpPr>
      </xdr:nvSpPr>
      <xdr:spPr>
        <a:xfrm flipV="1">
          <a:off x="15382875" y="8315325"/>
          <a:ext cx="9239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31</xdr:row>
      <xdr:rowOff>114300</xdr:rowOff>
    </xdr:from>
    <xdr:to>
      <xdr:col>24</xdr:col>
      <xdr:colOff>514350</xdr:colOff>
      <xdr:row>31</xdr:row>
      <xdr:rowOff>180975</xdr:rowOff>
    </xdr:to>
    <xdr:sp>
      <xdr:nvSpPr>
        <xdr:cNvPr id="533" name="Line 3297"/>
        <xdr:cNvSpPr>
          <a:spLocks/>
        </xdr:cNvSpPr>
      </xdr:nvSpPr>
      <xdr:spPr>
        <a:xfrm flipV="1">
          <a:off x="17049750" y="8134350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180975</xdr:rowOff>
    </xdr:from>
    <xdr:to>
      <xdr:col>23</xdr:col>
      <xdr:colOff>190500</xdr:colOff>
      <xdr:row>32</xdr:row>
      <xdr:rowOff>66675</xdr:rowOff>
    </xdr:to>
    <xdr:sp>
      <xdr:nvSpPr>
        <xdr:cNvPr id="534" name="Line 3298"/>
        <xdr:cNvSpPr>
          <a:spLocks/>
        </xdr:cNvSpPr>
      </xdr:nvSpPr>
      <xdr:spPr>
        <a:xfrm flipV="1">
          <a:off x="16306800" y="8201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5" name="Line 331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6" name="Line 331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7" name="Line 331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8" name="Line 331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9" name="Line 332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0" name="Line 332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1" name="Line 332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2" name="Line 332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3" name="Line 332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4" name="Line 332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5" name="Line 332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332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332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332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49" name="Line 333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0" name="Line 333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1" name="Line 333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2" name="Line 333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3" name="Line 3334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4" name="Line 3335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5" name="Line 3336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6" name="Line 3337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7" name="Line 333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8" name="Line 333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9" name="Line 334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0" name="Line 334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1" name="Line 334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2" name="Line 334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3" name="Line 335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4" name="Line 335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5" name="Line 335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6" name="Line 335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7" name="Line 335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8" name="Line 336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9" name="Line 336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0" name="Line 336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1" name="Line 336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2" name="Line 336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336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336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336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336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336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337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79" name="Line 337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0" name="Line 337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1" name="Line 33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2" name="Line 338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3" name="Line 33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4" name="Line 338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5" name="Line 33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6" name="Line 338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7" name="Line 338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8" name="Line 338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9" name="Line 338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0" name="Line 338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1" name="Line 338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2" name="Line 339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3" name="Line 339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4" name="Line 339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5" name="Line 339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6" name="Line 339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7" name="Line 339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8" name="Line 339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9" name="Line 339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0" name="Line 339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1" name="Line 340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2" name="Line 3401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3" name="Line 340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4" name="Line 340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5" name="Line 340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6" name="Line 340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40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8" name="Line 340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40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0" name="Line 340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41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2" name="Line 341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41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4" name="Line 341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41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6" name="Line 341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41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8" name="Line 341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19" name="Line 3421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20" name="Line 342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621" name="Line 3456"/>
        <xdr:cNvSpPr>
          <a:spLocks/>
        </xdr:cNvSpPr>
      </xdr:nvSpPr>
      <xdr:spPr>
        <a:xfrm flipV="1">
          <a:off x="21583650" y="6762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2" name="Line 346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3" name="Line 346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4" name="Line 346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5" name="Line 346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6" name="Line 346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7" name="Line 346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8" name="Line 346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9" name="Line 346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0" name="Line 346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1" name="Line 346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2" name="Line 347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3" name="Line 347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4" name="Line 347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5" name="Line 347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6" name="Line 347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7" name="Line 347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8" name="Line 347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9" name="Line 347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0" name="Line 347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1" name="Line 347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2" name="Line 34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3" name="Line 348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4" name="Line 34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5" name="Line 348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6" name="Line 34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7" name="Line 34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8" name="Line 34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9" name="Line 34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0" name="Line 34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1" name="Line 34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2" name="Line 34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3" name="Line 34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4" name="Line 34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5" name="Line 349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6" name="Line 34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7" name="Line 349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8" name="Line 34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9" name="Line 349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0" name="Line 34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1" name="Line 349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2" name="Line 35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3" name="Line 350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4" name="Line 35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5" name="Line 350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6" name="Line 35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7" name="Line 350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8" name="Line 35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9" name="Line 350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0" name="Line 351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1" name="Line 351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2" name="Line 351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3" name="Line 351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4" name="Line 351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5" name="Line 351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6" name="Line 351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7" name="Line 351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8" name="Line 351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9" name="Line 352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0" name="Line 352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1" name="Line 352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2" name="Line 352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3" name="Line 352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34</xdr:row>
      <xdr:rowOff>209550</xdr:rowOff>
    </xdr:from>
    <xdr:to>
      <xdr:col>46</xdr:col>
      <xdr:colOff>295275</xdr:colOff>
      <xdr:row>36</xdr:row>
      <xdr:rowOff>209550</xdr:rowOff>
    </xdr:to>
    <xdr:pic>
      <xdr:nvPicPr>
        <xdr:cNvPr id="684" name="Picture 355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915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5" name="Line 355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6" name="Line 355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7" name="Line 355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8" name="Line 355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9" name="Line 355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0" name="Line 355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1" name="Line 356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2" name="Line 356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3" name="Line 356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4" name="Line 356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5" name="Line 356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6" name="Line 356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7" name="Line 356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8" name="Line 356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9" name="Line 356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0" name="Line 356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1" name="Line 357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2" name="Line 357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3" name="Line 357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4" name="Line 357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5" name="Line 357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6" name="Line 357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7" name="Line 357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8" name="Line 357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9" name="Line 357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0" name="Line 357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1" name="Line 358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2" name="Line 358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3" name="Line 358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4" name="Line 358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5" name="Line 358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6" name="Line 358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7" name="Line 358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8" name="Line 358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9" name="Line 358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0" name="Line 358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1" name="Line 359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2" name="Line 359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3" name="Line 359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4" name="Line 359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5" name="Line 359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6" name="Line 359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7" name="Line 359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8" name="Line 359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9" name="Line 359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0" name="Line 359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1" name="Line 360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2" name="Line 360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3" name="Line 360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4" name="Line 360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5" name="Line 360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6" name="Line 360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7" name="Line 360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8" name="Line 360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9" name="Line 360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0" name="Line 360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1" name="Line 361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2" name="Line 361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3" name="Line 361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4" name="Line 361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5" name="Line 361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6" name="Line 361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7" name="Line 361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8" name="Line 361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32</xdr:row>
      <xdr:rowOff>57150</xdr:rowOff>
    </xdr:from>
    <xdr:to>
      <xdr:col>52</xdr:col>
      <xdr:colOff>942975</xdr:colOff>
      <xdr:row>32</xdr:row>
      <xdr:rowOff>180975</xdr:rowOff>
    </xdr:to>
    <xdr:sp>
      <xdr:nvSpPr>
        <xdr:cNvPr id="749" name="kreslení 417"/>
        <xdr:cNvSpPr>
          <a:spLocks/>
        </xdr:cNvSpPr>
      </xdr:nvSpPr>
      <xdr:spPr>
        <a:xfrm>
          <a:off x="39071550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0" name="Line 3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1" name="Line 3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2" name="Line 3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3" name="Line 3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4" name="Line 3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5" name="Line 3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6" name="Line 3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7" name="Line 3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8" name="Line 3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9" name="Line 3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0" name="Line 3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1" name="Line 3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2" name="Line 3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3" name="Line 3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4" name="Line 3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5" name="Line 3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6" name="Line 3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7" name="Line 3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8" name="Line 3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9" name="Line 3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0" name="Line 3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1" name="Line 3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2" name="Line 3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3" name="Line 3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4" name="Line 3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5" name="Line 3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6" name="Line 3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7" name="Line 3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8" name="Line 3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9" name="Line 3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0" name="Line 3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1" name="Line 3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2" name="Line 3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3" name="Line 3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4" name="Line 3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5" name="Line 37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6" name="Line 37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7" name="Line 37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8" name="Line 37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9" name="Line 37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0" name="Line 37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1" name="Line 37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2" name="Line 37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3" name="Line 37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4" name="Line 37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5" name="Line 37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6" name="Line 37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7" name="Line 37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8" name="Line 37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9" name="Line 37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0" name="Line 37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1" name="Line 37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2" name="Line 37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3" name="Line 37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4" name="Line 37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5" name="Line 37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6" name="Line 37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7" name="Line 37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8" name="Line 37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9" name="Line 37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0" name="Line 37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1" name="Line 37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2" name="Line 37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3" name="Line 37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14" name="Line 3737"/>
        <xdr:cNvSpPr>
          <a:spLocks/>
        </xdr:cNvSpPr>
      </xdr:nvSpPr>
      <xdr:spPr>
        <a:xfrm>
          <a:off x="46405800" y="67627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37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37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37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37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37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37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37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37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37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37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37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37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37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37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37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37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37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37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37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37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37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37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37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37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3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3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3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3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3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3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3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3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38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38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38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38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38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38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38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38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38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38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38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38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38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38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38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38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3" name="Line 38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4" name="Line 38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5" name="Line 38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6" name="Line 38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7" name="Line 38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8" name="Line 38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3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3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3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3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3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3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5" name="Line 3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6" name="Line 3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7" name="Line 38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8" name="Line 38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9" name="Line 38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0" name="Line 38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1" name="Line 38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2" name="Line 38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3" name="Line 38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4" name="Line 38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5" name="Line 38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6" name="Line 38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7" name="Line 38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8" name="Line 38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38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38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38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38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38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38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38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38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38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38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38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38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38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38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38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38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38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38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38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38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38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38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38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38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38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38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38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38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38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38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53</xdr:col>
      <xdr:colOff>495300</xdr:colOff>
      <xdr:row>31</xdr:row>
      <xdr:rowOff>114300</xdr:rowOff>
    </xdr:to>
    <xdr:sp>
      <xdr:nvSpPr>
        <xdr:cNvPr id="919" name="Line 3879"/>
        <xdr:cNvSpPr>
          <a:spLocks/>
        </xdr:cNvSpPr>
      </xdr:nvSpPr>
      <xdr:spPr>
        <a:xfrm flipV="1">
          <a:off x="17868900" y="8134350"/>
          <a:ext cx="2207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20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1" name="Line 3903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2" name="Line 3904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3" name="Line 3905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4" name="Line 3906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5" name="Line 3907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6" name="Line 3908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7" name="Line 391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8" name="Line 392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9" name="Line 392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0" name="Line 392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1" name="Line 392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2" name="Line 392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3" name="Line 3925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4" name="Line 3926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5" name="Line 392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6" name="Line 392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7" name="Line 392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8" name="Line 393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9" name="Line 393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0" name="Line 393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1" name="Line 393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2" name="Line 393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3" name="Line 393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4" name="Line 393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5" name="Line 393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6" name="Line 393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7" name="Line 393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8" name="Line 394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9" name="Line 394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0" name="Line 394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1" name="Line 394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2" name="Line 394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3" name="Line 394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4" name="Line 394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5" name="Line 394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6" name="Line 394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7" name="Line 394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8" name="Line 395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9" name="Line 395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0" name="Line 395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1" name="Line 395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2" name="Line 395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3" name="Line 395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4" name="Line 395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5" name="Line 395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6" name="Line 395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7" name="Line 395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8" name="Line 396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9" name="Line 396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0" name="Line 396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1" name="Line 396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2" name="Line 396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3" name="Line 396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4" name="Line 396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5" name="Line 396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6" name="Line 396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7" name="Line 396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8" name="Line 397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9" name="Line 397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0" name="Line 397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1" name="Line 397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2" name="Line 397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3" name="Line 397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4" name="Line 397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5" name="Line 397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6" name="Line 397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7" name="Line 397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8" name="Line 398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9" name="Line 398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0" name="Line 398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1" name="Line 398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2" name="Line 398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3" name="Line 399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4" name="Line 399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5" name="Line 399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6" name="Line 399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7" name="Line 3994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8" name="Line 3995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9" name="Line 399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0" name="Line 399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1" name="Line 399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2" name="Line 399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3" name="Line 400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4" name="Line 400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5" name="Line 400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6" name="Line 400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7" name="Line 400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8" name="Line 400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9" name="Line 400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0" name="Line 400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1" name="Line 400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2" name="Line 400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3" name="Line 401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4" name="Line 401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5" name="Line 401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6" name="Line 401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7" name="Line 401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8" name="Line 401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9" name="Line 401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0" name="Line 401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1" name="Line 401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2" name="Line 401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3" name="Line 402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4" name="Line 402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5" name="Line 402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6" name="Line 402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7" name="Line 402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8" name="Line 402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9" name="Line 402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0" name="Line 402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1" name="Line 402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2" name="Line 402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3" name="Line 403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4" name="Line 403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5" name="Line 403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6" name="Line 403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7" name="Line 403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8" name="Line 403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9" name="Line 403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0" name="Line 403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1" name="Line 403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2" name="Line 403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3" name="Line 404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4" name="Line 404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5" name="Line 404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6" name="Line 404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7" name="Line 404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8" name="Line 404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9" name="Line 404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0" name="Line 404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1" name="Line 404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2" name="Line 404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3" name="Line 405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4" name="Line 405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5" name="Line 405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6" name="Line 405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7" name="Line 405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8" name="Line 405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9" name="Line 405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0" name="Line 405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1" name="Line 4058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2" name="Line 4059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3" name="Line 406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4" name="Line 406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5" name="Line 406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6" name="Line 406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7" name="Line 406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8" name="Line 406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9" name="Line 406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0" name="Line 406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1" name="Line 406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2" name="Line 406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3" name="Line 407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4" name="Line 407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5" name="Line 407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6" name="Line 407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7" name="Line 407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8" name="Line 4075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9" name="Line 407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0" name="Line 407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1" name="Line 407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2" name="Line 407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3" name="Line 408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4" name="Line 408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5" name="Line 408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6" name="Line 408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7" name="Line 408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8" name="Line 408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9" name="Line 408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0" name="Line 408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1" name="Line 408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2" name="Line 408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3" name="Line 409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4" name="Line 409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5" name="Line 409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6" name="Line 409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7" name="Line 409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8" name="Line 4095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9" name="Line 409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0" name="Line 4097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1" name="Line 409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2" name="Line 409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3" name="Line 410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4" name="Line 410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5" name="Line 410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6" name="Line 410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7" name="Line 410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8" name="Line 410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9" name="Line 410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0" name="Line 410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1" name="Line 410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2" name="Line 410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3" name="Line 41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4" name="Line 41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5" name="Line 41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6" name="Line 41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7" name="Line 41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8" name="Line 41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21</xdr:row>
      <xdr:rowOff>180975</xdr:rowOff>
    </xdr:from>
    <xdr:to>
      <xdr:col>58</xdr:col>
      <xdr:colOff>666750</xdr:colOff>
      <xdr:row>22</xdr:row>
      <xdr:rowOff>76200</xdr:rowOff>
    </xdr:to>
    <xdr:sp>
      <xdr:nvSpPr>
        <xdr:cNvPr id="1119" name="kreslení 12"/>
        <xdr:cNvSpPr>
          <a:spLocks/>
        </xdr:cNvSpPr>
      </xdr:nvSpPr>
      <xdr:spPr>
        <a:xfrm>
          <a:off x="43253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0" name="Line 4117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1" name="Line 4118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2" name="Line 4119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3" name="Line 4120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4" name="Line 412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5" name="Line 412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6" name="Line 412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7" name="Line 412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8" name="Line 412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9" name="Line 412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0" name="Line 4127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1" name="Line 4128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2" name="Line 4129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3" name="Line 4130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4" name="Line 413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5" name="Line 413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6" name="Line 413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7" name="Line 413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8" name="Line 413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9" name="Line 4136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0" name="Line 413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1" name="Line 413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2" name="Line 413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3" name="Line 4140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4" name="Line 414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5" name="Line 414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6" name="Line 414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7" name="Line 414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8" name="Line 414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9" name="Line 414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0" name="Line 414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1" name="Line 414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2" name="Line 414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3" name="Line 415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4" name="Line 415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5" name="Line 415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6" name="Line 415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7" name="Line 415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8" name="Line 415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9" name="Line 415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0" name="Line 415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1" name="Line 415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2" name="Line 415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3" name="Line 4160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4" name="Line 416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5" name="Line 416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6" name="Line 416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7" name="Line 416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8" name="Line 416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9" name="Line 416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0" name="Line 416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1" name="Line 416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2" name="Line 416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3" name="Line 417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4" name="Line 417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5" name="Line 417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6" name="Line 417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7" name="Line 417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8" name="Line 417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9" name="Line 417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0" name="Line 417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1" name="Line 417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2" name="Line 417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3" name="Line 418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4" name="Line 4193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5" name="Line 4194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6" name="Line 4195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7" name="Line 4196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8" name="Line 4197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9" name="Line 4198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0" name="Line 4199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1" name="Line 4200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2" name="Line 420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3" name="Line 420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4" name="Line 420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5" name="Line 420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6" name="Line 420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7" name="Line 420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8" name="Line 420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9" name="Line 420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0" name="Line 4209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1" name="Line 4210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2" name="Line 421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3" name="Line 421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4" name="Line 421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5" name="Line 421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6" name="Line 4217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7" name="Line 4218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8" name="Line 4219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9" name="Line 4220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0" name="Line 4221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1" name="Line 4222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2" name="Line 422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3" name="Line 422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4" name="Line 422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5" name="Line 422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6" name="Line 422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7" name="Line 422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8" name="Line 422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9" name="Line 423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0" name="Line 423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1" name="Line 423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2" name="Line 423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3" name="Line 423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4" name="Line 423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5" name="Line 423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6" name="Line 423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7" name="Line 423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8" name="Line 423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9" name="Line 424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0" name="Line 424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1" name="Line 4242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2" name="Line 424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3" name="Line 424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4" name="Line 424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5" name="Line 424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6" name="Line 424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7" name="Line 424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8" name="Line 424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9" name="Line 425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0" name="Line 425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1" name="Line 425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2" name="Line 425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3" name="Line 425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4" name="Line 425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5" name="Line 425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6" name="Line 425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7" name="Line 425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8" name="Line 425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9" name="Line 426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0" name="Line 426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1" name="Line 426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2" name="Line 426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3" name="Line 426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4" name="Line 426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5" name="Line 426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6" name="Line 426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7" name="Line 426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8" name="Line 426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9" name="Line 427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0" name="Line 427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1" name="Line 427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2" name="Line 427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3" name="Line 427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4" name="Line 427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5" name="Line 427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6" name="Line 427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7" name="Line 427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8" name="Line 427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9" name="Line 428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0" name="Line 428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1" name="Line 428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2" name="Line 428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3" name="Line 428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4" name="Line 428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5" name="Line 428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276" name="Group 4287"/>
        <xdr:cNvGrpSpPr>
          <a:grpSpLocks noChangeAspect="1"/>
        </xdr:cNvGrpSpPr>
      </xdr:nvGrpSpPr>
      <xdr:grpSpPr>
        <a:xfrm>
          <a:off x="462534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7" name="Line 4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4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1279" name="Group 4293"/>
        <xdr:cNvGrpSpPr>
          <a:grpSpLocks noChangeAspect="1"/>
        </xdr:cNvGrpSpPr>
      </xdr:nvGrpSpPr>
      <xdr:grpSpPr>
        <a:xfrm>
          <a:off x="432816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0" name="Line 4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4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2" name="Line 430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3" name="Line 430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4" name="Line 430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5" name="Line 430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6" name="Line 430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7" name="Line 430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8" name="Line 430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9" name="Line 430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0" name="Line 430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1" name="Line 430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2" name="Line 431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3" name="Line 431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4" name="Line 431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5" name="Line 431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6" name="Line 431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7" name="Line 431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8" name="Line 431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9" name="Line 431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0" name="Line 431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1" name="Line 431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2" name="Line 43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3" name="Line 432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4" name="Line 43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5" name="Line 43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6" name="Line 43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7" name="Line 432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8" name="Line 43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9" name="Line 432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0" name="Line 43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1" name="Line 432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2" name="Line 43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3" name="Line 43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4" name="Line 43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5" name="Line 43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6" name="Line 43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7" name="Line 43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8" name="Line 43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9" name="Line 43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0" name="Line 43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1" name="Line 43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2" name="Line 43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3" name="Line 434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4" name="Line 43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5" name="Line 434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6" name="Line 43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7" name="Line 434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8" name="Line 434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9" name="Line 434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0" name="Line 434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1" name="Line 434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2" name="Line 435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3" name="Line 435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4" name="Line 435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5" name="Line 435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6" name="Line 435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7" name="Line 435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8" name="Line 435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9" name="Line 435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0" name="Line 435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1" name="Line 435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2" name="Line 436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3" name="Line 436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4" name="Line 436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5" name="Line 436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6" name="Line 43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7" name="Line 43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8" name="Line 43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9" name="Line 43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0" name="Line 43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1" name="Line 43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2" name="Line 43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3" name="Line 43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4" name="Line 437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5" name="Line 437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114300</xdr:rowOff>
    </xdr:from>
    <xdr:to>
      <xdr:col>58</xdr:col>
      <xdr:colOff>142875</xdr:colOff>
      <xdr:row>22</xdr:row>
      <xdr:rowOff>114300</xdr:rowOff>
    </xdr:to>
    <xdr:sp>
      <xdr:nvSpPr>
        <xdr:cNvPr id="1356" name="Line 4379"/>
        <xdr:cNvSpPr>
          <a:spLocks/>
        </xdr:cNvSpPr>
      </xdr:nvSpPr>
      <xdr:spPr>
        <a:xfrm flipV="1">
          <a:off x="29270325" y="6076950"/>
          <a:ext cx="1381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357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1358" name="text 7125"/>
        <xdr:cNvSpPr txBox="1">
          <a:spLocks noChangeArrowheads="1"/>
        </xdr:cNvSpPr>
      </xdr:nvSpPr>
      <xdr:spPr>
        <a:xfrm>
          <a:off x="190881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7</xdr:col>
      <xdr:colOff>0</xdr:colOff>
      <xdr:row>24</xdr:row>
      <xdr:rowOff>0</xdr:rowOff>
    </xdr:from>
    <xdr:to>
      <xdr:col>8</xdr:col>
      <xdr:colOff>457200</xdr:colOff>
      <xdr:row>26</xdr:row>
      <xdr:rowOff>0</xdr:rowOff>
    </xdr:to>
    <xdr:sp>
      <xdr:nvSpPr>
        <xdr:cNvPr id="1359" name="text 774"/>
        <xdr:cNvSpPr txBox="1">
          <a:spLocks noChangeArrowheads="1"/>
        </xdr:cNvSpPr>
      </xdr:nvSpPr>
      <xdr:spPr>
        <a:xfrm>
          <a:off x="497205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8,321</a:t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7</xdr:col>
      <xdr:colOff>495300</xdr:colOff>
      <xdr:row>30</xdr:row>
      <xdr:rowOff>219075</xdr:rowOff>
    </xdr:to>
    <xdr:sp>
      <xdr:nvSpPr>
        <xdr:cNvPr id="1360" name="Line 4385"/>
        <xdr:cNvSpPr>
          <a:spLocks/>
        </xdr:cNvSpPr>
      </xdr:nvSpPr>
      <xdr:spPr>
        <a:xfrm flipH="1">
          <a:off x="5467350" y="6886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504825</xdr:colOff>
      <xdr:row>29</xdr:row>
      <xdr:rowOff>161925</xdr:rowOff>
    </xdr:to>
    <xdr:grpSp>
      <xdr:nvGrpSpPr>
        <xdr:cNvPr id="1361" name="Group 4386"/>
        <xdr:cNvGrpSpPr>
          <a:grpSpLocks/>
        </xdr:cNvGrpSpPr>
      </xdr:nvGrpSpPr>
      <xdr:grpSpPr>
        <a:xfrm>
          <a:off x="2581275" y="761047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362" name="Line 4387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388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4389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4390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6" name="Line 4391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7" name="Line 4392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8" name="Line 4393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9" name="Line 4394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0" name="Line 4395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1" name="Line 4396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2" name="Line 4397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3" name="Line 4398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26</xdr:row>
      <xdr:rowOff>0</xdr:rowOff>
    </xdr:to>
    <xdr:sp>
      <xdr:nvSpPr>
        <xdr:cNvPr id="1374" name="text 774"/>
        <xdr:cNvSpPr txBox="1">
          <a:spLocks noChangeArrowheads="1"/>
        </xdr:cNvSpPr>
      </xdr:nvSpPr>
      <xdr:spPr>
        <a:xfrm>
          <a:off x="14401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8,449</a:t>
          </a:r>
        </a:p>
      </xdr:txBody>
    </xdr:sp>
    <xdr:clientData/>
  </xdr:twoCellAnchor>
  <xdr:twoCellAnchor>
    <xdr:from>
      <xdr:col>20</xdr:col>
      <xdr:colOff>495300</xdr:colOff>
      <xdr:row>26</xdr:row>
      <xdr:rowOff>9525</xdr:rowOff>
    </xdr:from>
    <xdr:to>
      <xdr:col>20</xdr:col>
      <xdr:colOff>495300</xdr:colOff>
      <xdr:row>30</xdr:row>
      <xdr:rowOff>219075</xdr:rowOff>
    </xdr:to>
    <xdr:sp>
      <xdr:nvSpPr>
        <xdr:cNvPr id="1375" name="Line 4400"/>
        <xdr:cNvSpPr>
          <a:spLocks/>
        </xdr:cNvSpPr>
      </xdr:nvSpPr>
      <xdr:spPr>
        <a:xfrm flipH="1">
          <a:off x="14897100" y="6886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838200</xdr:colOff>
      <xdr:row>26</xdr:row>
      <xdr:rowOff>152400</xdr:rowOff>
    </xdr:from>
    <xdr:to>
      <xdr:col>32</xdr:col>
      <xdr:colOff>866775</xdr:colOff>
      <xdr:row>27</xdr:row>
      <xdr:rowOff>152400</xdr:rowOff>
    </xdr:to>
    <xdr:grpSp>
      <xdr:nvGrpSpPr>
        <xdr:cNvPr id="1376" name="Group 4402"/>
        <xdr:cNvGrpSpPr>
          <a:grpSpLocks/>
        </xdr:cNvGrpSpPr>
      </xdr:nvGrpSpPr>
      <xdr:grpSpPr>
        <a:xfrm>
          <a:off x="24155400" y="70294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377" name="Rectangle 440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440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440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28</xdr:row>
      <xdr:rowOff>190500</xdr:rowOff>
    </xdr:from>
    <xdr:to>
      <xdr:col>30</xdr:col>
      <xdr:colOff>485775</xdr:colOff>
      <xdr:row>29</xdr:row>
      <xdr:rowOff>190500</xdr:rowOff>
    </xdr:to>
    <xdr:grpSp>
      <xdr:nvGrpSpPr>
        <xdr:cNvPr id="1380" name="Group 4406"/>
        <xdr:cNvGrpSpPr>
          <a:grpSpLocks/>
        </xdr:cNvGrpSpPr>
      </xdr:nvGrpSpPr>
      <xdr:grpSpPr>
        <a:xfrm>
          <a:off x="2228850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81" name="Rectangle 4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4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4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384" name="Group 4411"/>
        <xdr:cNvGrpSpPr>
          <a:grpSpLocks noChangeAspect="1"/>
        </xdr:cNvGrpSpPr>
      </xdr:nvGrpSpPr>
      <xdr:grpSpPr>
        <a:xfrm>
          <a:off x="192024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5" name="Line 44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44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387" name="Group 4414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8" name="Line 4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4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390" name="Group 4417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4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209550</xdr:rowOff>
    </xdr:from>
    <xdr:to>
      <xdr:col>33</xdr:col>
      <xdr:colOff>409575</xdr:colOff>
      <xdr:row>31</xdr:row>
      <xdr:rowOff>114300</xdr:rowOff>
    </xdr:to>
    <xdr:grpSp>
      <xdr:nvGrpSpPr>
        <xdr:cNvPr id="1393" name="Group 4420"/>
        <xdr:cNvGrpSpPr>
          <a:grpSpLocks noChangeAspect="1"/>
        </xdr:cNvGrpSpPr>
      </xdr:nvGrpSpPr>
      <xdr:grpSpPr>
        <a:xfrm>
          <a:off x="24384000" y="777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4" name="Line 44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44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28</xdr:row>
      <xdr:rowOff>114300</xdr:rowOff>
    </xdr:from>
    <xdr:to>
      <xdr:col>33</xdr:col>
      <xdr:colOff>247650</xdr:colOff>
      <xdr:row>31</xdr:row>
      <xdr:rowOff>114300</xdr:rowOff>
    </xdr:to>
    <xdr:sp>
      <xdr:nvSpPr>
        <xdr:cNvPr id="1396" name="Line 4426"/>
        <xdr:cNvSpPr>
          <a:spLocks/>
        </xdr:cNvSpPr>
      </xdr:nvSpPr>
      <xdr:spPr>
        <a:xfrm>
          <a:off x="19354800" y="74485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66675</xdr:rowOff>
    </xdr:from>
    <xdr:to>
      <xdr:col>37</xdr:col>
      <xdr:colOff>419100</xdr:colOff>
      <xdr:row>25</xdr:row>
      <xdr:rowOff>114300</xdr:rowOff>
    </xdr:to>
    <xdr:sp>
      <xdr:nvSpPr>
        <xdr:cNvPr id="1397" name="Line 4427"/>
        <xdr:cNvSpPr>
          <a:spLocks/>
        </xdr:cNvSpPr>
      </xdr:nvSpPr>
      <xdr:spPr>
        <a:xfrm flipV="1">
          <a:off x="24555450" y="6257925"/>
          <a:ext cx="31242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371475</xdr:colOff>
      <xdr:row>30</xdr:row>
      <xdr:rowOff>38100</xdr:rowOff>
    </xdr:from>
    <xdr:to>
      <xdr:col>29</xdr:col>
      <xdr:colOff>400050</xdr:colOff>
      <xdr:row>31</xdr:row>
      <xdr:rowOff>38100</xdr:rowOff>
    </xdr:to>
    <xdr:grpSp>
      <xdr:nvGrpSpPr>
        <xdr:cNvPr id="1398" name="Group 4428"/>
        <xdr:cNvGrpSpPr>
          <a:grpSpLocks/>
        </xdr:cNvGrpSpPr>
      </xdr:nvGrpSpPr>
      <xdr:grpSpPr>
        <a:xfrm>
          <a:off x="216884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9" name="Rectangle 44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44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44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24</xdr:row>
      <xdr:rowOff>38100</xdr:rowOff>
    </xdr:from>
    <xdr:to>
      <xdr:col>36</xdr:col>
      <xdr:colOff>619125</xdr:colOff>
      <xdr:row>25</xdr:row>
      <xdr:rowOff>38100</xdr:rowOff>
    </xdr:to>
    <xdr:grpSp>
      <xdr:nvGrpSpPr>
        <xdr:cNvPr id="1402" name="Group 4432"/>
        <xdr:cNvGrpSpPr>
          <a:grpSpLocks/>
        </xdr:cNvGrpSpPr>
      </xdr:nvGrpSpPr>
      <xdr:grpSpPr>
        <a:xfrm>
          <a:off x="26879550" y="6457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3" name="Rectangle 44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44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4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27</xdr:row>
      <xdr:rowOff>47625</xdr:rowOff>
    </xdr:from>
    <xdr:to>
      <xdr:col>84</xdr:col>
      <xdr:colOff>914400</xdr:colOff>
      <xdr:row>27</xdr:row>
      <xdr:rowOff>161925</xdr:rowOff>
    </xdr:to>
    <xdr:grpSp>
      <xdr:nvGrpSpPr>
        <xdr:cNvPr id="1406" name="Group 4448"/>
        <xdr:cNvGrpSpPr>
          <a:grpSpLocks/>
        </xdr:cNvGrpSpPr>
      </xdr:nvGrpSpPr>
      <xdr:grpSpPr>
        <a:xfrm>
          <a:off x="62722125" y="71532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07" name="Line 4449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450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451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4452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50</xdr:col>
      <xdr:colOff>514350</xdr:colOff>
      <xdr:row>27</xdr:row>
      <xdr:rowOff>152400</xdr:rowOff>
    </xdr:to>
    <xdr:grpSp>
      <xdr:nvGrpSpPr>
        <xdr:cNvPr id="1411" name="Group 4453"/>
        <xdr:cNvGrpSpPr>
          <a:grpSpLocks/>
        </xdr:cNvGrpSpPr>
      </xdr:nvGrpSpPr>
      <xdr:grpSpPr>
        <a:xfrm>
          <a:off x="34023300" y="69532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12" name="Rectangle 445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44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44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44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44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44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44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419" name="Group 4461"/>
        <xdr:cNvGrpSpPr>
          <a:grpSpLocks/>
        </xdr:cNvGrpSpPr>
      </xdr:nvGrpSpPr>
      <xdr:grpSpPr>
        <a:xfrm>
          <a:off x="29870400" y="76390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20" name="Rectangle 446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44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44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44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44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44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4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29</xdr:row>
      <xdr:rowOff>123825</xdr:rowOff>
    </xdr:from>
    <xdr:to>
      <xdr:col>53</xdr:col>
      <xdr:colOff>133350</xdr:colOff>
      <xdr:row>30</xdr:row>
      <xdr:rowOff>123825</xdr:rowOff>
    </xdr:to>
    <xdr:grpSp>
      <xdr:nvGrpSpPr>
        <xdr:cNvPr id="1427" name="Group 4469"/>
        <xdr:cNvGrpSpPr>
          <a:grpSpLocks/>
        </xdr:cNvGrpSpPr>
      </xdr:nvGrpSpPr>
      <xdr:grpSpPr>
        <a:xfrm>
          <a:off x="3955732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8" name="Rectangle 44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4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4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23</xdr:row>
      <xdr:rowOff>95250</xdr:rowOff>
    </xdr:from>
    <xdr:to>
      <xdr:col>62</xdr:col>
      <xdr:colOff>495300</xdr:colOff>
      <xdr:row>25</xdr:row>
      <xdr:rowOff>114300</xdr:rowOff>
    </xdr:to>
    <xdr:sp>
      <xdr:nvSpPr>
        <xdr:cNvPr id="1431" name="Line 4473"/>
        <xdr:cNvSpPr>
          <a:spLocks/>
        </xdr:cNvSpPr>
      </xdr:nvSpPr>
      <xdr:spPr>
        <a:xfrm>
          <a:off x="44719875" y="6286500"/>
          <a:ext cx="16859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142875</xdr:colOff>
      <xdr:row>22</xdr:row>
      <xdr:rowOff>114300</xdr:rowOff>
    </xdr:from>
    <xdr:to>
      <xdr:col>59</xdr:col>
      <xdr:colOff>66675</xdr:colOff>
      <xdr:row>22</xdr:row>
      <xdr:rowOff>209550</xdr:rowOff>
    </xdr:to>
    <xdr:sp>
      <xdr:nvSpPr>
        <xdr:cNvPr id="1432" name="Line 4474"/>
        <xdr:cNvSpPr>
          <a:spLocks/>
        </xdr:cNvSpPr>
      </xdr:nvSpPr>
      <xdr:spPr>
        <a:xfrm>
          <a:off x="43081575" y="6076950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22</xdr:row>
      <xdr:rowOff>209550</xdr:rowOff>
    </xdr:from>
    <xdr:to>
      <xdr:col>60</xdr:col>
      <xdr:colOff>295275</xdr:colOff>
      <xdr:row>23</xdr:row>
      <xdr:rowOff>95250</xdr:rowOff>
    </xdr:to>
    <xdr:sp>
      <xdr:nvSpPr>
        <xdr:cNvPr id="1433" name="Line 4475"/>
        <xdr:cNvSpPr>
          <a:spLocks/>
        </xdr:cNvSpPr>
      </xdr:nvSpPr>
      <xdr:spPr>
        <a:xfrm>
          <a:off x="43976925" y="617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742950</xdr:colOff>
      <xdr:row>23</xdr:row>
      <xdr:rowOff>123825</xdr:rowOff>
    </xdr:from>
    <xdr:to>
      <xdr:col>58</xdr:col>
      <xdr:colOff>771525</xdr:colOff>
      <xdr:row>24</xdr:row>
      <xdr:rowOff>123825</xdr:rowOff>
    </xdr:to>
    <xdr:grpSp>
      <xdr:nvGrpSpPr>
        <xdr:cNvPr id="1434" name="Group 4476"/>
        <xdr:cNvGrpSpPr>
          <a:grpSpLocks/>
        </xdr:cNvGrpSpPr>
      </xdr:nvGrpSpPr>
      <xdr:grpSpPr>
        <a:xfrm>
          <a:off x="4368165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5" name="Rectangle 44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4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4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142875</xdr:colOff>
      <xdr:row>26</xdr:row>
      <xdr:rowOff>114300</xdr:rowOff>
    </xdr:from>
    <xdr:to>
      <xdr:col>62</xdr:col>
      <xdr:colOff>171450</xdr:colOff>
      <xdr:row>27</xdr:row>
      <xdr:rowOff>114300</xdr:rowOff>
    </xdr:to>
    <xdr:grpSp>
      <xdr:nvGrpSpPr>
        <xdr:cNvPr id="1438" name="Group 4480"/>
        <xdr:cNvGrpSpPr>
          <a:grpSpLocks/>
        </xdr:cNvGrpSpPr>
      </xdr:nvGrpSpPr>
      <xdr:grpSpPr>
        <a:xfrm>
          <a:off x="46053375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39" name="Rectangle 44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44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4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18</xdr:row>
      <xdr:rowOff>0</xdr:rowOff>
    </xdr:from>
    <xdr:to>
      <xdr:col>60</xdr:col>
      <xdr:colOff>0</xdr:colOff>
      <xdr:row>20</xdr:row>
      <xdr:rowOff>0</xdr:rowOff>
    </xdr:to>
    <xdr:sp>
      <xdr:nvSpPr>
        <xdr:cNvPr id="1442" name="text 774"/>
        <xdr:cNvSpPr txBox="1">
          <a:spLocks noChangeArrowheads="1"/>
        </xdr:cNvSpPr>
      </xdr:nvSpPr>
      <xdr:spPr>
        <a:xfrm>
          <a:off x="43453050" y="5048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8,859</a:t>
          </a:r>
        </a:p>
      </xdr:txBody>
    </xdr:sp>
    <xdr:clientData/>
  </xdr:twoCellAnchor>
  <xdr:twoCellAnchor>
    <xdr:from>
      <xdr:col>59</xdr:col>
      <xdr:colOff>28575</xdr:colOff>
      <xdr:row>20</xdr:row>
      <xdr:rowOff>0</xdr:rowOff>
    </xdr:from>
    <xdr:to>
      <xdr:col>59</xdr:col>
      <xdr:colOff>28575</xdr:colOff>
      <xdr:row>31</xdr:row>
      <xdr:rowOff>0</xdr:rowOff>
    </xdr:to>
    <xdr:sp>
      <xdr:nvSpPr>
        <xdr:cNvPr id="1443" name="Line 4485"/>
        <xdr:cNvSpPr>
          <a:spLocks/>
        </xdr:cNvSpPr>
      </xdr:nvSpPr>
      <xdr:spPr>
        <a:xfrm flipH="1">
          <a:off x="43938825" y="55054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444" name="Oval 4486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5" name="Line 448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6" name="Line 4488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7" name="Line 448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8" name="Line 449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152400</xdr:colOff>
      <xdr:row>29</xdr:row>
      <xdr:rowOff>114300</xdr:rowOff>
    </xdr:from>
    <xdr:to>
      <xdr:col>44</xdr:col>
      <xdr:colOff>0</xdr:colOff>
      <xdr:row>30</xdr:row>
      <xdr:rowOff>114300</xdr:rowOff>
    </xdr:to>
    <xdr:sp>
      <xdr:nvSpPr>
        <xdr:cNvPr id="1449" name="text 7125"/>
        <xdr:cNvSpPr txBox="1">
          <a:spLocks noChangeArrowheads="1"/>
        </xdr:cNvSpPr>
      </xdr:nvSpPr>
      <xdr:spPr>
        <a:xfrm>
          <a:off x="318706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46</xdr:col>
      <xdr:colOff>457200</xdr:colOff>
      <xdr:row>26</xdr:row>
      <xdr:rowOff>114300</xdr:rowOff>
    </xdr:from>
    <xdr:to>
      <xdr:col>47</xdr:col>
      <xdr:colOff>0</xdr:colOff>
      <xdr:row>27</xdr:row>
      <xdr:rowOff>114300</xdr:rowOff>
    </xdr:to>
    <xdr:sp>
      <xdr:nvSpPr>
        <xdr:cNvPr id="1450" name="text 7125"/>
        <xdr:cNvSpPr txBox="1">
          <a:spLocks noChangeArrowheads="1"/>
        </xdr:cNvSpPr>
      </xdr:nvSpPr>
      <xdr:spPr>
        <a:xfrm>
          <a:off x="3448050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45</xdr:col>
      <xdr:colOff>0</xdr:colOff>
      <xdr:row>26</xdr:row>
      <xdr:rowOff>85725</xdr:rowOff>
    </xdr:from>
    <xdr:to>
      <xdr:col>46</xdr:col>
      <xdr:colOff>0</xdr:colOff>
      <xdr:row>33</xdr:row>
      <xdr:rowOff>0</xdr:rowOff>
    </xdr:to>
    <xdr:sp>
      <xdr:nvSpPr>
        <xdr:cNvPr id="1451" name="Rectangle 4503" descr="Vodorovné cihly"/>
        <xdr:cNvSpPr>
          <a:spLocks/>
        </xdr:cNvSpPr>
      </xdr:nvSpPr>
      <xdr:spPr>
        <a:xfrm>
          <a:off x="33356550" y="6962775"/>
          <a:ext cx="6667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19050</xdr:colOff>
      <xdr:row>22</xdr:row>
      <xdr:rowOff>200025</xdr:rowOff>
    </xdr:from>
    <xdr:ext cx="228600" cy="342900"/>
    <xdr:sp>
      <xdr:nvSpPr>
        <xdr:cNvPr id="1452" name="text 215"/>
        <xdr:cNvSpPr txBox="1">
          <a:spLocks noChangeArrowheads="1"/>
        </xdr:cNvSpPr>
      </xdr:nvSpPr>
      <xdr:spPr>
        <a:xfrm>
          <a:off x="33375600" y="6162675"/>
          <a:ext cx="22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8,710</a:t>
          </a:r>
        </a:p>
      </xdr:txBody>
    </xdr:sp>
    <xdr:clientData/>
  </xdr:oneCellAnchor>
  <xdr:oneCellAnchor>
    <xdr:from>
      <xdr:col>45</xdr:col>
      <xdr:colOff>438150</xdr:colOff>
      <xdr:row>22</xdr:row>
      <xdr:rowOff>200025</xdr:rowOff>
    </xdr:from>
    <xdr:ext cx="228600" cy="342900"/>
    <xdr:sp>
      <xdr:nvSpPr>
        <xdr:cNvPr id="1453" name="text 215"/>
        <xdr:cNvSpPr txBox="1">
          <a:spLocks noChangeArrowheads="1"/>
        </xdr:cNvSpPr>
      </xdr:nvSpPr>
      <xdr:spPr>
        <a:xfrm>
          <a:off x="33794700" y="6162675"/>
          <a:ext cx="22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8,720</a:t>
          </a:r>
        </a:p>
      </xdr:txBody>
    </xdr:sp>
    <xdr:clientData/>
  </xdr:oneCellAnchor>
  <xdr:oneCellAnchor>
    <xdr:from>
      <xdr:col>58</xdr:col>
      <xdr:colOff>514350</xdr:colOff>
      <xdr:row>31</xdr:row>
      <xdr:rowOff>0</xdr:rowOff>
    </xdr:from>
    <xdr:ext cx="971550" cy="228600"/>
    <xdr:sp>
      <xdr:nvSpPr>
        <xdr:cNvPr id="1454" name="text 774"/>
        <xdr:cNvSpPr txBox="1">
          <a:spLocks noChangeArrowheads="1"/>
        </xdr:cNvSpPr>
      </xdr:nvSpPr>
      <xdr:spPr>
        <a:xfrm>
          <a:off x="43453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P4109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71550" cy="228600"/>
    <xdr:sp>
      <xdr:nvSpPr>
        <xdr:cNvPr id="1455" name="text 774"/>
        <xdr:cNvSpPr txBox="1">
          <a:spLocks noChangeArrowheads="1"/>
        </xdr:cNvSpPr>
      </xdr:nvSpPr>
      <xdr:spPr>
        <a:xfrm>
          <a:off x="4972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P4107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1456" name="text 774"/>
        <xdr:cNvSpPr txBox="1">
          <a:spLocks noChangeArrowheads="1"/>
        </xdr:cNvSpPr>
      </xdr:nvSpPr>
      <xdr:spPr>
        <a:xfrm>
          <a:off x="144018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P4108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10</xdr:col>
      <xdr:colOff>828675</xdr:colOff>
      <xdr:row>29</xdr:row>
      <xdr:rowOff>9525</xdr:rowOff>
    </xdr:from>
    <xdr:to>
      <xdr:col>11</xdr:col>
      <xdr:colOff>295275</xdr:colOff>
      <xdr:row>30</xdr:row>
      <xdr:rowOff>0</xdr:rowOff>
    </xdr:to>
    <xdr:grpSp>
      <xdr:nvGrpSpPr>
        <xdr:cNvPr id="1457" name="Group 4511"/>
        <xdr:cNvGrpSpPr>
          <a:grpSpLocks/>
        </xdr:cNvGrpSpPr>
      </xdr:nvGrpSpPr>
      <xdr:grpSpPr>
        <a:xfrm>
          <a:off x="7800975" y="75723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458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1459" name="Line 4513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514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27</xdr:row>
      <xdr:rowOff>0</xdr:rowOff>
    </xdr:from>
    <xdr:to>
      <xdr:col>65</xdr:col>
      <xdr:colOff>457200</xdr:colOff>
      <xdr:row>27</xdr:row>
      <xdr:rowOff>219075</xdr:rowOff>
    </xdr:to>
    <xdr:grpSp>
      <xdr:nvGrpSpPr>
        <xdr:cNvPr id="1461" name="Group 4515"/>
        <xdr:cNvGrpSpPr>
          <a:grpSpLocks/>
        </xdr:cNvGrpSpPr>
      </xdr:nvGrpSpPr>
      <xdr:grpSpPr>
        <a:xfrm>
          <a:off x="48396525" y="710565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1462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1463" name="Line 4517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518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1465" name="Group 4519"/>
        <xdr:cNvGrpSpPr>
          <a:grpSpLocks noChangeAspect="1"/>
        </xdr:cNvGrpSpPr>
      </xdr:nvGrpSpPr>
      <xdr:grpSpPr>
        <a:xfrm>
          <a:off x="484727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6" name="Line 45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5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8" name="Line 4522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9" name="Line 452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0" name="Line 4524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1" name="Line 452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2" name="Line 452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3" name="Line 452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4" name="Line 4528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5" name="Line 452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6" name="Line 4530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7" name="Line 453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8" name="Line 4532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9" name="Line 453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0" name="Line 4534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1" name="Line 453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2" name="Line 453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3" name="Line 453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4" name="Line 453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5" name="Line 453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6" name="Line 454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7" name="Line 4541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8" name="Line 454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9" name="Line 454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0" name="Line 454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1" name="Line 4545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2" name="Line 454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3" name="Line 454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4" name="Line 454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5" name="Line 454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6" name="Line 455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7" name="Line 455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8" name="Line 455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9" name="Line 455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0" name="Line 455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1" name="Line 455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2" name="Line 455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3" name="Line 455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4" name="Line 455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5" name="Line 455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6" name="Line 456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7" name="Line 456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8" name="Line 456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9" name="Line 456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0" name="Line 456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1" name="Line 4565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2" name="Line 456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3" name="Line 4567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4" name="Line 456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5" name="Line 456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6" name="Line 457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7" name="Line 457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8" name="Line 457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9" name="Line 457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0" name="Line 457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1" name="Line 457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2" name="Line 457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3" name="Line 457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4" name="Line 457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5" name="Line 457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6" name="Line 458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7" name="Line 458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8" name="Line 458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9" name="Line 458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30" name="Line 458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31" name="Line 458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13</xdr:col>
      <xdr:colOff>123825</xdr:colOff>
      <xdr:row>27</xdr:row>
      <xdr:rowOff>114300</xdr:rowOff>
    </xdr:to>
    <xdr:sp>
      <xdr:nvSpPr>
        <xdr:cNvPr id="1532" name="Line 4598"/>
        <xdr:cNvSpPr>
          <a:spLocks/>
        </xdr:cNvSpPr>
      </xdr:nvSpPr>
      <xdr:spPr>
        <a:xfrm flipH="1" flipV="1">
          <a:off x="9439275" y="7105650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27</xdr:row>
      <xdr:rowOff>0</xdr:rowOff>
    </xdr:from>
    <xdr:to>
      <xdr:col>14</xdr:col>
      <xdr:colOff>419100</xdr:colOff>
      <xdr:row>27</xdr:row>
      <xdr:rowOff>114300</xdr:rowOff>
    </xdr:to>
    <xdr:sp>
      <xdr:nvSpPr>
        <xdr:cNvPr id="1533" name="Line 4599"/>
        <xdr:cNvSpPr>
          <a:spLocks/>
        </xdr:cNvSpPr>
      </xdr:nvSpPr>
      <xdr:spPr>
        <a:xfrm flipV="1">
          <a:off x="10267950" y="71056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85725</xdr:rowOff>
    </xdr:from>
    <xdr:to>
      <xdr:col>14</xdr:col>
      <xdr:colOff>400050</xdr:colOff>
      <xdr:row>29</xdr:row>
      <xdr:rowOff>219075</xdr:rowOff>
    </xdr:to>
    <xdr:sp>
      <xdr:nvSpPr>
        <xdr:cNvPr id="1534" name="Line 4600"/>
        <xdr:cNvSpPr>
          <a:spLocks/>
        </xdr:cNvSpPr>
      </xdr:nvSpPr>
      <xdr:spPr>
        <a:xfrm flipH="1" flipV="1">
          <a:off x="10239375" y="76485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13</xdr:col>
      <xdr:colOff>104775</xdr:colOff>
      <xdr:row>29</xdr:row>
      <xdr:rowOff>219075</xdr:rowOff>
    </xdr:to>
    <xdr:sp>
      <xdr:nvSpPr>
        <xdr:cNvPr id="1535" name="Line 4601"/>
        <xdr:cNvSpPr>
          <a:spLocks/>
        </xdr:cNvSpPr>
      </xdr:nvSpPr>
      <xdr:spPr>
        <a:xfrm flipV="1">
          <a:off x="9439275" y="76485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104775</xdr:rowOff>
    </xdr:from>
    <xdr:to>
      <xdr:col>14</xdr:col>
      <xdr:colOff>323850</xdr:colOff>
      <xdr:row>27</xdr:row>
      <xdr:rowOff>104775</xdr:rowOff>
    </xdr:to>
    <xdr:sp>
      <xdr:nvSpPr>
        <xdr:cNvPr id="1536" name="Line 4602"/>
        <xdr:cNvSpPr>
          <a:spLocks/>
        </xdr:cNvSpPr>
      </xdr:nvSpPr>
      <xdr:spPr>
        <a:xfrm flipH="1" flipV="1">
          <a:off x="9534525" y="7210425"/>
          <a:ext cx="7334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14</xdr:col>
      <xdr:colOff>304800</xdr:colOff>
      <xdr:row>29</xdr:row>
      <xdr:rowOff>85725</xdr:rowOff>
    </xdr:to>
    <xdr:sp>
      <xdr:nvSpPr>
        <xdr:cNvPr id="1537" name="Line 4603"/>
        <xdr:cNvSpPr>
          <a:spLocks/>
        </xdr:cNvSpPr>
      </xdr:nvSpPr>
      <xdr:spPr>
        <a:xfrm flipH="1" flipV="1">
          <a:off x="9534525" y="7648575"/>
          <a:ext cx="7143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8" name="Line 46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9" name="Line 46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0" name="Line 46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1" name="Line 46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2" name="Line 46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3" name="Line 46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4" name="Line 46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5" name="Line 46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6" name="Line 46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7" name="Line 46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8" name="Line 46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9" name="Line 46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0" name="Line 46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1" name="Line 46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2" name="Line 46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3" name="Line 46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4" name="Line 46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5" name="Line 46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6" name="Line 46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7" name="Line 46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8" name="Line 46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9" name="Line 46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0" name="Line 46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1" name="Line 46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81</xdr:col>
      <xdr:colOff>0</xdr:colOff>
      <xdr:row>44</xdr:row>
      <xdr:rowOff>0</xdr:rowOff>
    </xdr:to>
    <xdr:sp>
      <xdr:nvSpPr>
        <xdr:cNvPr id="1562" name="text 55"/>
        <xdr:cNvSpPr txBox="1">
          <a:spLocks noChangeArrowheads="1"/>
        </xdr:cNvSpPr>
      </xdr:nvSpPr>
      <xdr:spPr>
        <a:xfrm>
          <a:off x="513397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3" name="Line 4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4" name="Line 4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5" name="Line 4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6" name="Line 4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7" name="Line 4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8" name="Line 4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9" name="Line 4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0" name="Line 4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1" name="Line 4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2" name="Line 4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3" name="Line 4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4" name="Line 4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5" name="Line 4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6" name="Line 4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7" name="Line 4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8" name="Line 4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9" name="Line 4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0" name="Line 4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1" name="Line 4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2" name="Line 4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3" name="Line 4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4" name="Line 4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5" name="Line 4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6" name="Line 4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7" name="Line 4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8" name="Line 4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9" name="Line 4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0" name="Line 4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1" name="Line 4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2" name="Line 4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3" name="Line 4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4" name="Line 4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5" name="Line 4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6" name="Line 4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7" name="Line 4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8" name="Line 4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9" name="Line 4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0" name="Line 4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1" name="Line 4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2" name="Line 4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3" name="Line 4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4" name="Line 4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5" name="Line 4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6" name="Line 4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7" name="Line 4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8" name="Line 4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9" name="Line 4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0" name="Line 4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1" name="Line 4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2" name="Line 4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3" name="Line 4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4" name="Line 4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5" name="Line 4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6" name="Line 4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7" name="Line 4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8" name="Line 4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9" name="Line 4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0" name="Line 4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1" name="Line 4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2" name="Line 4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3" name="Line 4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4" name="Line 4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5" name="Line 4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6" name="Line 4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7" name="Line 4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8" name="Line 4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9" name="Line 4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0" name="Line 4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1" name="Line 4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2" name="Line 4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3" name="Line 4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4" name="Line 4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5" name="Line 47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6" name="Line 47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7" name="Line 47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8" name="Line 47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9" name="Line 47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0" name="Line 47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1" name="Line 47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2" name="Line 47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3" name="Line 47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4" name="Line 47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5" name="Line 47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6" name="Line 47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7" name="Line 47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8" name="Line 47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9" name="Line 47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0" name="Line 47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1" name="Line 47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2" name="Line 47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3" name="Line 47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4" name="Line 47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5" name="Line 47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6" name="Line 47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7" name="Line 47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8" name="Line 47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9" name="Line 47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0" name="Line 47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1" name="Line 47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2" name="Line 47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3" name="Line 47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4" name="Line 47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5" name="Line 47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6" name="Line 47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7" name="Line 47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8" name="Line 47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9" name="Line 47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0" name="Line 47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1" name="Line 47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2" name="Line 47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3" name="Line 47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4" name="Line 47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5" name="Line 47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6" name="Line 47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7" name="Line 47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8" name="Line 47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9" name="Line 47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0" name="Line 47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1" name="Line 47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2" name="Line 47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3" name="Line 47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4" name="Line 47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5" name="Line 47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6" name="Line 47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7" name="Line 47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8" name="Line 47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9" name="Line 47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0" name="Line 47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1" name="Line 47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2" name="Line 47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3" name="Line 47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4" name="Line 47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5" name="Line 47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6" name="Line 47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7" name="Line 47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8" name="Line 47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9" name="Line 47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0" name="Line 47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1" name="Line 47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2" name="Line 47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3" name="Line 47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4" name="Line 47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5" name="Line 47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6" name="Line 47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7" name="Line 47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8" name="Line 47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9" name="Line 47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0" name="Line 47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1" name="Line 47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2" name="Line 47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3" name="Line 47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4" name="Line 47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5" name="Line 47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6" name="Line 47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7" name="Line 47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8" name="Line 47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9" name="Line 47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0" name="Line 47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1" name="Line 47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2" name="Line 47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3" name="Line 47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4" name="Line 47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5" name="Line 47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6" name="Line 47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7" name="Line 47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8" name="Line 47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9" name="Line 47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30" name="Line 47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1" name="Line 4798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2" name="Line 4799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3" name="Line 4800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4" name="Line 4801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5" name="Line 480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6" name="Line 480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7" name="Line 4804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8" name="Line 4805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9" name="Line 4806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0" name="Line 4807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1" name="Line 4808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2" name="Line 4809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3" name="Line 4810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4" name="Line 4811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5" name="Line 481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6" name="Line 481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7" name="Line 481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8" name="Line 481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9" name="Line 481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0" name="Line 4817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1" name="Line 481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2" name="Line 481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3" name="Line 482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4" name="Line 4821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5" name="Line 482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6" name="Line 482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7" name="Line 482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8" name="Line 482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9" name="Line 482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0" name="Line 482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1" name="Line 482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2" name="Line 482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3" name="Line 483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4" name="Line 483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5" name="Line 483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6" name="Line 483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7" name="Line 483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8" name="Line 483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9" name="Line 483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70" name="Line 483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1" name="Line 483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2" name="Line 483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3" name="Line 484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4" name="Line 4841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5" name="Line 484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6" name="Line 4843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7" name="Line 484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8" name="Line 484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9" name="Line 484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0" name="Line 484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1" name="Line 484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2" name="Line 484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3" name="Line 485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4" name="Line 485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5" name="Line 485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6" name="Line 485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7" name="Line 485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8" name="Line 485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9" name="Line 485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0" name="Line 485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1" name="Line 485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2" name="Line 485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3" name="Line 486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4" name="Line 486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95250</xdr:colOff>
      <xdr:row>21</xdr:row>
      <xdr:rowOff>171450</xdr:rowOff>
    </xdr:from>
    <xdr:to>
      <xdr:col>39</xdr:col>
      <xdr:colOff>447675</xdr:colOff>
      <xdr:row>22</xdr:row>
      <xdr:rowOff>66675</xdr:rowOff>
    </xdr:to>
    <xdr:sp>
      <xdr:nvSpPr>
        <xdr:cNvPr id="1795" name="kreslení 16"/>
        <xdr:cNvSpPr>
          <a:spLocks/>
        </xdr:cNvSpPr>
      </xdr:nvSpPr>
      <xdr:spPr>
        <a:xfrm>
          <a:off x="2884170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22</xdr:row>
      <xdr:rowOff>114300</xdr:rowOff>
    </xdr:from>
    <xdr:to>
      <xdr:col>40</xdr:col>
      <xdr:colOff>0</xdr:colOff>
      <xdr:row>22</xdr:row>
      <xdr:rowOff>180975</xdr:rowOff>
    </xdr:to>
    <xdr:sp>
      <xdr:nvSpPr>
        <xdr:cNvPr id="1796" name="Line 4864"/>
        <xdr:cNvSpPr>
          <a:spLocks/>
        </xdr:cNvSpPr>
      </xdr:nvSpPr>
      <xdr:spPr>
        <a:xfrm flipV="1">
          <a:off x="28422600" y="6076950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22</xdr:row>
      <xdr:rowOff>180975</xdr:rowOff>
    </xdr:from>
    <xdr:to>
      <xdr:col>38</xdr:col>
      <xdr:colOff>647700</xdr:colOff>
      <xdr:row>23</xdr:row>
      <xdr:rowOff>66675</xdr:rowOff>
    </xdr:to>
    <xdr:sp>
      <xdr:nvSpPr>
        <xdr:cNvPr id="1797" name="Line 4865"/>
        <xdr:cNvSpPr>
          <a:spLocks/>
        </xdr:cNvSpPr>
      </xdr:nvSpPr>
      <xdr:spPr>
        <a:xfrm flipV="1">
          <a:off x="27679650" y="6143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8" name="Line 486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9" name="Line 4867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0" name="Line 486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1" name="Line 4869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2" name="Line 487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3" name="Line 487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4" name="Line 487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5" name="Line 4873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6" name="Line 487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7" name="Line 4875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8" name="Line 487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9" name="Line 4877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0" name="Line 487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1" name="Line 4879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2" name="Line 488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3" name="Line 488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4" name="Line 488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5" name="Line 488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6" name="Line 488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7" name="Line 4885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8" name="Line 488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9" name="Line 488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0" name="Line 488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1" name="Line 4889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2" name="Line 489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3" name="Line 489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4" name="Line 489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5" name="Line 489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6" name="Line 489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7" name="Line 489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8" name="Line 489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9" name="Line 489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0" name="Line 489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1" name="Line 489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2" name="Line 490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3" name="Line 490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4" name="Line 490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5" name="Line 490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6" name="Line 490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7" name="Line 490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8" name="Line 490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9" name="Line 490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0" name="Line 490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1" name="Line 4909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2" name="Line 491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3" name="Line 4911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4" name="Line 491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5" name="Line 491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6" name="Line 491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7" name="Line 491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8" name="Line 491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9" name="Line 491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0" name="Line 491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1" name="Line 491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2" name="Line 492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3" name="Line 492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4" name="Line 492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5" name="Line 492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6" name="Line 492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7" name="Line 492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8" name="Line 492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9" name="Line 492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60" name="Line 492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61" name="Line 492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800100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060900" y="6429375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1316950" y="7800975"/>
          <a:ext cx="2162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72</xdr:col>
      <xdr:colOff>695325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910250" y="6429375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64</xdr:col>
      <xdr:colOff>209550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3910250" y="7800975"/>
          <a:ext cx="369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323850</xdr:colOff>
      <xdr:row>35</xdr:row>
      <xdr:rowOff>200025</xdr:rowOff>
    </xdr:from>
    <xdr:to>
      <xdr:col>58</xdr:col>
      <xdr:colOff>85725</xdr:colOff>
      <xdr:row>37</xdr:row>
      <xdr:rowOff>209550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76650" y="8801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30</xdr:row>
      <xdr:rowOff>142875</xdr:rowOff>
    </xdr:from>
    <xdr:to>
      <xdr:col>66</xdr:col>
      <xdr:colOff>581025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V="1">
          <a:off x="48720375" y="76009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19050</xdr:rowOff>
    </xdr:from>
    <xdr:to>
      <xdr:col>65</xdr:col>
      <xdr:colOff>352425</xdr:colOff>
      <xdr:row>31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7596425" y="77057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95250</xdr:rowOff>
    </xdr:from>
    <xdr:to>
      <xdr:col>68</xdr:col>
      <xdr:colOff>647700</xdr:colOff>
      <xdr:row>30</xdr:row>
      <xdr:rowOff>142875</xdr:rowOff>
    </xdr:to>
    <xdr:sp>
      <xdr:nvSpPr>
        <xdr:cNvPr id="46" name="Line 46"/>
        <xdr:cNvSpPr>
          <a:spLocks/>
        </xdr:cNvSpPr>
      </xdr:nvSpPr>
      <xdr:spPr>
        <a:xfrm flipV="1">
          <a:off x="49463325" y="7324725"/>
          <a:ext cx="155257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22</xdr:row>
      <xdr:rowOff>114300</xdr:rowOff>
    </xdr:from>
    <xdr:to>
      <xdr:col>62</xdr:col>
      <xdr:colOff>714375</xdr:colOff>
      <xdr:row>22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35232975" y="57435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43167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57150</xdr:colOff>
      <xdr:row>23</xdr:row>
      <xdr:rowOff>142875</xdr:rowOff>
    </xdr:from>
    <xdr:to>
      <xdr:col>64</xdr:col>
      <xdr:colOff>85725</xdr:colOff>
      <xdr:row>24</xdr:row>
      <xdr:rowOff>142875</xdr:rowOff>
    </xdr:to>
    <xdr:grpSp>
      <xdr:nvGrpSpPr>
        <xdr:cNvPr id="52" name="Group 52"/>
        <xdr:cNvGrpSpPr>
          <a:grpSpLocks/>
        </xdr:cNvGrpSpPr>
      </xdr:nvGrpSpPr>
      <xdr:grpSpPr>
        <a:xfrm>
          <a:off x="47453550" y="600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619125</xdr:colOff>
      <xdr:row>23</xdr:row>
      <xdr:rowOff>0</xdr:rowOff>
    </xdr:from>
    <xdr:to>
      <xdr:col>45</xdr:col>
      <xdr:colOff>390525</xdr:colOff>
      <xdr:row>23</xdr:row>
      <xdr:rowOff>114300</xdr:rowOff>
    </xdr:to>
    <xdr:sp>
      <xdr:nvSpPr>
        <xdr:cNvPr id="56" name="Line 56"/>
        <xdr:cNvSpPr>
          <a:spLocks/>
        </xdr:cNvSpPr>
      </xdr:nvSpPr>
      <xdr:spPr>
        <a:xfrm flipH="1">
          <a:off x="330041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22</xdr:row>
      <xdr:rowOff>152400</xdr:rowOff>
    </xdr:from>
    <xdr:to>
      <xdr:col>46</xdr:col>
      <xdr:colOff>466725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337470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22</xdr:row>
      <xdr:rowOff>114300</xdr:rowOff>
    </xdr:from>
    <xdr:to>
      <xdr:col>47</xdr:col>
      <xdr:colOff>238125</xdr:colOff>
      <xdr:row>22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344900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628650</xdr:colOff>
      <xdr:row>25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30499050" y="5972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23</xdr:row>
      <xdr:rowOff>114300</xdr:rowOff>
    </xdr:from>
    <xdr:to>
      <xdr:col>46</xdr:col>
      <xdr:colOff>685800</xdr:colOff>
      <xdr:row>24</xdr:row>
      <xdr:rowOff>114300</xdr:rowOff>
    </xdr:to>
    <xdr:grpSp>
      <xdr:nvGrpSpPr>
        <xdr:cNvPr id="60" name="Group 60"/>
        <xdr:cNvGrpSpPr>
          <a:grpSpLocks/>
        </xdr:cNvGrpSpPr>
      </xdr:nvGrpSpPr>
      <xdr:grpSpPr>
        <a:xfrm>
          <a:off x="34680525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21</xdr:row>
      <xdr:rowOff>47625</xdr:rowOff>
    </xdr:from>
    <xdr:to>
      <xdr:col>48</xdr:col>
      <xdr:colOff>676275</xdr:colOff>
      <xdr:row>21</xdr:row>
      <xdr:rowOff>171450</xdr:rowOff>
    </xdr:to>
    <xdr:sp>
      <xdr:nvSpPr>
        <xdr:cNvPr id="64" name="kreslení 16"/>
        <xdr:cNvSpPr>
          <a:spLocks/>
        </xdr:cNvSpPr>
      </xdr:nvSpPr>
      <xdr:spPr>
        <a:xfrm>
          <a:off x="358330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76200</xdr:rowOff>
    </xdr:from>
    <xdr:to>
      <xdr:col>63</xdr:col>
      <xdr:colOff>228600</xdr:colOff>
      <xdr:row>27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42424350" y="66198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6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26</xdr:row>
      <xdr:rowOff>114300</xdr:rowOff>
    </xdr:from>
    <xdr:to>
      <xdr:col>60</xdr:col>
      <xdr:colOff>0</xdr:colOff>
      <xdr:row>27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43910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74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75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285750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53111400" y="7115175"/>
          <a:ext cx="1160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352425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26641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588740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" name="Oval 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206978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26</xdr:row>
      <xdr:rowOff>47625</xdr:rowOff>
    </xdr:from>
    <xdr:to>
      <xdr:col>36</xdr:col>
      <xdr:colOff>923925</xdr:colOff>
      <xdr:row>26</xdr:row>
      <xdr:rowOff>161925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26641425" y="65913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29</xdr:row>
      <xdr:rowOff>57150</xdr:rowOff>
    </xdr:from>
    <xdr:to>
      <xdr:col>72</xdr:col>
      <xdr:colOff>419100</xdr:colOff>
      <xdr:row>29</xdr:row>
      <xdr:rowOff>171450</xdr:rowOff>
    </xdr:to>
    <xdr:grpSp>
      <xdr:nvGrpSpPr>
        <xdr:cNvPr id="104" name="Group 104"/>
        <xdr:cNvGrpSpPr>
          <a:grpSpLocks/>
        </xdr:cNvGrpSpPr>
      </xdr:nvGrpSpPr>
      <xdr:grpSpPr>
        <a:xfrm>
          <a:off x="53054250" y="72866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05" name="Line 105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2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742950</xdr:colOff>
      <xdr:row>27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62293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7,960</a:t>
          </a:r>
        </a:p>
      </xdr:txBody>
    </xdr:sp>
    <xdr:clientData/>
  </xdr:oneCellAnchor>
  <xdr:twoCellAnchor>
    <xdr:from>
      <xdr:col>9</xdr:col>
      <xdr:colOff>266700</xdr:colOff>
      <xdr:row>29</xdr:row>
      <xdr:rowOff>9525</xdr:rowOff>
    </xdr:from>
    <xdr:to>
      <xdr:col>9</xdr:col>
      <xdr:colOff>266700</xdr:colOff>
      <xdr:row>34</xdr:row>
      <xdr:rowOff>0</xdr:rowOff>
    </xdr:to>
    <xdr:sp>
      <xdr:nvSpPr>
        <xdr:cNvPr id="121" name="Line 121"/>
        <xdr:cNvSpPr>
          <a:spLocks/>
        </xdr:cNvSpPr>
      </xdr:nvSpPr>
      <xdr:spPr>
        <a:xfrm>
          <a:off x="672465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190500</xdr:colOff>
      <xdr:row>30</xdr:row>
      <xdr:rowOff>66675</xdr:rowOff>
    </xdr:from>
    <xdr:to>
      <xdr:col>24</xdr:col>
      <xdr:colOff>628650</xdr:colOff>
      <xdr:row>30</xdr:row>
      <xdr:rowOff>180975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175641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31</xdr:row>
      <xdr:rowOff>114300</xdr:rowOff>
    </xdr:from>
    <xdr:to>
      <xdr:col>29</xdr:col>
      <xdr:colOff>0</xdr:colOff>
      <xdr:row>31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6457950" y="7800975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9</xdr:col>
      <xdr:colOff>0</xdr:colOff>
      <xdr:row>31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1028700" y="78009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21421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514350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208597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8,449</a:t>
          </a:r>
        </a:p>
      </xdr:txBody>
    </xdr:sp>
    <xdr:clientData/>
  </xdr:oneCellAnchor>
  <xdr:twoCellAnchor>
    <xdr:from>
      <xdr:col>29</xdr:col>
      <xdr:colOff>19050</xdr:colOff>
      <xdr:row>29</xdr:row>
      <xdr:rowOff>9525</xdr:rowOff>
    </xdr:from>
    <xdr:to>
      <xdr:col>29</xdr:col>
      <xdr:colOff>19050</xdr:colOff>
      <xdr:row>34</xdr:row>
      <xdr:rowOff>0</xdr:rowOff>
    </xdr:to>
    <xdr:sp>
      <xdr:nvSpPr>
        <xdr:cNvPr id="133" name="Line 133"/>
        <xdr:cNvSpPr>
          <a:spLocks/>
        </xdr:cNvSpPr>
      </xdr:nvSpPr>
      <xdr:spPr>
        <a:xfrm>
          <a:off x="2133600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27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168592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8,330</a:t>
          </a:r>
        </a:p>
      </xdr:txBody>
    </xdr:sp>
    <xdr:clientData/>
  </xdr:oneCellAnchor>
  <xdr:twoCellAnchor>
    <xdr:from>
      <xdr:col>23</xdr:col>
      <xdr:colOff>495300</xdr:colOff>
      <xdr:row>29</xdr:row>
      <xdr:rowOff>9525</xdr:rowOff>
    </xdr:from>
    <xdr:to>
      <xdr:col>23</xdr:col>
      <xdr:colOff>495300</xdr:colOff>
      <xdr:row>34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35455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23</xdr:row>
      <xdr:rowOff>219075</xdr:rowOff>
    </xdr:from>
    <xdr:to>
      <xdr:col>41</xdr:col>
      <xdr:colOff>419100</xdr:colOff>
      <xdr:row>25</xdr:row>
      <xdr:rowOff>114300</xdr:rowOff>
    </xdr:to>
    <xdr:grpSp>
      <xdr:nvGrpSpPr>
        <xdr:cNvPr id="136" name="Group 136"/>
        <xdr:cNvGrpSpPr>
          <a:grpSpLocks noChangeAspect="1"/>
        </xdr:cNvGrpSpPr>
      </xdr:nvGrpSpPr>
      <xdr:grpSpPr>
        <a:xfrm>
          <a:off x="30337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57150</xdr:colOff>
      <xdr:row>26</xdr:row>
      <xdr:rowOff>0</xdr:rowOff>
    </xdr:from>
    <xdr:to>
      <xdr:col>38</xdr:col>
      <xdr:colOff>800100</xdr:colOff>
      <xdr:row>26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278320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800100</xdr:colOff>
      <xdr:row>25</xdr:row>
      <xdr:rowOff>152400</xdr:rowOff>
    </xdr:from>
    <xdr:to>
      <xdr:col>40</xdr:col>
      <xdr:colOff>57150</xdr:colOff>
      <xdr:row>26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85750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25</xdr:row>
      <xdr:rowOff>114300</xdr:rowOff>
    </xdr:from>
    <xdr:to>
      <xdr:col>40</xdr:col>
      <xdr:colOff>800100</xdr:colOff>
      <xdr:row>25</xdr:row>
      <xdr:rowOff>152400</xdr:rowOff>
    </xdr:to>
    <xdr:sp>
      <xdr:nvSpPr>
        <xdr:cNvPr id="141" name="Line 141"/>
        <xdr:cNvSpPr>
          <a:spLocks/>
        </xdr:cNvSpPr>
      </xdr:nvSpPr>
      <xdr:spPr>
        <a:xfrm flipV="1">
          <a:off x="293179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38</xdr:col>
      <xdr:colOff>57150</xdr:colOff>
      <xdr:row>31</xdr:row>
      <xdr:rowOff>114300</xdr:rowOff>
    </xdr:to>
    <xdr:sp>
      <xdr:nvSpPr>
        <xdr:cNvPr id="142" name="Line 142"/>
        <xdr:cNvSpPr>
          <a:spLocks/>
        </xdr:cNvSpPr>
      </xdr:nvSpPr>
      <xdr:spPr>
        <a:xfrm flipV="1">
          <a:off x="21583650" y="6657975"/>
          <a:ext cx="6248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390525</xdr:colOff>
      <xdr:row>21</xdr:row>
      <xdr:rowOff>9525</xdr:rowOff>
    </xdr:from>
    <xdr:to>
      <xdr:col>42</xdr:col>
      <xdr:colOff>609600</xdr:colOff>
      <xdr:row>23</xdr:row>
      <xdr:rowOff>0</xdr:rowOff>
    </xdr:to>
    <xdr:grpSp>
      <xdr:nvGrpSpPr>
        <xdr:cNvPr id="143" name="Group 143"/>
        <xdr:cNvGrpSpPr>
          <a:grpSpLocks noChangeAspect="1"/>
        </xdr:cNvGrpSpPr>
      </xdr:nvGrpSpPr>
      <xdr:grpSpPr>
        <a:xfrm>
          <a:off x="3113722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21</xdr:row>
      <xdr:rowOff>9525</xdr:rowOff>
    </xdr:from>
    <xdr:to>
      <xdr:col>68</xdr:col>
      <xdr:colOff>590550</xdr:colOff>
      <xdr:row>23</xdr:row>
      <xdr:rowOff>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5073967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1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28</xdr:row>
      <xdr:rowOff>114300</xdr:rowOff>
    </xdr:from>
    <xdr:to>
      <xdr:col>79</xdr:col>
      <xdr:colOff>419100</xdr:colOff>
      <xdr:row>30</xdr:row>
      <xdr:rowOff>28575</xdr:rowOff>
    </xdr:to>
    <xdr:grpSp>
      <xdr:nvGrpSpPr>
        <xdr:cNvPr id="153" name="Group 153"/>
        <xdr:cNvGrpSpPr>
          <a:grpSpLocks noChangeAspect="1"/>
        </xdr:cNvGrpSpPr>
      </xdr:nvGrpSpPr>
      <xdr:grpSpPr>
        <a:xfrm>
          <a:off x="5887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219075</xdr:rowOff>
    </xdr:from>
    <xdr:to>
      <xdr:col>69</xdr:col>
      <xdr:colOff>419100</xdr:colOff>
      <xdr:row>25</xdr:row>
      <xdr:rowOff>114300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5144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466725</xdr:colOff>
      <xdr:row>26</xdr:row>
      <xdr:rowOff>114300</xdr:rowOff>
    </xdr:from>
    <xdr:to>
      <xdr:col>79</xdr:col>
      <xdr:colOff>266700</xdr:colOff>
      <xdr:row>28</xdr:row>
      <xdr:rowOff>114300</xdr:rowOff>
    </xdr:to>
    <xdr:sp>
      <xdr:nvSpPr>
        <xdr:cNvPr id="159" name="Line 159"/>
        <xdr:cNvSpPr>
          <a:spLocks/>
        </xdr:cNvSpPr>
      </xdr:nvSpPr>
      <xdr:spPr>
        <a:xfrm flipH="1" flipV="1">
          <a:off x="56264175" y="66579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25</xdr:row>
      <xdr:rowOff>152400</xdr:rowOff>
    </xdr:from>
    <xdr:to>
      <xdr:col>74</xdr:col>
      <xdr:colOff>685800</xdr:colOff>
      <xdr:row>26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547687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25</xdr:row>
      <xdr:rowOff>114300</xdr:rowOff>
    </xdr:from>
    <xdr:to>
      <xdr:col>73</xdr:col>
      <xdr:colOff>457200</xdr:colOff>
      <xdr:row>25</xdr:row>
      <xdr:rowOff>152400</xdr:rowOff>
    </xdr:to>
    <xdr:sp>
      <xdr:nvSpPr>
        <xdr:cNvPr id="161" name="Line 161"/>
        <xdr:cNvSpPr>
          <a:spLocks/>
        </xdr:cNvSpPr>
      </xdr:nvSpPr>
      <xdr:spPr>
        <a:xfrm flipH="1" flipV="1">
          <a:off x="540258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26</xdr:row>
      <xdr:rowOff>0</xdr:rowOff>
    </xdr:from>
    <xdr:to>
      <xdr:col>75</xdr:col>
      <xdr:colOff>466725</xdr:colOff>
      <xdr:row>26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55511700" y="6543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57150</xdr:rowOff>
    </xdr:from>
    <xdr:to>
      <xdr:col>72</xdr:col>
      <xdr:colOff>419100</xdr:colOff>
      <xdr:row>26</xdr:row>
      <xdr:rowOff>171450</xdr:rowOff>
    </xdr:to>
    <xdr:grpSp>
      <xdr:nvGrpSpPr>
        <xdr:cNvPr id="163" name="Group 163"/>
        <xdr:cNvGrpSpPr>
          <a:grpSpLocks/>
        </xdr:cNvGrpSpPr>
      </xdr:nvGrpSpPr>
      <xdr:grpSpPr>
        <a:xfrm>
          <a:off x="53054250" y="66008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1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32</xdr:row>
      <xdr:rowOff>76200</xdr:rowOff>
    </xdr:from>
    <xdr:to>
      <xdr:col>54</xdr:col>
      <xdr:colOff>466725</xdr:colOff>
      <xdr:row>33</xdr:row>
      <xdr:rowOff>152400</xdr:rowOff>
    </xdr:to>
    <xdr:grpSp>
      <xdr:nvGrpSpPr>
        <xdr:cNvPr id="172" name="Group 172"/>
        <xdr:cNvGrpSpPr>
          <a:grpSpLocks/>
        </xdr:cNvGrpSpPr>
      </xdr:nvGrpSpPr>
      <xdr:grpSpPr>
        <a:xfrm>
          <a:off x="35747325" y="79914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173" name="Rectangle 17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32</xdr:row>
      <xdr:rowOff>114300</xdr:rowOff>
    </xdr:from>
    <xdr:to>
      <xdr:col>52</xdr:col>
      <xdr:colOff>752475</xdr:colOff>
      <xdr:row>33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387191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65</xdr:col>
      <xdr:colOff>466725</xdr:colOff>
      <xdr:row>23</xdr:row>
      <xdr:rowOff>114300</xdr:rowOff>
    </xdr:from>
    <xdr:to>
      <xdr:col>69</xdr:col>
      <xdr:colOff>266700</xdr:colOff>
      <xdr:row>25</xdr:row>
      <xdr:rowOff>114300</xdr:rowOff>
    </xdr:to>
    <xdr:sp>
      <xdr:nvSpPr>
        <xdr:cNvPr id="181" name="Line 181"/>
        <xdr:cNvSpPr>
          <a:spLocks/>
        </xdr:cNvSpPr>
      </xdr:nvSpPr>
      <xdr:spPr>
        <a:xfrm flipH="1" flipV="1">
          <a:off x="48834675" y="59721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457200</xdr:colOff>
      <xdr:row>22</xdr:row>
      <xdr:rowOff>152400</xdr:rowOff>
    </xdr:from>
    <xdr:to>
      <xdr:col>64</xdr:col>
      <xdr:colOff>685800</xdr:colOff>
      <xdr:row>23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47339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685800</xdr:colOff>
      <xdr:row>22</xdr:row>
      <xdr:rowOff>114300</xdr:rowOff>
    </xdr:from>
    <xdr:to>
      <xdr:col>63</xdr:col>
      <xdr:colOff>457200</xdr:colOff>
      <xdr:row>22</xdr:row>
      <xdr:rowOff>152400</xdr:rowOff>
    </xdr:to>
    <xdr:sp>
      <xdr:nvSpPr>
        <xdr:cNvPr id="183" name="Line 183"/>
        <xdr:cNvSpPr>
          <a:spLocks/>
        </xdr:cNvSpPr>
      </xdr:nvSpPr>
      <xdr:spPr>
        <a:xfrm flipH="1" flipV="1">
          <a:off x="465963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685800</xdr:colOff>
      <xdr:row>23</xdr:row>
      <xdr:rowOff>0</xdr:rowOff>
    </xdr:from>
    <xdr:to>
      <xdr:col>65</xdr:col>
      <xdr:colOff>466725</xdr:colOff>
      <xdr:row>23</xdr:row>
      <xdr:rowOff>114300</xdr:rowOff>
    </xdr:to>
    <xdr:sp>
      <xdr:nvSpPr>
        <xdr:cNvPr id="184" name="Line 184"/>
        <xdr:cNvSpPr>
          <a:spLocks/>
        </xdr:cNvSpPr>
      </xdr:nvSpPr>
      <xdr:spPr>
        <a:xfrm flipH="1" flipV="1">
          <a:off x="48082200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609600</xdr:colOff>
      <xdr:row>21</xdr:row>
      <xdr:rowOff>57150</xdr:rowOff>
    </xdr:from>
    <xdr:to>
      <xdr:col>62</xdr:col>
      <xdr:colOff>962025</xdr:colOff>
      <xdr:row>21</xdr:row>
      <xdr:rowOff>180975</xdr:rowOff>
    </xdr:to>
    <xdr:sp>
      <xdr:nvSpPr>
        <xdr:cNvPr id="185" name="kreslení 12"/>
        <xdr:cNvSpPr>
          <a:spLocks/>
        </xdr:cNvSpPr>
      </xdr:nvSpPr>
      <xdr:spPr>
        <a:xfrm>
          <a:off x="465201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29</xdr:row>
      <xdr:rowOff>0</xdr:rowOff>
    </xdr:from>
    <xdr:to>
      <xdr:col>69</xdr:col>
      <xdr:colOff>295275</xdr:colOff>
      <xdr:row>29</xdr:row>
      <xdr:rowOff>95250</xdr:rowOff>
    </xdr:to>
    <xdr:sp>
      <xdr:nvSpPr>
        <xdr:cNvPr id="186" name="Line 186"/>
        <xdr:cNvSpPr>
          <a:spLocks/>
        </xdr:cNvSpPr>
      </xdr:nvSpPr>
      <xdr:spPr>
        <a:xfrm flipH="1">
          <a:off x="51015900" y="7229475"/>
          <a:ext cx="6191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152400</xdr:rowOff>
    </xdr:from>
    <xdr:to>
      <xdr:col>70</xdr:col>
      <xdr:colOff>523875</xdr:colOff>
      <xdr:row>29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51635025" y="7153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28</xdr:row>
      <xdr:rowOff>114300</xdr:rowOff>
    </xdr:from>
    <xdr:to>
      <xdr:col>71</xdr:col>
      <xdr:colOff>295275</xdr:colOff>
      <xdr:row>28</xdr:row>
      <xdr:rowOff>152400</xdr:rowOff>
    </xdr:to>
    <xdr:sp>
      <xdr:nvSpPr>
        <xdr:cNvPr id="188" name="Line 188"/>
        <xdr:cNvSpPr>
          <a:spLocks/>
        </xdr:cNvSpPr>
      </xdr:nvSpPr>
      <xdr:spPr>
        <a:xfrm flipV="1">
          <a:off x="52377975" y="7115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190500</xdr:colOff>
      <xdr:row>26</xdr:row>
      <xdr:rowOff>142875</xdr:rowOff>
    </xdr:from>
    <xdr:to>
      <xdr:col>56</xdr:col>
      <xdr:colOff>381000</xdr:colOff>
      <xdr:row>34</xdr:row>
      <xdr:rowOff>0</xdr:rowOff>
    </xdr:to>
    <xdr:sp>
      <xdr:nvSpPr>
        <xdr:cNvPr id="189" name="Rectangle 189" descr="Vodorovné cihly"/>
        <xdr:cNvSpPr>
          <a:spLocks/>
        </xdr:cNvSpPr>
      </xdr:nvSpPr>
      <xdr:spPr>
        <a:xfrm>
          <a:off x="41643300" y="6686550"/>
          <a:ext cx="200025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26</xdr:row>
      <xdr:rowOff>142875</xdr:rowOff>
    </xdr:from>
    <xdr:to>
      <xdr:col>57</xdr:col>
      <xdr:colOff>0</xdr:colOff>
      <xdr:row>27</xdr:row>
      <xdr:rowOff>85725</xdr:rowOff>
    </xdr:to>
    <xdr:sp>
      <xdr:nvSpPr>
        <xdr:cNvPr id="190" name="Rectangle 190" descr="Vodorovné cihly"/>
        <xdr:cNvSpPr>
          <a:spLocks/>
        </xdr:cNvSpPr>
      </xdr:nvSpPr>
      <xdr:spPr>
        <a:xfrm>
          <a:off x="41833800" y="6686550"/>
          <a:ext cx="5905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142875</xdr:rowOff>
    </xdr:from>
    <xdr:to>
      <xdr:col>56</xdr:col>
      <xdr:colOff>190500</xdr:colOff>
      <xdr:row>33</xdr:row>
      <xdr:rowOff>85725</xdr:rowOff>
    </xdr:to>
    <xdr:sp>
      <xdr:nvSpPr>
        <xdr:cNvPr id="191" name="Rectangle 191" descr="Vodorovné cihly"/>
        <xdr:cNvSpPr>
          <a:spLocks/>
        </xdr:cNvSpPr>
      </xdr:nvSpPr>
      <xdr:spPr>
        <a:xfrm>
          <a:off x="40443150" y="8058150"/>
          <a:ext cx="12001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22</xdr:row>
      <xdr:rowOff>114300</xdr:rowOff>
    </xdr:from>
    <xdr:to>
      <xdr:col>75</xdr:col>
      <xdr:colOff>485775</xdr:colOff>
      <xdr:row>22</xdr:row>
      <xdr:rowOff>114300</xdr:rowOff>
    </xdr:to>
    <xdr:sp>
      <xdr:nvSpPr>
        <xdr:cNvPr id="192" name="Line 192"/>
        <xdr:cNvSpPr>
          <a:spLocks/>
        </xdr:cNvSpPr>
      </xdr:nvSpPr>
      <xdr:spPr>
        <a:xfrm flipH="1" flipV="1">
          <a:off x="551878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21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8,859</a:t>
          </a:r>
        </a:p>
      </xdr:txBody>
    </xdr:sp>
    <xdr:clientData/>
  </xdr:oneCellAnchor>
  <xdr:twoCellAnchor>
    <xdr:from>
      <xdr:col>72</xdr:col>
      <xdr:colOff>495300</xdr:colOff>
      <xdr:row>23</xdr:row>
      <xdr:rowOff>9525</xdr:rowOff>
    </xdr:from>
    <xdr:to>
      <xdr:col>72</xdr:col>
      <xdr:colOff>495300</xdr:colOff>
      <xdr:row>31</xdr:row>
      <xdr:rowOff>19050</xdr:rowOff>
    </xdr:to>
    <xdr:sp>
      <xdr:nvSpPr>
        <xdr:cNvPr id="194" name="Line 194"/>
        <xdr:cNvSpPr>
          <a:spLocks/>
        </xdr:cNvSpPr>
      </xdr:nvSpPr>
      <xdr:spPr>
        <a:xfrm>
          <a:off x="53835300" y="586740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5" name="Line 410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96" name="Line 410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7" name="Line 410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98" name="Line 410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9" name="Line 410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0" name="Line 411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1" name="Line 411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2" name="Line 411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3" name="Line 411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4" name="Line 411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5" name="Line 411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6" name="Line 411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7" name="Line 4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8" name="Line 4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9" name="Line 4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0" name="Line 4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1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1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78" t="s">
        <v>59</v>
      </c>
      <c r="C4" s="227" t="s">
        <v>71</v>
      </c>
      <c r="D4" s="228"/>
      <c r="E4" s="226"/>
      <c r="F4" s="226"/>
      <c r="G4" s="226"/>
      <c r="H4" s="226"/>
      <c r="I4" s="228"/>
      <c r="J4" s="229" t="s">
        <v>56</v>
      </c>
      <c r="K4" s="228"/>
      <c r="L4" s="230"/>
      <c r="M4" s="228"/>
      <c r="N4" s="228"/>
      <c r="O4" s="228"/>
      <c r="P4" s="228"/>
      <c r="Q4" s="231" t="s">
        <v>60</v>
      </c>
      <c r="R4" s="232">
        <v>541102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8</v>
      </c>
      <c r="D8" s="251"/>
      <c r="E8" s="251"/>
      <c r="F8" s="251"/>
      <c r="G8" s="163"/>
      <c r="H8" s="163"/>
      <c r="I8" s="163"/>
      <c r="J8" s="163" t="s">
        <v>61</v>
      </c>
      <c r="K8" s="163"/>
      <c r="L8" s="163"/>
      <c r="M8" s="163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34" t="s">
        <v>5</v>
      </c>
      <c r="D9" s="251"/>
      <c r="E9" s="251"/>
      <c r="F9" s="251"/>
      <c r="G9" s="251"/>
      <c r="H9" s="251"/>
      <c r="I9" s="251"/>
      <c r="J9" s="254" t="s">
        <v>63</v>
      </c>
      <c r="K9" s="251"/>
      <c r="L9" s="251"/>
      <c r="M9" s="251"/>
      <c r="N9" s="251"/>
      <c r="O9" s="251"/>
      <c r="P9" s="526" t="s">
        <v>62</v>
      </c>
      <c r="Q9" s="526"/>
      <c r="R9" s="253"/>
      <c r="S9" s="248"/>
      <c r="T9" s="224"/>
      <c r="U9" s="222"/>
    </row>
    <row r="10" spans="1:21" ht="24.75" customHeight="1">
      <c r="A10" s="244"/>
      <c r="B10" s="249"/>
      <c r="C10" s="34" t="s">
        <v>12</v>
      </c>
      <c r="D10" s="251"/>
      <c r="E10" s="251"/>
      <c r="F10" s="251"/>
      <c r="G10" s="251"/>
      <c r="H10" s="251"/>
      <c r="I10" s="251"/>
      <c r="J10" s="90" t="s">
        <v>72</v>
      </c>
      <c r="K10" s="251"/>
      <c r="L10" s="251"/>
      <c r="M10" s="251"/>
      <c r="N10" s="251"/>
      <c r="O10" s="251"/>
      <c r="P10" s="526"/>
      <c r="Q10" s="526"/>
      <c r="R10" s="252"/>
      <c r="S10" s="248"/>
      <c r="T10" s="224"/>
      <c r="U10" s="222"/>
    </row>
    <row r="11" spans="1:21" ht="21" customHeight="1">
      <c r="A11" s="244"/>
      <c r="B11" s="255"/>
      <c r="C11" s="256"/>
      <c r="D11" s="256"/>
      <c r="E11" s="256"/>
      <c r="F11" s="256"/>
      <c r="G11" s="256"/>
      <c r="H11" s="256"/>
      <c r="I11" s="256"/>
      <c r="J11" s="313" t="s">
        <v>73</v>
      </c>
      <c r="K11" s="256"/>
      <c r="L11" s="256"/>
      <c r="M11" s="256"/>
      <c r="N11" s="256"/>
      <c r="O11" s="256"/>
      <c r="P11" s="256"/>
      <c r="Q11" s="256"/>
      <c r="R11" s="257"/>
      <c r="S11" s="248"/>
      <c r="T11" s="224"/>
      <c r="U11" s="222"/>
    </row>
    <row r="12" spans="1:21" ht="21" customHeight="1">
      <c r="A12" s="244"/>
      <c r="B12" s="249"/>
      <c r="C12" s="69" t="s">
        <v>22</v>
      </c>
      <c r="D12" s="251"/>
      <c r="E12" s="251"/>
      <c r="F12" s="251"/>
      <c r="G12" s="251"/>
      <c r="H12" s="251"/>
      <c r="I12" s="251"/>
      <c r="J12" s="258" t="s">
        <v>23</v>
      </c>
      <c r="K12" s="251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35" t="s">
        <v>24</v>
      </c>
      <c r="D13" s="251"/>
      <c r="E13" s="251"/>
      <c r="F13" s="251"/>
      <c r="G13" s="251"/>
      <c r="H13" s="258"/>
      <c r="J13" s="314">
        <v>8.715</v>
      </c>
      <c r="K13" s="259"/>
      <c r="L13" s="260"/>
      <c r="M13" s="259"/>
      <c r="N13" s="259"/>
      <c r="O13" s="259"/>
      <c r="P13" s="259"/>
      <c r="Q13" s="251"/>
      <c r="R13" s="252"/>
      <c r="S13" s="248"/>
      <c r="T13" s="224"/>
      <c r="U13" s="222"/>
    </row>
    <row r="14" spans="1:21" ht="21" customHeight="1">
      <c r="A14" s="244"/>
      <c r="B14" s="249"/>
      <c r="C14" s="35" t="s">
        <v>25</v>
      </c>
      <c r="D14" s="251"/>
      <c r="E14" s="251"/>
      <c r="F14" s="251"/>
      <c r="G14" s="251"/>
      <c r="H14" s="261"/>
      <c r="J14" s="315" t="s">
        <v>55</v>
      </c>
      <c r="K14" s="259"/>
      <c r="L14" s="262"/>
      <c r="M14" s="259"/>
      <c r="N14" s="259"/>
      <c r="O14" s="259"/>
      <c r="P14" s="259"/>
      <c r="Q14" s="251"/>
      <c r="R14" s="252"/>
      <c r="S14" s="248"/>
      <c r="T14" s="224"/>
      <c r="U14" s="222"/>
    </row>
    <row r="15" spans="1:21" ht="21" customHeight="1">
      <c r="A15" s="244"/>
      <c r="B15" s="249"/>
      <c r="C15" s="35"/>
      <c r="D15" s="251"/>
      <c r="E15" s="251"/>
      <c r="F15" s="251"/>
      <c r="G15" s="251"/>
      <c r="H15" s="51"/>
      <c r="J15" s="264" t="s">
        <v>47</v>
      </c>
      <c r="K15" s="263"/>
      <c r="L15" s="264"/>
      <c r="N15" s="251"/>
      <c r="O15" s="263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49"/>
      <c r="C16" s="35"/>
      <c r="D16" s="251"/>
      <c r="E16" s="251"/>
      <c r="F16" s="251"/>
      <c r="G16" s="251"/>
      <c r="H16" s="51"/>
      <c r="J16" s="317" t="s">
        <v>74</v>
      </c>
      <c r="K16" s="263"/>
      <c r="L16" s="264"/>
      <c r="N16" s="251"/>
      <c r="O16" s="263"/>
      <c r="P16" s="251"/>
      <c r="Q16" s="251"/>
      <c r="R16" s="252"/>
      <c r="S16" s="248"/>
      <c r="T16" s="224"/>
      <c r="U16" s="222"/>
    </row>
    <row r="17" spans="1:21" ht="21" customHeight="1">
      <c r="A17" s="244"/>
      <c r="B17" s="255"/>
      <c r="C17" s="256"/>
      <c r="D17" s="256"/>
      <c r="E17" s="256"/>
      <c r="F17" s="256"/>
      <c r="G17" s="256"/>
      <c r="H17" s="256"/>
      <c r="I17" s="256"/>
      <c r="J17" s="316" t="s">
        <v>52</v>
      </c>
      <c r="K17" s="256"/>
      <c r="L17" s="256"/>
      <c r="M17" s="256"/>
      <c r="N17" s="256"/>
      <c r="O17" s="256"/>
      <c r="P17" s="256"/>
      <c r="Q17" s="256"/>
      <c r="R17" s="257"/>
      <c r="S17" s="248"/>
      <c r="T17" s="224"/>
      <c r="U17" s="222"/>
    </row>
    <row r="18" spans="1:21" ht="21" customHeight="1">
      <c r="A18" s="244"/>
      <c r="B18" s="249"/>
      <c r="C18" s="251"/>
      <c r="D18" s="251"/>
      <c r="E18" s="251"/>
      <c r="F18" s="265"/>
      <c r="G18" s="265"/>
      <c r="H18" s="265"/>
      <c r="I18" s="251"/>
      <c r="J18" s="266"/>
      <c r="K18" s="251"/>
      <c r="M18" s="265"/>
      <c r="N18" s="265"/>
      <c r="O18" s="251"/>
      <c r="P18" s="251"/>
      <c r="Q18" s="251"/>
      <c r="R18" s="252"/>
      <c r="S18" s="248"/>
      <c r="T18" s="224"/>
      <c r="U18" s="222"/>
    </row>
    <row r="19" spans="1:21" ht="21" customHeight="1">
      <c r="A19" s="244"/>
      <c r="B19" s="249"/>
      <c r="C19" s="35" t="s">
        <v>64</v>
      </c>
      <c r="D19" s="251"/>
      <c r="E19" s="251"/>
      <c r="F19" s="267"/>
      <c r="G19" s="268"/>
      <c r="H19" s="35"/>
      <c r="I19" s="35"/>
      <c r="J19" s="267" t="s">
        <v>77</v>
      </c>
      <c r="K19" s="268"/>
      <c r="L19" s="35"/>
      <c r="M19" s="35"/>
      <c r="N19" s="35"/>
      <c r="O19" s="251"/>
      <c r="P19" s="526" t="s">
        <v>76</v>
      </c>
      <c r="Q19" s="526"/>
      <c r="R19" s="252"/>
      <c r="S19" s="248"/>
      <c r="T19" s="224"/>
      <c r="U19" s="222"/>
    </row>
    <row r="20" spans="1:21" ht="21" customHeight="1">
      <c r="A20" s="244"/>
      <c r="B20" s="249"/>
      <c r="C20" s="35" t="s">
        <v>65</v>
      </c>
      <c r="D20" s="251"/>
      <c r="E20" s="251"/>
      <c r="F20" s="267"/>
      <c r="G20" s="267"/>
      <c r="H20" s="35"/>
      <c r="I20" s="35"/>
      <c r="J20" s="267" t="s">
        <v>75</v>
      </c>
      <c r="L20" s="251"/>
      <c r="M20" s="267"/>
      <c r="N20" s="267"/>
      <c r="O20" s="251"/>
      <c r="P20" s="526" t="s">
        <v>66</v>
      </c>
      <c r="Q20" s="526"/>
      <c r="R20" s="252"/>
      <c r="S20" s="248"/>
      <c r="T20" s="224"/>
      <c r="U20" s="222"/>
    </row>
    <row r="21" spans="1:21" ht="21" customHeight="1">
      <c r="A21" s="244"/>
      <c r="B21" s="269"/>
      <c r="C21" s="270"/>
      <c r="D21" s="270"/>
      <c r="E21" s="270"/>
      <c r="F21" s="270"/>
      <c r="G21" s="270"/>
      <c r="H21" s="271"/>
      <c r="I21" s="270"/>
      <c r="J21" s="271" t="s">
        <v>67</v>
      </c>
      <c r="K21" s="270"/>
      <c r="L21" s="270"/>
      <c r="M21" s="270"/>
      <c r="N21" s="270"/>
      <c r="O21" s="270"/>
      <c r="P21" s="270"/>
      <c r="Q21" s="270"/>
      <c r="R21" s="272"/>
      <c r="S21" s="248"/>
      <c r="T21" s="224"/>
      <c r="U21" s="222"/>
    </row>
    <row r="22" spans="1:21" ht="21" customHeight="1">
      <c r="A22" s="244"/>
      <c r="B22" s="273"/>
      <c r="C22" s="274"/>
      <c r="D22" s="274"/>
      <c r="E22" s="275"/>
      <c r="F22" s="275"/>
      <c r="G22" s="275"/>
      <c r="H22" s="275"/>
      <c r="I22" s="274"/>
      <c r="J22" s="276"/>
      <c r="K22" s="274"/>
      <c r="L22" s="274"/>
      <c r="M22" s="274"/>
      <c r="N22" s="274"/>
      <c r="O22" s="274"/>
      <c r="P22" s="274"/>
      <c r="Q22" s="274"/>
      <c r="R22" s="274"/>
      <c r="S22" s="248"/>
      <c r="T22" s="224"/>
      <c r="U22" s="222"/>
    </row>
    <row r="23" spans="1:19" ht="30" customHeight="1">
      <c r="A23" s="277"/>
      <c r="B23" s="278"/>
      <c r="C23" s="279"/>
      <c r="D23" s="530" t="s">
        <v>68</v>
      </c>
      <c r="E23" s="531"/>
      <c r="F23" s="531"/>
      <c r="G23" s="531"/>
      <c r="H23" s="279"/>
      <c r="I23" s="280"/>
      <c r="J23" s="281"/>
      <c r="K23" s="278"/>
      <c r="L23" s="279"/>
      <c r="M23" s="530" t="s">
        <v>69</v>
      </c>
      <c r="N23" s="530"/>
      <c r="O23" s="530"/>
      <c r="P23" s="530"/>
      <c r="Q23" s="279"/>
      <c r="R23" s="280"/>
      <c r="S23" s="248"/>
    </row>
    <row r="24" spans="1:20" s="287" customFormat="1" ht="21" customHeight="1" thickBot="1">
      <c r="A24" s="282"/>
      <c r="B24" s="283" t="s">
        <v>29</v>
      </c>
      <c r="C24" s="284" t="s">
        <v>37</v>
      </c>
      <c r="D24" s="284" t="s">
        <v>38</v>
      </c>
      <c r="E24" s="285" t="s">
        <v>39</v>
      </c>
      <c r="F24" s="527" t="s">
        <v>40</v>
      </c>
      <c r="G24" s="528"/>
      <c r="H24" s="528"/>
      <c r="I24" s="529"/>
      <c r="J24" s="281"/>
      <c r="K24" s="283" t="s">
        <v>29</v>
      </c>
      <c r="L24" s="284" t="s">
        <v>37</v>
      </c>
      <c r="M24" s="284" t="s">
        <v>38</v>
      </c>
      <c r="N24" s="285" t="s">
        <v>39</v>
      </c>
      <c r="O24" s="527" t="s">
        <v>40</v>
      </c>
      <c r="P24" s="528"/>
      <c r="Q24" s="528"/>
      <c r="R24" s="529"/>
      <c r="S24" s="286"/>
      <c r="T24" s="220"/>
    </row>
    <row r="25" spans="1:20" s="234" customFormat="1" ht="21" customHeight="1" thickTop="1">
      <c r="A25" s="277"/>
      <c r="B25" s="288"/>
      <c r="C25" s="289"/>
      <c r="D25" s="290"/>
      <c r="E25" s="291"/>
      <c r="F25" s="292"/>
      <c r="G25" s="293"/>
      <c r="H25" s="293"/>
      <c r="I25" s="294"/>
      <c r="J25" s="281"/>
      <c r="K25" s="288"/>
      <c r="L25" s="289"/>
      <c r="M25" s="290"/>
      <c r="N25" s="291"/>
      <c r="O25" s="292"/>
      <c r="P25" s="293"/>
      <c r="Q25" s="293"/>
      <c r="R25" s="294"/>
      <c r="S25" s="248"/>
      <c r="T25" s="220"/>
    </row>
    <row r="26" spans="1:20" s="234" customFormat="1" ht="21" customHeight="1">
      <c r="A26" s="277"/>
      <c r="B26" s="295"/>
      <c r="C26" s="296"/>
      <c r="D26" s="296"/>
      <c r="E26" s="297">
        <f>(D26-C26)*1000</f>
        <v>0</v>
      </c>
      <c r="F26" s="523"/>
      <c r="G26" s="524"/>
      <c r="H26" s="524"/>
      <c r="I26" s="525"/>
      <c r="J26" s="281"/>
      <c r="K26" s="295"/>
      <c r="L26" s="298"/>
      <c r="M26" s="298"/>
      <c r="N26" s="297">
        <f>(M26-L26)*1000</f>
        <v>0</v>
      </c>
      <c r="O26" s="520" t="s">
        <v>78</v>
      </c>
      <c r="P26" s="521"/>
      <c r="Q26" s="521"/>
      <c r="R26" s="522"/>
      <c r="S26" s="248"/>
      <c r="T26" s="220"/>
    </row>
    <row r="27" spans="1:20" s="234" customFormat="1" ht="21" customHeight="1">
      <c r="A27" s="277"/>
      <c r="B27" s="295">
        <v>1</v>
      </c>
      <c r="C27" s="296">
        <v>8.582</v>
      </c>
      <c r="D27" s="296">
        <v>8.891</v>
      </c>
      <c r="E27" s="297">
        <f>(D27-C27)*1000</f>
        <v>308.99999999999926</v>
      </c>
      <c r="F27" s="523" t="s">
        <v>43</v>
      </c>
      <c r="G27" s="524"/>
      <c r="H27" s="524"/>
      <c r="I27" s="525"/>
      <c r="J27" s="281"/>
      <c r="K27" s="295">
        <v>1</v>
      </c>
      <c r="L27" s="298">
        <v>8.66</v>
      </c>
      <c r="M27" s="298">
        <v>8.71</v>
      </c>
      <c r="N27" s="297">
        <f>(M27-L27)*1000</f>
        <v>50.00000000000071</v>
      </c>
      <c r="O27" s="520" t="s">
        <v>79</v>
      </c>
      <c r="P27" s="521"/>
      <c r="Q27" s="521"/>
      <c r="R27" s="522"/>
      <c r="S27" s="248"/>
      <c r="T27" s="220"/>
    </row>
    <row r="28" spans="1:20" s="234" customFormat="1" ht="21" customHeight="1">
      <c r="A28" s="277"/>
      <c r="B28" s="288"/>
      <c r="C28" s="289"/>
      <c r="D28" s="290"/>
      <c r="E28" s="291"/>
      <c r="F28" s="292"/>
      <c r="G28" s="293"/>
      <c r="H28" s="293"/>
      <c r="I28" s="294"/>
      <c r="J28" s="281"/>
      <c r="K28" s="295"/>
      <c r="L28" s="296"/>
      <c r="M28" s="296"/>
      <c r="N28" s="297"/>
      <c r="O28" s="517" t="s">
        <v>80</v>
      </c>
      <c r="P28" s="518"/>
      <c r="Q28" s="518"/>
      <c r="R28" s="519"/>
      <c r="S28" s="248"/>
      <c r="T28" s="220"/>
    </row>
    <row r="29" spans="1:20" s="234" customFormat="1" ht="21" customHeight="1">
      <c r="A29" s="277"/>
      <c r="B29" s="295"/>
      <c r="C29" s="296"/>
      <c r="D29" s="296"/>
      <c r="E29" s="297">
        <f>(D29-C29)*1000</f>
        <v>0</v>
      </c>
      <c r="F29" s="299"/>
      <c r="G29" s="300"/>
      <c r="H29" s="300"/>
      <c r="I29" s="301"/>
      <c r="J29" s="281"/>
      <c r="K29" s="295"/>
      <c r="L29" s="296"/>
      <c r="M29" s="296"/>
      <c r="N29" s="297">
        <f>(M29-L29)*1000</f>
        <v>0</v>
      </c>
      <c r="O29" s="520" t="s">
        <v>70</v>
      </c>
      <c r="P29" s="521"/>
      <c r="Q29" s="521"/>
      <c r="R29" s="522"/>
      <c r="S29" s="248"/>
      <c r="T29" s="220"/>
    </row>
    <row r="30" spans="1:20" s="234" customFormat="1" ht="21" customHeight="1">
      <c r="A30" s="277"/>
      <c r="B30" s="295">
        <v>3</v>
      </c>
      <c r="C30" s="296">
        <v>8.621</v>
      </c>
      <c r="D30" s="296">
        <v>8.856</v>
      </c>
      <c r="E30" s="297">
        <f>(D30-C30)*1000</f>
        <v>234.99999999999943</v>
      </c>
      <c r="F30" s="520" t="s">
        <v>45</v>
      </c>
      <c r="G30" s="521"/>
      <c r="H30" s="521"/>
      <c r="I30" s="522"/>
      <c r="J30" s="281"/>
      <c r="K30" s="295">
        <v>3</v>
      </c>
      <c r="L30" s="296">
        <v>8.72</v>
      </c>
      <c r="M30" s="296">
        <v>8.77</v>
      </c>
      <c r="N30" s="297">
        <f>(M30-L30)*1000</f>
        <v>49.999999999998934</v>
      </c>
      <c r="O30" s="520" t="s">
        <v>79</v>
      </c>
      <c r="P30" s="521"/>
      <c r="Q30" s="521"/>
      <c r="R30" s="522"/>
      <c r="S30" s="248"/>
      <c r="T30" s="220"/>
    </row>
    <row r="31" spans="1:20" s="226" customFormat="1" ht="21" customHeight="1">
      <c r="A31" s="277"/>
      <c r="B31" s="288"/>
      <c r="C31" s="289"/>
      <c r="D31" s="290"/>
      <c r="E31" s="291"/>
      <c r="F31" s="292"/>
      <c r="G31" s="293"/>
      <c r="H31" s="293"/>
      <c r="I31" s="294"/>
      <c r="J31" s="281"/>
      <c r="K31" s="288"/>
      <c r="L31" s="289"/>
      <c r="M31" s="290"/>
      <c r="N31" s="291"/>
      <c r="O31" s="517" t="s">
        <v>80</v>
      </c>
      <c r="P31" s="518"/>
      <c r="Q31" s="518"/>
      <c r="R31" s="519"/>
      <c r="S31" s="248"/>
      <c r="T31" s="220"/>
    </row>
    <row r="32" spans="1:20" s="226" customFormat="1" ht="21" customHeight="1">
      <c r="A32" s="277"/>
      <c r="B32" s="302"/>
      <c r="C32" s="303"/>
      <c r="D32" s="304"/>
      <c r="E32" s="305"/>
      <c r="F32" s="306"/>
      <c r="G32" s="307"/>
      <c r="H32" s="307"/>
      <c r="I32" s="308"/>
      <c r="J32" s="281"/>
      <c r="K32" s="302"/>
      <c r="L32" s="303"/>
      <c r="M32" s="304"/>
      <c r="N32" s="305"/>
      <c r="O32" s="367"/>
      <c r="P32" s="368"/>
      <c r="Q32" s="368"/>
      <c r="R32" s="369"/>
      <c r="S32" s="248"/>
      <c r="T32" s="220"/>
    </row>
    <row r="33" spans="1:19" ht="21" customHeight="1" thickBot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1"/>
    </row>
  </sheetData>
  <sheetProtection password="E5AD" sheet="1"/>
  <mergeCells count="17">
    <mergeCell ref="O29:R29"/>
    <mergeCell ref="O28:R28"/>
    <mergeCell ref="O30:R30"/>
    <mergeCell ref="D23:G23"/>
    <mergeCell ref="M23:P23"/>
    <mergeCell ref="F26:I26"/>
    <mergeCell ref="O27:R27"/>
    <mergeCell ref="O31:R31"/>
    <mergeCell ref="F30:I30"/>
    <mergeCell ref="F27:I27"/>
    <mergeCell ref="P9:Q9"/>
    <mergeCell ref="P19:Q19"/>
    <mergeCell ref="P20:Q20"/>
    <mergeCell ref="F24:I24"/>
    <mergeCell ref="O24:R24"/>
    <mergeCell ref="P10:Q1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86"/>
      <c r="AE1" s="1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86"/>
      <c r="BH1" s="1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8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R2" s="66"/>
      <c r="S2" s="67"/>
      <c r="T2" s="67"/>
      <c r="U2" s="67"/>
      <c r="V2" s="112" t="s">
        <v>0</v>
      </c>
      <c r="W2" s="112"/>
      <c r="X2" s="112"/>
      <c r="Y2" s="112"/>
      <c r="Z2" s="67"/>
      <c r="AA2" s="67"/>
      <c r="AB2" s="67"/>
      <c r="AC2" s="6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6"/>
      <c r="BK2" s="67"/>
      <c r="BL2" s="67"/>
      <c r="BM2" s="67"/>
      <c r="BN2" s="112" t="s">
        <v>0</v>
      </c>
      <c r="BO2" s="112"/>
      <c r="BP2" s="112"/>
      <c r="BQ2" s="112"/>
      <c r="BR2" s="67"/>
      <c r="BS2" s="67"/>
      <c r="BT2" s="67"/>
      <c r="BU2" s="68"/>
      <c r="BY2" s="23"/>
      <c r="BZ2" s="108" t="s">
        <v>54</v>
      </c>
      <c r="CA2" s="109"/>
      <c r="CB2" s="109"/>
      <c r="CC2" s="109"/>
      <c r="CD2" s="109"/>
      <c r="CE2" s="109"/>
      <c r="CF2" s="109"/>
      <c r="CG2" s="109"/>
      <c r="CH2" s="109"/>
      <c r="CI2" s="109"/>
      <c r="CJ2" s="110"/>
    </row>
    <row r="3" spans="18:77" ht="21" customHeight="1" thickBot="1" thickTop="1">
      <c r="R3" s="116" t="s">
        <v>1</v>
      </c>
      <c r="S3" s="105"/>
      <c r="T3" s="165"/>
      <c r="U3" s="166"/>
      <c r="V3" s="117" t="s">
        <v>2</v>
      </c>
      <c r="W3" s="118"/>
      <c r="X3" s="118"/>
      <c r="Y3" s="119"/>
      <c r="Z3" s="532" t="s">
        <v>83</v>
      </c>
      <c r="AA3" s="533"/>
      <c r="AB3" s="188" t="s">
        <v>3</v>
      </c>
      <c r="AC3" s="120"/>
      <c r="AD3" s="23"/>
      <c r="AE3" s="23"/>
      <c r="AF3" s="23"/>
      <c r="AG3" s="23"/>
      <c r="AH3" s="23"/>
      <c r="AI3" s="23"/>
      <c r="AJ3" s="23"/>
      <c r="AK3" s="23"/>
      <c r="AL3" s="23"/>
      <c r="AM3" s="322"/>
      <c r="AN3" s="323"/>
      <c r="AO3" s="323"/>
      <c r="AP3" s="36"/>
      <c r="AQ3" s="36"/>
      <c r="AR3" s="324"/>
      <c r="AS3" s="324"/>
      <c r="AT3" s="324"/>
      <c r="AU3" s="36"/>
      <c r="AV3" s="36"/>
      <c r="AW3" s="157"/>
      <c r="AX3" s="325"/>
      <c r="AY3" s="326"/>
      <c r="AZ3" s="23"/>
      <c r="BA3" s="23"/>
      <c r="BB3" s="23"/>
      <c r="BC3" s="23"/>
      <c r="BD3" s="23"/>
      <c r="BE3" s="23"/>
      <c r="BF3" s="23"/>
      <c r="BG3" s="23"/>
      <c r="BJ3" s="102" t="s">
        <v>3</v>
      </c>
      <c r="BK3" s="111"/>
      <c r="BL3" s="532" t="s">
        <v>83</v>
      </c>
      <c r="BM3" s="533"/>
      <c r="BN3" s="104" t="s">
        <v>2</v>
      </c>
      <c r="BO3" s="113"/>
      <c r="BP3" s="113"/>
      <c r="BQ3" s="105"/>
      <c r="BR3" s="88"/>
      <c r="BS3" s="89"/>
      <c r="BT3" s="104" t="s">
        <v>1</v>
      </c>
      <c r="BU3" s="114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5" t="s">
        <v>46</v>
      </c>
      <c r="W4" s="115"/>
      <c r="X4" s="115"/>
      <c r="Y4" s="115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23"/>
      <c r="AN4" s="323"/>
      <c r="AO4" s="323"/>
      <c r="AP4" s="14"/>
      <c r="AQ4" s="14"/>
      <c r="AS4" s="229" t="s">
        <v>56</v>
      </c>
      <c r="AU4" s="14"/>
      <c r="AV4" s="14"/>
      <c r="AW4" s="325"/>
      <c r="AX4" s="325"/>
      <c r="AY4" s="325"/>
      <c r="AZ4" s="23"/>
      <c r="BA4" s="23"/>
      <c r="BB4" s="23"/>
      <c r="BC4" s="23"/>
      <c r="BD4" s="23"/>
      <c r="BE4" s="23"/>
      <c r="BF4" s="23"/>
      <c r="BG4" s="23"/>
      <c r="BJ4" s="130"/>
      <c r="BK4" s="131"/>
      <c r="BL4" s="4"/>
      <c r="BM4" s="5"/>
      <c r="BN4" s="115" t="s">
        <v>46</v>
      </c>
      <c r="BO4" s="115"/>
      <c r="BP4" s="115"/>
      <c r="BQ4" s="115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2"/>
      <c r="E5" s="40"/>
      <c r="F5" s="40"/>
      <c r="G5" s="40"/>
      <c r="H5" s="40"/>
      <c r="I5" s="40"/>
      <c r="J5" s="36"/>
      <c r="L5" s="44"/>
      <c r="R5" s="152"/>
      <c r="S5" s="151"/>
      <c r="T5" s="150"/>
      <c r="U5" s="151"/>
      <c r="V5" s="14"/>
      <c r="W5" s="204"/>
      <c r="X5" s="84"/>
      <c r="Y5" s="55"/>
      <c r="Z5" s="11"/>
      <c r="AA5" s="55"/>
      <c r="AB5" s="52"/>
      <c r="AC5" s="169"/>
      <c r="AD5" s="23"/>
      <c r="AE5" s="23"/>
      <c r="AF5" s="23"/>
      <c r="AG5" s="23"/>
      <c r="AH5" s="23"/>
      <c r="AI5" s="23"/>
      <c r="AJ5" s="23"/>
      <c r="AK5" s="23"/>
      <c r="AL5" s="23"/>
      <c r="AM5" s="73"/>
      <c r="AN5" s="72"/>
      <c r="AO5" s="72"/>
      <c r="AP5" s="72"/>
      <c r="AQ5" s="72"/>
      <c r="AU5" s="72"/>
      <c r="AV5" s="72"/>
      <c r="AW5" s="72"/>
      <c r="AX5" s="72"/>
      <c r="AY5" s="73"/>
      <c r="AZ5" s="23"/>
      <c r="BA5" s="23"/>
      <c r="BB5" s="23"/>
      <c r="BC5" s="23"/>
      <c r="BD5" s="23"/>
      <c r="BE5" s="23"/>
      <c r="BF5" s="23"/>
      <c r="BG5" s="23"/>
      <c r="BJ5" s="132"/>
      <c r="BK5" s="133"/>
      <c r="BL5" s="11"/>
      <c r="BM5" s="55"/>
      <c r="BN5" s="206"/>
      <c r="BO5" s="207"/>
      <c r="BP5" s="84"/>
      <c r="BQ5" s="55"/>
      <c r="BR5" s="11"/>
      <c r="BS5" s="55"/>
      <c r="BT5" s="84"/>
      <c r="BU5" s="85"/>
      <c r="BY5" s="23"/>
      <c r="BZ5" s="37"/>
      <c r="CA5" s="38" t="s">
        <v>4</v>
      </c>
      <c r="CB5" s="52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2"/>
      <c r="E6" s="40"/>
      <c r="F6" s="40"/>
      <c r="G6" s="41" t="s">
        <v>10</v>
      </c>
      <c r="H6" s="40"/>
      <c r="I6" s="40"/>
      <c r="J6" s="36"/>
      <c r="K6" s="43" t="s">
        <v>11</v>
      </c>
      <c r="L6" s="44"/>
      <c r="R6" s="153" t="s">
        <v>6</v>
      </c>
      <c r="S6" s="86">
        <v>7.879</v>
      </c>
      <c r="T6" s="209"/>
      <c r="U6" s="86"/>
      <c r="V6" s="202" t="s">
        <v>7</v>
      </c>
      <c r="W6" s="168"/>
      <c r="X6" s="167"/>
      <c r="Y6" s="107"/>
      <c r="Z6" s="347"/>
      <c r="AA6" s="86"/>
      <c r="AB6" s="167" t="s">
        <v>7</v>
      </c>
      <c r="AC6" s="170"/>
      <c r="AD6" s="23"/>
      <c r="AE6" s="23"/>
      <c r="AF6" s="23"/>
      <c r="AG6" s="23"/>
      <c r="AH6" s="23"/>
      <c r="AI6" s="23"/>
      <c r="AJ6" s="23"/>
      <c r="AK6" s="23"/>
      <c r="AL6" s="23"/>
      <c r="AM6" s="73"/>
      <c r="AN6" s="34"/>
      <c r="AO6" s="71"/>
      <c r="AP6" s="72"/>
      <c r="AQ6" s="73"/>
      <c r="AR6" s="327" t="s">
        <v>41</v>
      </c>
      <c r="AS6" s="17" t="s">
        <v>35</v>
      </c>
      <c r="AT6" s="328" t="s">
        <v>44</v>
      </c>
      <c r="AU6" s="73"/>
      <c r="AV6" s="72"/>
      <c r="AW6" s="73"/>
      <c r="AX6" s="73"/>
      <c r="AY6" s="73"/>
      <c r="AZ6" s="23"/>
      <c r="BA6" s="23"/>
      <c r="BB6" s="23"/>
      <c r="BC6" s="23"/>
      <c r="BD6" s="23"/>
      <c r="BE6" s="23"/>
      <c r="BF6" s="23"/>
      <c r="BG6" s="23"/>
      <c r="BJ6" s="106" t="s">
        <v>7</v>
      </c>
      <c r="BK6" s="107"/>
      <c r="BL6" s="347"/>
      <c r="BM6" s="86"/>
      <c r="BN6" s="167" t="s">
        <v>7</v>
      </c>
      <c r="BO6" s="168"/>
      <c r="BP6" s="167"/>
      <c r="BQ6" s="107"/>
      <c r="BR6" s="11"/>
      <c r="BS6" s="15"/>
      <c r="BT6" s="54" t="s">
        <v>9</v>
      </c>
      <c r="BU6" s="81">
        <v>9.645</v>
      </c>
      <c r="BY6" s="23"/>
      <c r="BZ6" s="37"/>
      <c r="CA6" s="38" t="s">
        <v>5</v>
      </c>
      <c r="CB6" s="52"/>
      <c r="CC6" s="40"/>
      <c r="CD6" s="40"/>
      <c r="CE6" s="41" t="s">
        <v>10</v>
      </c>
      <c r="CF6" s="40"/>
      <c r="CG6" s="40"/>
      <c r="CH6" s="36"/>
      <c r="CI6" s="43" t="s">
        <v>11</v>
      </c>
      <c r="CJ6" s="44"/>
    </row>
    <row r="7" spans="2:88" ht="24" customHeight="1">
      <c r="B7" s="37"/>
      <c r="C7" s="38" t="s">
        <v>12</v>
      </c>
      <c r="D7" s="52"/>
      <c r="E7" s="40"/>
      <c r="F7" s="40"/>
      <c r="G7" s="42" t="s">
        <v>14</v>
      </c>
      <c r="H7" s="40"/>
      <c r="I7" s="40"/>
      <c r="J7" s="52"/>
      <c r="K7" s="52"/>
      <c r="L7" s="61"/>
      <c r="R7" s="153"/>
      <c r="S7" s="86"/>
      <c r="T7" s="54"/>
      <c r="U7" s="86"/>
      <c r="V7" s="203" t="s">
        <v>49</v>
      </c>
      <c r="W7" s="168"/>
      <c r="X7" s="168"/>
      <c r="Y7" s="141"/>
      <c r="Z7" s="347">
        <v>40</v>
      </c>
      <c r="AA7" s="86">
        <v>8.353</v>
      </c>
      <c r="AB7" s="168" t="s">
        <v>13</v>
      </c>
      <c r="AC7" s="171"/>
      <c r="AD7" s="23"/>
      <c r="AE7" s="23"/>
      <c r="AF7" s="23"/>
      <c r="AG7" s="23"/>
      <c r="AH7" s="23"/>
      <c r="AI7" s="23"/>
      <c r="AJ7" s="23"/>
      <c r="AK7" s="23"/>
      <c r="AL7" s="23"/>
      <c r="AM7" s="73"/>
      <c r="AN7" s="34"/>
      <c r="AO7" s="71"/>
      <c r="AP7" s="72"/>
      <c r="AQ7" s="73"/>
      <c r="AU7" s="73"/>
      <c r="AV7" s="72"/>
      <c r="AW7" s="72"/>
      <c r="AX7" s="43"/>
      <c r="AY7" s="73"/>
      <c r="AZ7" s="23"/>
      <c r="BA7" s="23"/>
      <c r="BB7" s="23"/>
      <c r="BC7" s="23"/>
      <c r="BD7" s="23"/>
      <c r="BE7" s="23"/>
      <c r="BF7" s="23"/>
      <c r="BG7" s="23"/>
      <c r="BJ7" s="140" t="s">
        <v>13</v>
      </c>
      <c r="BK7" s="141"/>
      <c r="BL7" s="347">
        <v>40</v>
      </c>
      <c r="BM7" s="86">
        <v>8.93</v>
      </c>
      <c r="BN7" s="168" t="s">
        <v>49</v>
      </c>
      <c r="BO7" s="168"/>
      <c r="BP7" s="168"/>
      <c r="BQ7" s="141"/>
      <c r="BR7" s="11"/>
      <c r="BS7" s="15"/>
      <c r="BT7" s="54"/>
      <c r="BU7" s="81"/>
      <c r="BY7" s="23"/>
      <c r="BZ7" s="37"/>
      <c r="CA7" s="38" t="s">
        <v>12</v>
      </c>
      <c r="CB7" s="52"/>
      <c r="CC7" s="40"/>
      <c r="CD7" s="40"/>
      <c r="CE7" s="42" t="s">
        <v>14</v>
      </c>
      <c r="CF7" s="40"/>
      <c r="CG7" s="40"/>
      <c r="CH7" s="52"/>
      <c r="CI7" s="52"/>
      <c r="CJ7" s="61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15</v>
      </c>
      <c r="S8" s="50">
        <v>8.279</v>
      </c>
      <c r="T8" s="209"/>
      <c r="U8" s="50"/>
      <c r="V8" s="202" t="s">
        <v>16</v>
      </c>
      <c r="W8" s="168"/>
      <c r="X8" s="167"/>
      <c r="Y8" s="107"/>
      <c r="Z8" s="347"/>
      <c r="AA8" s="86"/>
      <c r="AB8" s="167" t="s">
        <v>16</v>
      </c>
      <c r="AC8" s="170"/>
      <c r="AD8" s="23"/>
      <c r="AE8" s="23"/>
      <c r="AF8" s="23"/>
      <c r="AG8" s="23"/>
      <c r="AH8" s="23"/>
      <c r="AI8" s="23"/>
      <c r="AJ8" s="23"/>
      <c r="AK8" s="23"/>
      <c r="AL8" s="23"/>
      <c r="AM8" s="73"/>
      <c r="AN8" s="34"/>
      <c r="AO8" s="74"/>
      <c r="AP8" s="74"/>
      <c r="AQ8" s="73"/>
      <c r="AS8" s="19" t="s">
        <v>94</v>
      </c>
      <c r="AU8" s="73"/>
      <c r="AV8" s="74"/>
      <c r="AW8" s="75"/>
      <c r="AX8" s="75"/>
      <c r="AY8" s="73"/>
      <c r="AZ8" s="23"/>
      <c r="BA8" s="23"/>
      <c r="BB8" s="23"/>
      <c r="BC8" s="23"/>
      <c r="BD8" s="23"/>
      <c r="BE8" s="23"/>
      <c r="BF8" s="23"/>
      <c r="BG8" s="23"/>
      <c r="BJ8" s="106" t="s">
        <v>16</v>
      </c>
      <c r="BK8" s="107"/>
      <c r="BL8" s="347"/>
      <c r="BM8" s="86"/>
      <c r="BN8" s="167" t="s">
        <v>16</v>
      </c>
      <c r="BO8" s="168"/>
      <c r="BP8" s="167"/>
      <c r="BQ8" s="107"/>
      <c r="BR8" s="11"/>
      <c r="BS8" s="15"/>
      <c r="BT8" s="21" t="s">
        <v>17</v>
      </c>
      <c r="BU8" s="22">
        <v>9.132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2"/>
      <c r="C9" s="52"/>
      <c r="D9" s="52"/>
      <c r="E9" s="52"/>
      <c r="F9" s="52"/>
      <c r="G9" s="356" t="s">
        <v>67</v>
      </c>
      <c r="H9" s="52"/>
      <c r="I9" s="52"/>
      <c r="J9" s="52"/>
      <c r="K9" s="52"/>
      <c r="L9" s="61"/>
      <c r="R9" s="154"/>
      <c r="S9" s="156"/>
      <c r="T9" s="155"/>
      <c r="U9" s="156"/>
      <c r="V9" s="57"/>
      <c r="W9" s="205"/>
      <c r="X9" s="57"/>
      <c r="Y9" s="56"/>
      <c r="Z9" s="53"/>
      <c r="AA9" s="32"/>
      <c r="AB9" s="53"/>
      <c r="AC9" s="33"/>
      <c r="AD9" s="23"/>
      <c r="AE9" s="23"/>
      <c r="AF9" s="23"/>
      <c r="AG9" s="23"/>
      <c r="AH9" s="23"/>
      <c r="AI9" s="23"/>
      <c r="AJ9" s="23"/>
      <c r="AK9" s="23"/>
      <c r="AL9" s="2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23"/>
      <c r="BA9" s="23"/>
      <c r="BB9" s="23"/>
      <c r="BC9" s="23"/>
      <c r="BD9" s="23"/>
      <c r="BE9" s="23"/>
      <c r="BF9" s="23"/>
      <c r="BG9" s="23"/>
      <c r="BJ9" s="58"/>
      <c r="BK9" s="31"/>
      <c r="BL9" s="53"/>
      <c r="BM9" s="32"/>
      <c r="BN9" s="208"/>
      <c r="BO9" s="53"/>
      <c r="BP9" s="53"/>
      <c r="BQ9" s="32"/>
      <c r="BR9" s="82"/>
      <c r="BS9" s="87"/>
      <c r="BT9" s="59"/>
      <c r="BU9" s="60"/>
      <c r="BY9" s="23"/>
      <c r="BZ9" s="62"/>
      <c r="CA9" s="52"/>
      <c r="CB9" s="52"/>
      <c r="CC9" s="52"/>
      <c r="CD9" s="52"/>
      <c r="CE9" s="356" t="s">
        <v>67</v>
      </c>
      <c r="CF9" s="52"/>
      <c r="CG9" s="52"/>
      <c r="CH9" s="52"/>
      <c r="CI9" s="52"/>
      <c r="CJ9" s="61"/>
    </row>
    <row r="10" spans="2:88" ht="24" customHeight="1">
      <c r="B10" s="37"/>
      <c r="C10" s="43" t="s">
        <v>18</v>
      </c>
      <c r="D10" s="52"/>
      <c r="E10" s="52"/>
      <c r="F10" s="36"/>
      <c r="G10" s="90" t="s">
        <v>87</v>
      </c>
      <c r="H10" s="52"/>
      <c r="I10" s="52"/>
      <c r="J10" s="35" t="s">
        <v>19</v>
      </c>
      <c r="K10" s="35" t="s">
        <v>88</v>
      </c>
      <c r="L10" s="97"/>
      <c r="AD10" s="23"/>
      <c r="AE10" s="23"/>
      <c r="AF10" s="23"/>
      <c r="AG10" s="23"/>
      <c r="AH10" s="23"/>
      <c r="AI10" s="23"/>
      <c r="AJ10" s="23"/>
      <c r="AK10" s="23"/>
      <c r="AL10" s="2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18</v>
      </c>
      <c r="CB10" s="52"/>
      <c r="CC10" s="52"/>
      <c r="CD10" s="36"/>
      <c r="CE10" s="90" t="s">
        <v>87</v>
      </c>
      <c r="CF10" s="52"/>
      <c r="CG10" s="52"/>
      <c r="CH10" s="35" t="s">
        <v>19</v>
      </c>
      <c r="CI10" s="35" t="s">
        <v>88</v>
      </c>
      <c r="CJ10" s="97"/>
    </row>
    <row r="11" spans="2:88" ht="24" customHeight="1">
      <c r="B11" s="37"/>
      <c r="C11" s="43" t="s">
        <v>20</v>
      </c>
      <c r="D11" s="52"/>
      <c r="E11" s="52"/>
      <c r="F11" s="36"/>
      <c r="G11" s="90" t="s">
        <v>51</v>
      </c>
      <c r="H11" s="52"/>
      <c r="I11" s="16"/>
      <c r="J11" s="35" t="s">
        <v>21</v>
      </c>
      <c r="K11" s="91" t="s">
        <v>53</v>
      </c>
      <c r="L11" s="97"/>
      <c r="AE11" s="23"/>
      <c r="AF11" s="23"/>
      <c r="AG11" s="23"/>
      <c r="AH11" s="23"/>
      <c r="AI11" s="23"/>
      <c r="AJ11" s="23"/>
      <c r="AK11" s="23"/>
      <c r="AL11" s="23"/>
      <c r="AM11" s="73"/>
      <c r="AN11" s="69"/>
      <c r="AO11" s="76"/>
      <c r="AP11" s="76"/>
      <c r="AQ11" s="157"/>
      <c r="AR11" s="77"/>
      <c r="AS11" s="69"/>
      <c r="AT11" s="157"/>
      <c r="AU11" s="69"/>
      <c r="AV11" s="77"/>
      <c r="AW11" s="69"/>
      <c r="AX11" s="77"/>
      <c r="AY11" s="73"/>
      <c r="AZ11" s="23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20</v>
      </c>
      <c r="CB11" s="52"/>
      <c r="CC11" s="52"/>
      <c r="CD11" s="36"/>
      <c r="CE11" s="90" t="s">
        <v>51</v>
      </c>
      <c r="CF11" s="52"/>
      <c r="CG11" s="16"/>
      <c r="CH11" s="35" t="s">
        <v>21</v>
      </c>
      <c r="CI11" s="91" t="s">
        <v>53</v>
      </c>
      <c r="CJ11" s="97"/>
    </row>
    <row r="12" spans="2:88" ht="24" customHeight="1" thickBot="1">
      <c r="B12" s="63"/>
      <c r="C12" s="64"/>
      <c r="D12" s="64"/>
      <c r="E12" s="64"/>
      <c r="F12" s="64"/>
      <c r="G12" s="355" t="s">
        <v>52</v>
      </c>
      <c r="H12" s="64"/>
      <c r="I12" s="64"/>
      <c r="J12" s="64"/>
      <c r="K12" s="64"/>
      <c r="L12" s="6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3"/>
      <c r="AN12" s="35"/>
      <c r="AO12" s="76"/>
      <c r="AP12" s="76"/>
      <c r="AQ12" s="103"/>
      <c r="AR12" s="77"/>
      <c r="AS12" s="103"/>
      <c r="AT12" s="157"/>
      <c r="AU12" s="35"/>
      <c r="AV12" s="77"/>
      <c r="AW12" s="129"/>
      <c r="AX12" s="77"/>
      <c r="AY12" s="73"/>
      <c r="AZ12" s="23"/>
      <c r="BA12" s="23"/>
      <c r="BB12" s="23"/>
      <c r="BC12" s="23"/>
      <c r="BD12" s="23"/>
      <c r="BE12" s="23"/>
      <c r="BF12" s="23"/>
      <c r="BG12" s="23"/>
      <c r="BY12" s="23"/>
      <c r="BZ12" s="63"/>
      <c r="CA12" s="64"/>
      <c r="CB12" s="64"/>
      <c r="CC12" s="64"/>
      <c r="CD12" s="64"/>
      <c r="CE12" s="355" t="s">
        <v>52</v>
      </c>
      <c r="CF12" s="64"/>
      <c r="CG12" s="64"/>
      <c r="CH12" s="64"/>
      <c r="CI12" s="64"/>
      <c r="CJ12" s="65"/>
    </row>
    <row r="13" spans="2:59" ht="24" customHeight="1" thickTop="1">
      <c r="B13" s="36"/>
      <c r="C13" s="43"/>
      <c r="D13" s="157"/>
      <c r="E13" s="157"/>
      <c r="F13" s="157"/>
      <c r="G13" s="213"/>
      <c r="H13" s="157"/>
      <c r="I13" s="157"/>
      <c r="J13" s="35"/>
      <c r="K13" s="91"/>
      <c r="L13" s="164"/>
      <c r="AD13" s="23"/>
      <c r="AE13" s="23"/>
      <c r="AF13" s="23"/>
      <c r="AG13" s="23"/>
      <c r="AH13" s="23"/>
      <c r="AI13" s="23"/>
      <c r="AJ13" s="23"/>
      <c r="AK13" s="23"/>
      <c r="AL13" s="23"/>
      <c r="AM13" s="73"/>
      <c r="AN13" s="35"/>
      <c r="AO13" s="76"/>
      <c r="AP13" s="76"/>
      <c r="AQ13" s="70"/>
      <c r="AR13" s="77"/>
      <c r="AS13" s="70"/>
      <c r="AT13" s="157"/>
      <c r="AU13" s="35"/>
      <c r="AV13" s="77"/>
      <c r="AW13" s="35"/>
      <c r="AX13" s="77"/>
      <c r="AY13" s="73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57"/>
      <c r="E14" s="157"/>
      <c r="F14" s="157"/>
      <c r="G14" s="90"/>
      <c r="H14" s="52"/>
      <c r="I14" s="52"/>
      <c r="J14" s="35"/>
      <c r="K14" s="91"/>
      <c r="L14" s="14"/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76"/>
      <c r="AN14" s="76"/>
      <c r="AO14" s="76"/>
      <c r="AP14" s="76"/>
      <c r="AQ14" s="76"/>
      <c r="AR14" s="76"/>
      <c r="AS14" s="214"/>
      <c r="AT14" s="35"/>
      <c r="AU14" s="35"/>
      <c r="AV14" s="76"/>
      <c r="AW14" s="35"/>
      <c r="AX14" s="76"/>
      <c r="AY14" s="76"/>
      <c r="AZ14" s="23"/>
      <c r="BB14" s="23"/>
      <c r="BD14" s="23"/>
      <c r="BV14" s="1"/>
      <c r="BW14" s="1"/>
    </row>
    <row r="15" spans="4:75" ht="18" customHeight="1">
      <c r="D15" s="157"/>
      <c r="E15" s="157"/>
      <c r="F15" s="157"/>
      <c r="G15" s="90"/>
      <c r="H15" s="52"/>
      <c r="I15" s="16"/>
      <c r="J15" s="35"/>
      <c r="K15" s="91"/>
      <c r="O15" s="1"/>
      <c r="AD15" s="23"/>
      <c r="AE15" s="23"/>
      <c r="AF15" s="23"/>
      <c r="AH15" s="23"/>
      <c r="AI15" s="23"/>
      <c r="AJ15" s="23"/>
      <c r="AK15" s="23"/>
      <c r="AL15" s="23"/>
      <c r="AM15" s="157"/>
      <c r="AN15" s="157"/>
      <c r="AO15" s="157"/>
      <c r="AP15" s="157"/>
      <c r="AQ15" s="157"/>
      <c r="AR15" s="157"/>
      <c r="AS15" s="177"/>
      <c r="AT15" s="157"/>
      <c r="AU15" s="157"/>
      <c r="AV15" s="157"/>
      <c r="AW15" s="157"/>
      <c r="AX15" s="157"/>
      <c r="AY15" s="157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96"/>
      <c r="E16" s="196"/>
      <c r="F16" s="196"/>
      <c r="G16" s="357"/>
      <c r="H16" s="196"/>
      <c r="I16" s="196"/>
      <c r="AH16" s="24"/>
      <c r="AM16" s="157"/>
      <c r="AN16" s="157"/>
      <c r="AO16" s="157"/>
      <c r="AP16" s="157"/>
      <c r="AQ16" s="76"/>
      <c r="AR16" s="157"/>
      <c r="AS16" s="177"/>
      <c r="AT16" s="157"/>
      <c r="AU16" s="157"/>
      <c r="AV16" s="157"/>
      <c r="AW16" s="157"/>
      <c r="AX16" s="157"/>
      <c r="AY16" s="157"/>
    </row>
    <row r="17" spans="4:70" ht="18" customHeight="1">
      <c r="D17" s="174"/>
      <c r="E17" s="174"/>
      <c r="F17" s="195"/>
      <c r="G17" s="195"/>
      <c r="H17" s="174"/>
      <c r="I17" s="174"/>
      <c r="AH17" s="23"/>
      <c r="AP17" s="157"/>
      <c r="AQ17" s="157"/>
      <c r="AR17" s="157"/>
      <c r="AS17" s="79"/>
      <c r="AT17" s="157"/>
      <c r="AU17" s="157"/>
      <c r="AV17" s="157"/>
      <c r="BO17" s="127"/>
      <c r="BQ17" s="148"/>
      <c r="BR17" s="23"/>
    </row>
    <row r="18" spans="4:70" ht="18" customHeight="1">
      <c r="D18" s="14"/>
      <c r="E18" s="197"/>
      <c r="F18" s="36"/>
      <c r="G18" s="36"/>
      <c r="H18" s="14"/>
      <c r="I18" s="197"/>
      <c r="AG18" s="125"/>
      <c r="AH18" s="23"/>
      <c r="AP18" s="157"/>
      <c r="AQ18" s="157"/>
      <c r="AR18" s="157"/>
      <c r="AS18" s="177"/>
      <c r="AT18" s="157"/>
      <c r="AU18" s="157"/>
      <c r="AV18" s="157"/>
      <c r="BN18" s="23"/>
      <c r="BR18" s="161"/>
    </row>
    <row r="19" spans="4:70" ht="18" customHeight="1">
      <c r="D19" s="198"/>
      <c r="E19" s="199"/>
      <c r="F19" s="36"/>
      <c r="G19" s="36"/>
      <c r="H19" s="198"/>
      <c r="I19" s="199"/>
      <c r="L19" s="23"/>
      <c r="W19" s="125"/>
      <c r="AH19" s="23"/>
      <c r="AJ19" s="125"/>
      <c r="AM19" s="100"/>
      <c r="BQ19" s="125"/>
      <c r="BR19" s="161"/>
    </row>
    <row r="20" spans="4:82" ht="18" customHeight="1">
      <c r="D20" s="14"/>
      <c r="E20" s="197"/>
      <c r="F20" s="36"/>
      <c r="G20" s="36"/>
      <c r="H20" s="14"/>
      <c r="I20" s="197"/>
      <c r="K20" s="79"/>
      <c r="O20" s="126"/>
      <c r="X20" s="23"/>
      <c r="Y20" s="23"/>
      <c r="AA20" s="95"/>
      <c r="AB20" s="95"/>
      <c r="AD20" s="100"/>
      <c r="AH20" s="23"/>
      <c r="AM20" s="23"/>
      <c r="AV20" s="184"/>
      <c r="AY20" s="95"/>
      <c r="BM20" s="149"/>
      <c r="BO20" s="23"/>
      <c r="BR20" s="161"/>
      <c r="CD20" s="212"/>
    </row>
    <row r="21" spans="4:82" ht="18" customHeight="1">
      <c r="D21" s="200"/>
      <c r="E21" s="201"/>
      <c r="F21" s="36"/>
      <c r="G21" s="36"/>
      <c r="H21" s="200"/>
      <c r="I21" s="201"/>
      <c r="J21" s="79"/>
      <c r="AA21" s="96"/>
      <c r="AB21" s="96"/>
      <c r="AD21" s="23"/>
      <c r="AH21" s="23"/>
      <c r="AN21" s="139"/>
      <c r="AO21" s="23"/>
      <c r="AP21" s="95"/>
      <c r="AQ21" s="23"/>
      <c r="AU21" s="23"/>
      <c r="AV21" s="23"/>
      <c r="AX21" s="23"/>
      <c r="AY21" s="143"/>
      <c r="AZ21" s="23"/>
      <c r="BG21" s="125"/>
      <c r="BM21" s="214"/>
      <c r="BQ21" s="23"/>
      <c r="BT21" s="23"/>
      <c r="BV21" s="23"/>
      <c r="BW21" s="23"/>
      <c r="CD21" s="149"/>
    </row>
    <row r="22" spans="4:82" ht="18" customHeight="1">
      <c r="D22" s="14"/>
      <c r="E22" s="197"/>
      <c r="F22" s="36"/>
      <c r="G22" s="36"/>
      <c r="H22" s="14"/>
      <c r="I22" s="197"/>
      <c r="T22" s="95"/>
      <c r="W22" s="25"/>
      <c r="AA22" s="23"/>
      <c r="AB22" s="25"/>
      <c r="AG22" s="25"/>
      <c r="AH22" s="354"/>
      <c r="AI22" s="191"/>
      <c r="AM22" s="23"/>
      <c r="AN22" s="348" t="s">
        <v>84</v>
      </c>
      <c r="AP22" s="25"/>
      <c r="AY22" s="25"/>
      <c r="BG22" s="348" t="s">
        <v>95</v>
      </c>
      <c r="BM22" s="36"/>
      <c r="BP22" s="23"/>
      <c r="BV22" s="23"/>
      <c r="BY22" s="192"/>
      <c r="CD22" s="184"/>
    </row>
    <row r="23" spans="10:84" ht="18" customHeight="1">
      <c r="J23" s="178"/>
      <c r="Q23" s="100"/>
      <c r="R23" s="95"/>
      <c r="T23" s="96"/>
      <c r="AB23" s="139"/>
      <c r="AD23" s="100"/>
      <c r="AG23" s="23"/>
      <c r="AI23" s="23"/>
      <c r="AK23" s="23"/>
      <c r="AN23" s="23"/>
      <c r="AO23" s="24"/>
      <c r="AP23" s="23"/>
      <c r="AQ23" s="100"/>
      <c r="AS23" s="23"/>
      <c r="AU23" s="23"/>
      <c r="AW23" s="127"/>
      <c r="BG23" s="176"/>
      <c r="BM23" s="36"/>
      <c r="BO23" s="139"/>
      <c r="BQ23" s="23"/>
      <c r="BR23" s="185"/>
      <c r="BS23" s="23"/>
      <c r="CB23" s="25"/>
      <c r="CF23" s="23"/>
    </row>
    <row r="24" spans="7:74" ht="18" customHeight="1">
      <c r="G24" s="16"/>
      <c r="I24" s="149"/>
      <c r="M24" s="190"/>
      <c r="Q24" s="23"/>
      <c r="R24" s="143"/>
      <c r="S24" s="101"/>
      <c r="U24" s="149"/>
      <c r="AA24" s="23"/>
      <c r="AD24" s="23"/>
      <c r="AE24" s="23"/>
      <c r="AG24" s="23"/>
      <c r="AJ24" s="23"/>
      <c r="AK24" s="23"/>
      <c r="AL24" s="23"/>
      <c r="AN24" s="211"/>
      <c r="AQ24" s="23"/>
      <c r="AW24" s="23"/>
      <c r="AX24" s="23"/>
      <c r="AY24" s="23"/>
      <c r="BA24" s="23"/>
      <c r="BB24" s="24"/>
      <c r="BD24" s="23"/>
      <c r="BE24" s="23"/>
      <c r="BF24" s="23"/>
      <c r="BG24" s="23"/>
      <c r="BM24" s="36"/>
      <c r="BN24" s="23"/>
      <c r="BO24" s="127"/>
      <c r="BS24" s="23"/>
      <c r="BT24" s="145"/>
      <c r="BV24" s="23"/>
    </row>
    <row r="25" spans="1:89" ht="18" customHeight="1">
      <c r="A25" s="26"/>
      <c r="C25" s="23"/>
      <c r="I25" s="214"/>
      <c r="M25" s="23"/>
      <c r="N25" s="23"/>
      <c r="P25" s="1"/>
      <c r="R25" s="25"/>
      <c r="S25" s="25"/>
      <c r="U25" s="214"/>
      <c r="X25" s="23"/>
      <c r="Y25" s="23"/>
      <c r="Z25" s="23"/>
      <c r="AB25" s="23"/>
      <c r="AC25" s="23">
        <v>0</v>
      </c>
      <c r="AF25" s="23"/>
      <c r="AH25" s="189">
        <v>4</v>
      </c>
      <c r="AJ25" s="23"/>
      <c r="AK25" s="189"/>
      <c r="AL25" s="23"/>
      <c r="AM25" s="23"/>
      <c r="AP25" s="23"/>
      <c r="AT25" s="25"/>
      <c r="AU25" s="23"/>
      <c r="AV25" s="23"/>
      <c r="AX25" s="23"/>
      <c r="AY25" s="23"/>
      <c r="BA25" s="23"/>
      <c r="BC25" s="100"/>
      <c r="BI25" s="189"/>
      <c r="BK25" s="189">
        <v>7</v>
      </c>
      <c r="BL25" s="23"/>
      <c r="BN25" s="23"/>
      <c r="BQ25" s="23"/>
      <c r="BR25" s="23"/>
      <c r="BU25" s="25"/>
      <c r="BX25" s="23"/>
      <c r="BY25" s="23"/>
      <c r="CA25" s="23"/>
      <c r="CE25" s="23"/>
      <c r="CH25" s="83"/>
      <c r="CK25" s="26"/>
    </row>
    <row r="26" spans="1:83" ht="18" customHeight="1">
      <c r="A26" s="26"/>
      <c r="I26" s="36"/>
      <c r="L26" s="23"/>
      <c r="M26" s="24"/>
      <c r="N26" s="100"/>
      <c r="S26" s="23"/>
      <c r="U26" s="36"/>
      <c r="V26" s="25"/>
      <c r="AF26" s="23"/>
      <c r="AH26" s="23"/>
      <c r="AJ26" s="23"/>
      <c r="AK26" s="23"/>
      <c r="AL26" s="23"/>
      <c r="AM26" s="25"/>
      <c r="AN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I26" s="23"/>
      <c r="BO26" s="23"/>
      <c r="BQ26" s="23"/>
      <c r="BS26" s="23"/>
      <c r="BU26" s="23"/>
      <c r="BW26" s="23"/>
      <c r="BZ26" s="23"/>
      <c r="CA26" s="23"/>
      <c r="CC26" s="23"/>
      <c r="CE26" s="23"/>
    </row>
    <row r="27" spans="1:89" ht="18" customHeight="1">
      <c r="A27" s="26"/>
      <c r="I27" s="36"/>
      <c r="M27" s="24"/>
      <c r="N27" s="352" t="s">
        <v>85</v>
      </c>
      <c r="R27" s="25"/>
      <c r="S27" s="23"/>
      <c r="U27" s="36"/>
      <c r="W27" s="25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T27" s="194"/>
      <c r="AU27" s="138"/>
      <c r="AW27" s="137"/>
      <c r="AZ27" s="23"/>
      <c r="BB27" s="23"/>
      <c r="BC27" s="23"/>
      <c r="BE27" s="23"/>
      <c r="BF27" s="23"/>
      <c r="BG27" s="25"/>
      <c r="BK27" s="25"/>
      <c r="BR27" s="23"/>
      <c r="BX27" s="23"/>
      <c r="BZ27" s="25"/>
      <c r="CA27" s="142"/>
      <c r="CE27" s="142"/>
      <c r="CG27" s="83" t="s">
        <v>17</v>
      </c>
      <c r="CK27" s="26"/>
    </row>
    <row r="28" spans="9:82" ht="18" customHeight="1">
      <c r="I28" s="36"/>
      <c r="M28" s="23"/>
      <c r="N28" s="25"/>
      <c r="S28" s="23"/>
      <c r="U28" s="36"/>
      <c r="V28" s="23"/>
      <c r="W28" s="23"/>
      <c r="Y28" s="23"/>
      <c r="Z28" s="25"/>
      <c r="AA28" s="23"/>
      <c r="AD28" s="189">
        <v>2</v>
      </c>
      <c r="AE28" s="23"/>
      <c r="AF28" s="23"/>
      <c r="AG28" s="189"/>
      <c r="AH28" s="23"/>
      <c r="AJ28" s="23"/>
      <c r="AL28" s="23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C28" s="23"/>
      <c r="BE28" s="23"/>
      <c r="BG28" s="23"/>
      <c r="BL28" s="25"/>
      <c r="BN28" s="189"/>
      <c r="BP28" s="25"/>
      <c r="BR28" s="146"/>
      <c r="BU28" s="23"/>
      <c r="BV28" s="25"/>
      <c r="BW28" s="23"/>
      <c r="BY28" s="23"/>
      <c r="BZ28" s="23"/>
      <c r="CB28" s="23"/>
      <c r="CC28" s="23"/>
      <c r="CD28" s="23"/>
    </row>
    <row r="29" spans="2:88" ht="18" customHeight="1">
      <c r="B29" s="26"/>
      <c r="M29" s="23"/>
      <c r="N29" s="23"/>
      <c r="P29" s="349"/>
      <c r="Q29" s="349"/>
      <c r="Y29" s="23"/>
      <c r="Z29" s="23"/>
      <c r="AA29" s="23"/>
      <c r="AC29" s="124"/>
      <c r="AD29" s="23"/>
      <c r="AE29" s="23"/>
      <c r="AF29" s="23"/>
      <c r="AG29" s="23"/>
      <c r="AH29" s="23"/>
      <c r="AI29" s="23"/>
      <c r="AJ29" s="23"/>
      <c r="AK29" s="23"/>
      <c r="AL29" s="23"/>
      <c r="AN29" s="23"/>
      <c r="AS29" s="24"/>
      <c r="AZ29" s="23"/>
      <c r="BB29" s="23"/>
      <c r="BD29" s="23"/>
      <c r="BE29" s="23"/>
      <c r="BF29" s="23"/>
      <c r="BG29" s="23"/>
      <c r="BI29" s="25"/>
      <c r="BK29" s="95"/>
      <c r="BL29" s="23"/>
      <c r="BN29" s="23"/>
      <c r="BO29" s="23"/>
      <c r="BP29" s="23"/>
      <c r="BR29" s="23"/>
      <c r="BU29" s="23"/>
      <c r="CA29" s="23"/>
      <c r="CE29" s="23"/>
      <c r="CJ29" s="26"/>
    </row>
    <row r="30" spans="13:83" ht="18" customHeight="1">
      <c r="M30" s="23"/>
      <c r="N30" s="189"/>
      <c r="O30" s="23"/>
      <c r="P30" s="23"/>
      <c r="W30" s="124"/>
      <c r="X30" s="23"/>
      <c r="AA30" s="189">
        <v>1</v>
      </c>
      <c r="AD30" s="23"/>
      <c r="AE30" s="23"/>
      <c r="AI30" s="23"/>
      <c r="AJ30" s="23"/>
      <c r="AK30" s="23"/>
      <c r="AN30" s="189"/>
      <c r="AP30" s="25"/>
      <c r="AW30" s="23"/>
      <c r="AX30" s="23"/>
      <c r="AZ30" s="23"/>
      <c r="BB30" s="23"/>
      <c r="BC30" s="23"/>
      <c r="BD30" s="23"/>
      <c r="BE30" s="23"/>
      <c r="BF30" s="23"/>
      <c r="BG30" s="189">
        <v>6</v>
      </c>
      <c r="BI30" s="23"/>
      <c r="BK30" s="143"/>
      <c r="BM30" s="23"/>
      <c r="BN30" s="189">
        <v>8</v>
      </c>
      <c r="BO30" s="189"/>
      <c r="BP30" s="25"/>
      <c r="BU30" s="25"/>
      <c r="BX30" s="25"/>
      <c r="CA30" s="23"/>
      <c r="CE30" s="23"/>
    </row>
    <row r="31" spans="5:79" ht="18" customHeight="1">
      <c r="E31" s="172" t="s">
        <v>15</v>
      </c>
      <c r="L31" s="23"/>
      <c r="M31" s="23"/>
      <c r="N31" s="353" t="s">
        <v>86</v>
      </c>
      <c r="O31" s="350"/>
      <c r="P31" s="95"/>
      <c r="Q31" s="351"/>
      <c r="V31" s="23"/>
      <c r="X31" s="23"/>
      <c r="Y31" s="23"/>
      <c r="Z31" s="23"/>
      <c r="AA31" s="23"/>
      <c r="AB31" s="23"/>
      <c r="AD31" s="23"/>
      <c r="AE31" s="23"/>
      <c r="AG31" s="1"/>
      <c r="AH31" s="192">
        <v>3</v>
      </c>
      <c r="AI31" s="23"/>
      <c r="AJ31" s="23"/>
      <c r="AK31" s="25"/>
      <c r="AL31" s="23"/>
      <c r="AM31" s="23"/>
      <c r="AO31" s="23"/>
      <c r="AP31" s="23"/>
      <c r="AR31" s="23"/>
      <c r="AT31" s="25"/>
      <c r="AU31" s="23"/>
      <c r="AV31" s="23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M31" s="146"/>
      <c r="BN31" s="23"/>
      <c r="BR31" s="23"/>
      <c r="BS31" s="23"/>
      <c r="BT31" s="23"/>
      <c r="BU31" s="23"/>
      <c r="CA31" s="149"/>
    </row>
    <row r="32" spans="5:78" ht="18" customHeight="1">
      <c r="E32" s="185"/>
      <c r="M32" s="23"/>
      <c r="X32" s="23"/>
      <c r="AA32" s="23"/>
      <c r="AB32" s="162"/>
      <c r="AD32" s="144"/>
      <c r="AH32" s="23"/>
      <c r="AS32" s="23"/>
      <c r="BB32" s="25"/>
      <c r="BC32" s="25"/>
      <c r="BE32" s="23"/>
      <c r="BF32" s="23"/>
      <c r="BK32" s="23"/>
      <c r="BL32" s="23"/>
      <c r="BN32" s="23"/>
      <c r="BP32" s="23"/>
      <c r="BU32" s="25"/>
      <c r="BW32" s="26"/>
      <c r="BZ32" s="92"/>
    </row>
    <row r="33" spans="9:80" ht="18" customHeight="1">
      <c r="I33" s="127"/>
      <c r="M33" s="211"/>
      <c r="Q33" s="23"/>
      <c r="R33" s="95"/>
      <c r="V33" s="25"/>
      <c r="AB33" s="23"/>
      <c r="AD33" s="23"/>
      <c r="AF33" s="23"/>
      <c r="AG33" s="25"/>
      <c r="AH33" s="23"/>
      <c r="AI33" s="23"/>
      <c r="AJ33" s="23"/>
      <c r="AK33" s="23"/>
      <c r="AL33" s="23"/>
      <c r="AO33" s="189"/>
      <c r="AQ33" s="127"/>
      <c r="AU33" s="146"/>
      <c r="AW33" s="23"/>
      <c r="AZ33" s="23"/>
      <c r="BB33" s="23"/>
      <c r="BF33" s="23"/>
      <c r="BP33" s="100"/>
      <c r="BU33" s="23"/>
      <c r="BY33" s="23"/>
      <c r="CB33" s="23"/>
    </row>
    <row r="34" spans="7:85" ht="18" customHeight="1">
      <c r="G34" s="148"/>
      <c r="M34" s="178"/>
      <c r="R34" s="143"/>
      <c r="S34" s="23"/>
      <c r="T34" s="23"/>
      <c r="U34" s="23"/>
      <c r="V34" s="23"/>
      <c r="Z34" s="23"/>
      <c r="AA34" s="23"/>
      <c r="AB34" s="23"/>
      <c r="AC34" s="23"/>
      <c r="AF34" s="23"/>
      <c r="AG34" s="23"/>
      <c r="AH34" s="23"/>
      <c r="AI34" s="23"/>
      <c r="AJ34" s="25"/>
      <c r="AL34" s="23"/>
      <c r="AM34" s="23"/>
      <c r="AT34" s="346" t="s">
        <v>82</v>
      </c>
      <c r="AV34" s="23"/>
      <c r="AW34" s="23"/>
      <c r="BA34" s="178" t="s">
        <v>26</v>
      </c>
      <c r="BE34" s="23"/>
      <c r="BH34" s="95"/>
      <c r="BK34" s="23"/>
      <c r="BL34" s="23"/>
      <c r="BM34" s="179"/>
      <c r="BR34" s="23"/>
      <c r="BU34" s="25"/>
      <c r="BV34" s="23"/>
      <c r="BW34" s="134"/>
      <c r="CG34" s="148"/>
    </row>
    <row r="35" spans="13:74" ht="18" customHeight="1">
      <c r="M35" s="123"/>
      <c r="P35" s="193"/>
      <c r="S35" s="127"/>
      <c r="U35" s="370"/>
      <c r="V35" s="215">
        <v>8.457</v>
      </c>
      <c r="W35" s="101"/>
      <c r="AC35" s="23"/>
      <c r="AL35" s="95"/>
      <c r="AV35" s="100"/>
      <c r="BA35" s="23"/>
      <c r="BD35" s="95"/>
      <c r="BE35" s="147"/>
      <c r="BH35" s="143"/>
      <c r="BL35" s="95"/>
      <c r="BM35" s="143"/>
      <c r="BO35" s="94"/>
      <c r="BV35" s="25"/>
    </row>
    <row r="36" spans="7:85" ht="18" customHeight="1">
      <c r="G36" s="23"/>
      <c r="I36" s="185"/>
      <c r="Q36" s="95"/>
      <c r="S36" s="148"/>
      <c r="AL36" s="143"/>
      <c r="AT36" s="94"/>
      <c r="AU36" s="95"/>
      <c r="BD36" s="25"/>
      <c r="BE36" s="79"/>
      <c r="BH36" s="25"/>
      <c r="BL36" s="143"/>
      <c r="BM36" s="25"/>
      <c r="CG36" s="23"/>
    </row>
    <row r="37" spans="7:85" ht="18" customHeight="1">
      <c r="G37" s="210"/>
      <c r="T37" s="23"/>
      <c r="V37" s="25"/>
      <c r="AU37" s="143"/>
      <c r="AY37" s="95"/>
      <c r="BE37" s="79"/>
      <c r="CG37" s="210"/>
    </row>
    <row r="38" spans="16:73" ht="18" customHeight="1">
      <c r="P38" s="25"/>
      <c r="U38" s="23"/>
      <c r="V38" s="23"/>
      <c r="W38" s="23"/>
      <c r="X38" s="23"/>
      <c r="AS38" s="93"/>
      <c r="AU38" s="25"/>
      <c r="AY38" s="23"/>
      <c r="BU38" s="128"/>
    </row>
    <row r="39" spans="16:45" ht="18" customHeight="1">
      <c r="P39" s="23"/>
      <c r="Q39" s="99"/>
      <c r="AM39" s="79"/>
      <c r="AS39" s="79"/>
    </row>
    <row r="40" spans="7:88" ht="18" customHeight="1">
      <c r="G40" s="16"/>
      <c r="P40" s="96"/>
      <c r="AS40" s="80"/>
      <c r="AZ40" s="23"/>
      <c r="BY40" s="23"/>
      <c r="BZ40" s="23"/>
      <c r="CJ40" s="26"/>
    </row>
    <row r="41" ht="18" customHeight="1">
      <c r="AS41" s="79"/>
    </row>
    <row r="42" spans="17:83" ht="18" customHeight="1">
      <c r="Q42" s="157"/>
      <c r="R42" s="157"/>
      <c r="AM42" s="79"/>
      <c r="AS42" s="79"/>
      <c r="BD42" s="26"/>
      <c r="CA42" s="157"/>
      <c r="CB42" s="157"/>
      <c r="CE42" s="157"/>
    </row>
    <row r="43" spans="17:83" ht="18" customHeight="1">
      <c r="Q43" s="157"/>
      <c r="R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CA43" s="157"/>
      <c r="CB43" s="157"/>
      <c r="CD43" s="157"/>
      <c r="CE43" s="157"/>
    </row>
    <row r="44" spans="17:83" ht="21" customHeight="1">
      <c r="Q44" s="157"/>
      <c r="R44" s="157"/>
      <c r="AA44" s="1"/>
      <c r="AB44" s="1"/>
      <c r="AC44" s="1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CA44" s="157"/>
      <c r="CB44" s="157"/>
      <c r="CD44" s="157"/>
      <c r="CE44" s="157"/>
    </row>
    <row r="45" spans="2:88" ht="22.5" customHeight="1" thickBot="1">
      <c r="B45" s="371" t="s">
        <v>29</v>
      </c>
      <c r="C45" s="372" t="s">
        <v>30</v>
      </c>
      <c r="D45" s="372" t="s">
        <v>31</v>
      </c>
      <c r="E45" s="372" t="s">
        <v>32</v>
      </c>
      <c r="F45" s="378" t="s">
        <v>33</v>
      </c>
      <c r="H45" s="371" t="s">
        <v>29</v>
      </c>
      <c r="I45" s="372" t="s">
        <v>30</v>
      </c>
      <c r="J45" s="372" t="s">
        <v>31</v>
      </c>
      <c r="K45" s="372" t="s">
        <v>32</v>
      </c>
      <c r="L45" s="373" t="s">
        <v>33</v>
      </c>
      <c r="M45" s="374"/>
      <c r="N45" s="375"/>
      <c r="O45" s="374"/>
      <c r="P45" s="376" t="s">
        <v>34</v>
      </c>
      <c r="Q45" s="374"/>
      <c r="R45" s="374"/>
      <c r="S45" s="377"/>
      <c r="X45" s="14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93" t="s">
        <v>27</v>
      </c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R45" s="371" t="s">
        <v>29</v>
      </c>
      <c r="BS45" s="372" t="s">
        <v>30</v>
      </c>
      <c r="BT45" s="372" t="s">
        <v>31</v>
      </c>
      <c r="BU45" s="372" t="s">
        <v>32</v>
      </c>
      <c r="BV45" s="373" t="s">
        <v>33</v>
      </c>
      <c r="BW45" s="374"/>
      <c r="BX45" s="375"/>
      <c r="BY45" s="374"/>
      <c r="BZ45" s="376" t="s">
        <v>34</v>
      </c>
      <c r="CA45" s="374"/>
      <c r="CB45" s="374"/>
      <c r="CC45" s="377"/>
      <c r="CD45" s="366"/>
      <c r="CE45" s="14"/>
      <c r="CF45" s="371" t="s">
        <v>29</v>
      </c>
      <c r="CG45" s="372" t="s">
        <v>30</v>
      </c>
      <c r="CH45" s="372" t="s">
        <v>31</v>
      </c>
      <c r="CI45" s="372" t="s">
        <v>32</v>
      </c>
      <c r="CJ45" s="378" t="s">
        <v>33</v>
      </c>
    </row>
    <row r="46" spans="2:88" ht="22.5" customHeight="1" thickTop="1">
      <c r="B46" s="9"/>
      <c r="C46" s="7"/>
      <c r="D46" s="6" t="s">
        <v>58</v>
      </c>
      <c r="E46" s="7"/>
      <c r="F46" s="8"/>
      <c r="H46" s="9"/>
      <c r="I46" s="7"/>
      <c r="J46" s="7"/>
      <c r="K46" s="7"/>
      <c r="L46" s="115" t="s">
        <v>36</v>
      </c>
      <c r="M46" s="115"/>
      <c r="N46" s="363"/>
      <c r="O46" s="363"/>
      <c r="P46" s="7"/>
      <c r="Q46" s="7"/>
      <c r="R46" s="7"/>
      <c r="S46" s="8"/>
      <c r="X46" s="36"/>
      <c r="AH46" s="35"/>
      <c r="AI46" s="329"/>
      <c r="AJ46" s="329"/>
      <c r="AK46" s="329"/>
      <c r="AL46" s="329"/>
      <c r="AM46" s="35"/>
      <c r="AN46" s="330"/>
      <c r="AO46" s="330"/>
      <c r="AP46" s="35"/>
      <c r="AQ46" s="330"/>
      <c r="AR46" s="330"/>
      <c r="AS46" s="79" t="s">
        <v>57</v>
      </c>
      <c r="AT46" s="35"/>
      <c r="AU46" s="329"/>
      <c r="AV46" s="329"/>
      <c r="AW46" s="329"/>
      <c r="AX46" s="329"/>
      <c r="AY46" s="35"/>
      <c r="AZ46" s="330"/>
      <c r="BA46" s="330"/>
      <c r="BB46" s="35"/>
      <c r="BC46" s="330"/>
      <c r="BD46" s="330"/>
      <c r="BR46" s="9"/>
      <c r="BS46" s="7"/>
      <c r="BT46" s="7"/>
      <c r="BU46" s="7"/>
      <c r="BV46" s="115" t="s">
        <v>36</v>
      </c>
      <c r="BW46" s="115"/>
      <c r="BX46" s="363"/>
      <c r="BY46" s="363"/>
      <c r="BZ46" s="7"/>
      <c r="CA46" s="7"/>
      <c r="CB46" s="7"/>
      <c r="CC46" s="8"/>
      <c r="CD46" s="36"/>
      <c r="CE46" s="43"/>
      <c r="CF46" s="9"/>
      <c r="CG46" s="7"/>
      <c r="CH46" s="6" t="s">
        <v>58</v>
      </c>
      <c r="CI46" s="7"/>
      <c r="CJ46" s="8"/>
    </row>
    <row r="47" spans="2:88" ht="22.5" customHeight="1">
      <c r="B47" s="136"/>
      <c r="C47" s="20"/>
      <c r="D47" s="29"/>
      <c r="E47" s="30"/>
      <c r="F47" s="158"/>
      <c r="H47" s="319">
        <v>1</v>
      </c>
      <c r="I47" s="28">
        <v>8.518</v>
      </c>
      <c r="J47" s="29">
        <v>37</v>
      </c>
      <c r="K47" s="30">
        <f>I47+J47*0.001</f>
        <v>8.555000000000001</v>
      </c>
      <c r="L47" s="181" t="s">
        <v>42</v>
      </c>
      <c r="M47" s="180" t="s">
        <v>90</v>
      </c>
      <c r="N47" s="1"/>
      <c r="O47" s="364"/>
      <c r="P47" s="364"/>
      <c r="Q47" s="365"/>
      <c r="R47" s="365"/>
      <c r="S47" s="360"/>
      <c r="X47" s="157"/>
      <c r="AH47" s="331"/>
      <c r="AI47" s="332"/>
      <c r="AJ47" s="333"/>
      <c r="AK47" s="334"/>
      <c r="AL47" s="333"/>
      <c r="AM47" s="330"/>
      <c r="AN47" s="335"/>
      <c r="AO47" s="335"/>
      <c r="AP47" s="335"/>
      <c r="AQ47" s="335"/>
      <c r="AR47" s="335"/>
      <c r="AS47" s="79"/>
      <c r="AT47" s="331"/>
      <c r="AU47" s="332"/>
      <c r="AV47" s="336"/>
      <c r="AW47" s="334"/>
      <c r="AX47" s="336"/>
      <c r="AY47" s="337"/>
      <c r="AZ47" s="330"/>
      <c r="BA47" s="335"/>
      <c r="BB47" s="335"/>
      <c r="BC47" s="335"/>
      <c r="BD47" s="335"/>
      <c r="BR47" s="319"/>
      <c r="BS47" s="28"/>
      <c r="BT47" s="29"/>
      <c r="BU47" s="30"/>
      <c r="BV47" s="181"/>
      <c r="BW47" s="180"/>
      <c r="BX47" s="1"/>
      <c r="BY47" s="1"/>
      <c r="BZ47" s="364"/>
      <c r="CA47" s="365"/>
      <c r="CB47" s="157"/>
      <c r="CC47" s="360"/>
      <c r="CD47" s="157"/>
      <c r="CE47" s="173"/>
      <c r="CF47" s="136"/>
      <c r="CG47" s="20"/>
      <c r="CH47" s="29"/>
      <c r="CI47" s="30"/>
      <c r="CJ47" s="158"/>
    </row>
    <row r="48" spans="2:88" ht="22.5" customHeight="1">
      <c r="B48" s="318">
        <v>2</v>
      </c>
      <c r="C48" s="20">
        <v>8.545</v>
      </c>
      <c r="D48" s="29">
        <v>37</v>
      </c>
      <c r="E48" s="30">
        <f>C48+D48*0.001</f>
        <v>8.582</v>
      </c>
      <c r="F48" s="159" t="s">
        <v>42</v>
      </c>
      <c r="H48" s="320">
        <v>3</v>
      </c>
      <c r="I48" s="30">
        <v>8.585</v>
      </c>
      <c r="J48" s="29">
        <v>-37</v>
      </c>
      <c r="K48" s="30">
        <f>I48+J48*0.001</f>
        <v>8.548</v>
      </c>
      <c r="L48" s="181" t="s">
        <v>42</v>
      </c>
      <c r="M48" s="180" t="s">
        <v>89</v>
      </c>
      <c r="N48" s="1"/>
      <c r="O48" s="1"/>
      <c r="P48" s="1"/>
      <c r="Q48" s="157"/>
      <c r="R48" s="157"/>
      <c r="S48" s="361"/>
      <c r="X48" s="157"/>
      <c r="AH48" s="338"/>
      <c r="AI48" s="339"/>
      <c r="AJ48" s="339"/>
      <c r="AK48" s="339"/>
      <c r="AL48" s="339"/>
      <c r="AM48" s="340"/>
      <c r="AN48" s="330"/>
      <c r="AO48" s="335"/>
      <c r="AP48" s="70"/>
      <c r="AQ48" s="335"/>
      <c r="AR48" s="335"/>
      <c r="AS48" s="80" t="s">
        <v>28</v>
      </c>
      <c r="AT48" s="338"/>
      <c r="AU48" s="339"/>
      <c r="AV48" s="339"/>
      <c r="AW48" s="339"/>
      <c r="AX48" s="339"/>
      <c r="AY48" s="340"/>
      <c r="AZ48" s="330"/>
      <c r="BA48" s="335"/>
      <c r="BB48" s="341"/>
      <c r="BC48" s="335"/>
      <c r="BD48" s="335"/>
      <c r="BR48" s="318">
        <v>6</v>
      </c>
      <c r="BS48" s="20">
        <v>8.851</v>
      </c>
      <c r="BT48" s="29">
        <v>-51</v>
      </c>
      <c r="BU48" s="30">
        <f>BS48+BT48*0.001</f>
        <v>8.8</v>
      </c>
      <c r="BV48" s="181" t="s">
        <v>42</v>
      </c>
      <c r="BW48" s="180" t="s">
        <v>98</v>
      </c>
      <c r="BX48" s="1"/>
      <c r="BY48" s="1"/>
      <c r="BZ48" s="1"/>
      <c r="CA48" s="157"/>
      <c r="CB48" s="157"/>
      <c r="CC48" s="361"/>
      <c r="CD48" s="157"/>
      <c r="CE48" s="173"/>
      <c r="CF48" s="319">
        <v>8</v>
      </c>
      <c r="CG48" s="28">
        <v>8.928</v>
      </c>
      <c r="CH48" s="29">
        <v>-37</v>
      </c>
      <c r="CI48" s="30">
        <f>CG48+CH48*0.001</f>
        <v>8.891</v>
      </c>
      <c r="CJ48" s="159" t="s">
        <v>42</v>
      </c>
    </row>
    <row r="49" spans="2:88" ht="22.5" customHeight="1">
      <c r="B49" s="318"/>
      <c r="C49" s="20"/>
      <c r="D49" s="54" t="s">
        <v>91</v>
      </c>
      <c r="E49" s="30"/>
      <c r="F49" s="159"/>
      <c r="H49" s="318">
        <v>4</v>
      </c>
      <c r="I49" s="20">
        <v>8.584</v>
      </c>
      <c r="J49" s="29">
        <v>37</v>
      </c>
      <c r="K49" s="30">
        <f>I49+J49*0.001</f>
        <v>8.621</v>
      </c>
      <c r="L49" s="181" t="s">
        <v>42</v>
      </c>
      <c r="M49" s="180" t="s">
        <v>96</v>
      </c>
      <c r="N49" s="1"/>
      <c r="O49" s="1"/>
      <c r="P49" s="1"/>
      <c r="Q49" s="157"/>
      <c r="R49" s="157"/>
      <c r="S49" s="361"/>
      <c r="X49" s="157"/>
      <c r="AH49" s="342"/>
      <c r="AI49" s="339"/>
      <c r="AJ49" s="339"/>
      <c r="AK49" s="339"/>
      <c r="AL49" s="339"/>
      <c r="AM49" s="340"/>
      <c r="AN49" s="330"/>
      <c r="AO49" s="335"/>
      <c r="AP49" s="341"/>
      <c r="AQ49" s="335"/>
      <c r="AR49" s="335"/>
      <c r="AS49" s="79" t="s">
        <v>81</v>
      </c>
      <c r="AT49" s="343"/>
      <c r="AU49" s="339"/>
      <c r="AV49" s="339"/>
      <c r="AW49" s="339"/>
      <c r="AX49" s="344"/>
      <c r="AY49" s="345"/>
      <c r="AZ49" s="330"/>
      <c r="BA49" s="335"/>
      <c r="BB49" s="341"/>
      <c r="BC49" s="335"/>
      <c r="BD49" s="335"/>
      <c r="BR49" s="320"/>
      <c r="BS49" s="30"/>
      <c r="BT49" s="29"/>
      <c r="BU49" s="30"/>
      <c r="BV49" s="181"/>
      <c r="BW49" s="180"/>
      <c r="BX49" s="1"/>
      <c r="BY49" s="1"/>
      <c r="BZ49" s="1"/>
      <c r="CA49" s="157"/>
      <c r="CB49" s="157"/>
      <c r="CC49" s="361"/>
      <c r="CD49" s="157"/>
      <c r="CE49" s="173"/>
      <c r="CF49" s="319"/>
      <c r="CG49" s="28"/>
      <c r="CH49" s="54" t="s">
        <v>91</v>
      </c>
      <c r="CI49" s="30"/>
      <c r="CJ49" s="159"/>
    </row>
    <row r="50" spans="2:88" ht="22.5" customHeight="1">
      <c r="B50" s="98"/>
      <c r="C50" s="20"/>
      <c r="D50" s="54" t="s">
        <v>92</v>
      </c>
      <c r="E50" s="30"/>
      <c r="F50" s="159"/>
      <c r="H50" s="320" t="s">
        <v>84</v>
      </c>
      <c r="I50" s="30">
        <v>8.65</v>
      </c>
      <c r="J50" s="29"/>
      <c r="K50" s="30"/>
      <c r="L50" s="181" t="s">
        <v>42</v>
      </c>
      <c r="M50" s="180" t="s">
        <v>97</v>
      </c>
      <c r="N50" s="1"/>
      <c r="O50" s="1"/>
      <c r="P50" s="1"/>
      <c r="Q50" s="157"/>
      <c r="R50" s="157"/>
      <c r="S50" s="361"/>
      <c r="X50" s="157"/>
      <c r="AH50" s="338"/>
      <c r="AI50" s="339"/>
      <c r="AJ50" s="339"/>
      <c r="AK50" s="339"/>
      <c r="AL50" s="339"/>
      <c r="AM50" s="340"/>
      <c r="AN50" s="330"/>
      <c r="AO50" s="335"/>
      <c r="AP50" s="341"/>
      <c r="AQ50" s="335"/>
      <c r="AR50" s="335"/>
      <c r="AS50" s="79" t="s">
        <v>48</v>
      </c>
      <c r="AT50" s="338"/>
      <c r="AU50" s="339"/>
      <c r="AV50" s="339"/>
      <c r="AW50" s="339"/>
      <c r="AX50" s="339"/>
      <c r="AY50" s="340"/>
      <c r="AZ50" s="330"/>
      <c r="BA50" s="335"/>
      <c r="BB50" s="341"/>
      <c r="BC50" s="335"/>
      <c r="BD50" s="335"/>
      <c r="BR50" s="318">
        <v>7</v>
      </c>
      <c r="BS50" s="20">
        <v>8.893</v>
      </c>
      <c r="BT50" s="29">
        <v>-37</v>
      </c>
      <c r="BU50" s="30">
        <f>BS50+BT50*0.001</f>
        <v>8.856</v>
      </c>
      <c r="BV50" s="181" t="s">
        <v>42</v>
      </c>
      <c r="BW50" s="180" t="s">
        <v>99</v>
      </c>
      <c r="BX50" s="1"/>
      <c r="BY50" s="1"/>
      <c r="BZ50" s="1"/>
      <c r="CA50" s="157"/>
      <c r="CB50" s="157"/>
      <c r="CC50" s="361"/>
      <c r="CD50" s="157"/>
      <c r="CE50" s="173"/>
      <c r="CF50" s="27"/>
      <c r="CG50" s="28"/>
      <c r="CH50" s="54" t="s">
        <v>93</v>
      </c>
      <c r="CI50" s="30"/>
      <c r="CJ50" s="159"/>
    </row>
    <row r="51" spans="2:88" ht="22.5" customHeight="1" thickBot="1">
      <c r="B51" s="135"/>
      <c r="C51" s="121"/>
      <c r="D51" s="122"/>
      <c r="E51" s="121"/>
      <c r="F51" s="160"/>
      <c r="H51" s="321"/>
      <c r="I51" s="121"/>
      <c r="J51" s="122"/>
      <c r="K51" s="121"/>
      <c r="L51" s="182"/>
      <c r="M51" s="358"/>
      <c r="N51" s="183"/>
      <c r="O51" s="183"/>
      <c r="P51" s="183"/>
      <c r="Q51" s="359"/>
      <c r="R51" s="359"/>
      <c r="S51" s="362"/>
      <c r="X51" s="157"/>
      <c r="AD51" s="186"/>
      <c r="AE51" s="187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157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G51" s="186"/>
      <c r="BH51" s="187"/>
      <c r="BR51" s="321"/>
      <c r="BS51" s="121"/>
      <c r="BT51" s="122"/>
      <c r="BU51" s="121"/>
      <c r="BV51" s="182"/>
      <c r="BW51" s="358"/>
      <c r="BX51" s="183"/>
      <c r="BY51" s="183"/>
      <c r="BZ51" s="183"/>
      <c r="CA51" s="359"/>
      <c r="CB51" s="359"/>
      <c r="CC51" s="362"/>
      <c r="CD51" s="157"/>
      <c r="CE51" s="175"/>
      <c r="CF51" s="135"/>
      <c r="CG51" s="121"/>
      <c r="CH51" s="122"/>
      <c r="CI51" s="121"/>
      <c r="CJ51" s="160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mergeCells count="2">
    <mergeCell ref="Z3:AA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2465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1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78" t="s">
        <v>59</v>
      </c>
      <c r="C4" s="227" t="s">
        <v>100</v>
      </c>
      <c r="D4" s="228"/>
      <c r="E4" s="226"/>
      <c r="F4" s="226"/>
      <c r="G4" s="226"/>
      <c r="H4" s="226"/>
      <c r="I4" s="228"/>
      <c r="J4" s="380" t="s">
        <v>56</v>
      </c>
      <c r="K4" s="228"/>
      <c r="L4" s="230"/>
      <c r="M4" s="228"/>
      <c r="N4" s="228"/>
      <c r="O4" s="228"/>
      <c r="P4" s="228"/>
      <c r="Q4" s="231" t="s">
        <v>60</v>
      </c>
      <c r="R4" s="381">
        <v>541102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8</v>
      </c>
      <c r="D8" s="251"/>
      <c r="E8" s="251"/>
      <c r="F8" s="251"/>
      <c r="G8" s="251"/>
      <c r="H8" s="382"/>
      <c r="I8" s="382"/>
      <c r="J8" s="163" t="s">
        <v>101</v>
      </c>
      <c r="K8" s="382"/>
      <c r="L8" s="382"/>
      <c r="M8" s="251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34" t="s">
        <v>5</v>
      </c>
      <c r="D9" s="251"/>
      <c r="E9" s="251"/>
      <c r="F9" s="251"/>
      <c r="G9" s="251"/>
      <c r="H9" s="251"/>
      <c r="I9" s="251"/>
      <c r="J9" s="254" t="s">
        <v>102</v>
      </c>
      <c r="K9" s="251"/>
      <c r="L9" s="251"/>
      <c r="M9" s="251"/>
      <c r="N9" s="251"/>
      <c r="O9" s="251"/>
      <c r="P9" s="526" t="s">
        <v>103</v>
      </c>
      <c r="Q9" s="526"/>
      <c r="R9" s="253"/>
      <c r="S9" s="248"/>
      <c r="T9" s="224"/>
      <c r="U9" s="222"/>
    </row>
    <row r="10" spans="1:21" ht="24.75" customHeight="1">
      <c r="A10" s="244"/>
      <c r="B10" s="249"/>
      <c r="C10" s="34" t="s">
        <v>12</v>
      </c>
      <c r="D10" s="251"/>
      <c r="E10" s="251"/>
      <c r="F10" s="251"/>
      <c r="G10" s="251"/>
      <c r="H10" s="251"/>
      <c r="I10" s="251"/>
      <c r="J10" s="254" t="s">
        <v>104</v>
      </c>
      <c r="K10" s="251"/>
      <c r="L10" s="251"/>
      <c r="M10" s="251"/>
      <c r="N10" s="251"/>
      <c r="O10" s="251"/>
      <c r="P10" s="526"/>
      <c r="Q10" s="526"/>
      <c r="R10" s="252"/>
      <c r="S10" s="248"/>
      <c r="T10" s="224"/>
      <c r="U10" s="222"/>
    </row>
    <row r="11" spans="1:21" ht="21" customHeight="1">
      <c r="A11" s="244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48"/>
      <c r="T11" s="224"/>
      <c r="U11" s="222"/>
    </row>
    <row r="12" spans="1:21" ht="21" customHeight="1">
      <c r="A12" s="244"/>
      <c r="B12" s="249"/>
      <c r="C12" s="251"/>
      <c r="D12" s="251"/>
      <c r="E12" s="251"/>
      <c r="F12" s="251"/>
      <c r="G12" s="251"/>
      <c r="H12" s="251"/>
      <c r="I12" s="251"/>
      <c r="J12" s="258"/>
      <c r="K12" s="258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69" t="s">
        <v>22</v>
      </c>
      <c r="D13" s="251"/>
      <c r="E13" s="251"/>
      <c r="F13" s="251"/>
      <c r="G13" s="258"/>
      <c r="H13" s="251"/>
      <c r="I13" s="251"/>
      <c r="J13" s="258" t="s">
        <v>23</v>
      </c>
      <c r="K13" s="383"/>
      <c r="M13" s="258"/>
      <c r="N13" s="251"/>
      <c r="O13" s="258"/>
      <c r="P13" s="259"/>
      <c r="Q13" s="251"/>
      <c r="R13" s="252"/>
      <c r="S13" s="248"/>
      <c r="T13" s="224"/>
      <c r="U13" s="222"/>
    </row>
    <row r="14" spans="1:21" ht="21" customHeight="1">
      <c r="A14" s="244"/>
      <c r="B14" s="249"/>
      <c r="C14" s="35" t="s">
        <v>24</v>
      </c>
      <c r="D14" s="251"/>
      <c r="E14" s="251"/>
      <c r="F14" s="251"/>
      <c r="G14" s="384"/>
      <c r="H14" s="251"/>
      <c r="I14" s="251"/>
      <c r="J14" s="385">
        <v>8.715</v>
      </c>
      <c r="K14" s="51"/>
      <c r="M14" s="384"/>
      <c r="N14" s="251"/>
      <c r="O14" s="384"/>
      <c r="P14" s="259"/>
      <c r="Q14" s="251"/>
      <c r="R14" s="252"/>
      <c r="S14" s="248"/>
      <c r="T14" s="224"/>
      <c r="U14" s="222"/>
    </row>
    <row r="15" spans="1:21" ht="21" customHeight="1">
      <c r="A15" s="244"/>
      <c r="B15" s="249"/>
      <c r="C15" s="35" t="s">
        <v>25</v>
      </c>
      <c r="D15" s="251"/>
      <c r="E15" s="251"/>
      <c r="F15" s="251"/>
      <c r="G15" s="263"/>
      <c r="H15" s="251"/>
      <c r="I15" s="251"/>
      <c r="J15" s="315" t="s">
        <v>105</v>
      </c>
      <c r="K15" s="263"/>
      <c r="N15" s="251"/>
      <c r="O15" s="263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49"/>
      <c r="C16" s="251"/>
      <c r="D16" s="251"/>
      <c r="E16" s="251"/>
      <c r="F16" s="251"/>
      <c r="G16" s="251"/>
      <c r="H16" s="251"/>
      <c r="I16" s="251"/>
      <c r="J16" s="386" t="s">
        <v>106</v>
      </c>
      <c r="K16" s="264"/>
      <c r="L16" s="251"/>
      <c r="M16" s="251"/>
      <c r="N16" s="251"/>
      <c r="O16" s="251"/>
      <c r="P16" s="251"/>
      <c r="Q16" s="251"/>
      <c r="R16" s="252"/>
      <c r="S16" s="248"/>
      <c r="T16" s="224"/>
      <c r="U16" s="222"/>
    </row>
    <row r="17" spans="1:21" ht="21" customHeight="1">
      <c r="A17" s="244"/>
      <c r="B17" s="255"/>
      <c r="C17" s="256"/>
      <c r="D17" s="256"/>
      <c r="E17" s="256"/>
      <c r="F17" s="256"/>
      <c r="G17" s="256"/>
      <c r="H17" s="387"/>
      <c r="I17" s="387"/>
      <c r="J17" s="388"/>
      <c r="K17" s="388"/>
      <c r="L17" s="387"/>
      <c r="M17" s="387"/>
      <c r="N17" s="256"/>
      <c r="O17" s="256"/>
      <c r="P17" s="256"/>
      <c r="Q17" s="256"/>
      <c r="R17" s="257"/>
      <c r="S17" s="248"/>
      <c r="T17" s="224"/>
      <c r="U17" s="222"/>
    </row>
    <row r="18" spans="1:21" ht="21" customHeight="1">
      <c r="A18" s="244"/>
      <c r="B18" s="249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48"/>
      <c r="T18" s="224"/>
      <c r="U18" s="222"/>
    </row>
    <row r="19" spans="1:21" ht="21" customHeight="1">
      <c r="A19" s="244"/>
      <c r="B19" s="249"/>
      <c r="C19" s="35" t="s">
        <v>64</v>
      </c>
      <c r="D19" s="251"/>
      <c r="E19" s="251"/>
      <c r="F19" s="251"/>
      <c r="G19" s="251"/>
      <c r="H19" s="251"/>
      <c r="J19" s="268" t="s">
        <v>107</v>
      </c>
      <c r="L19" s="251"/>
      <c r="M19" s="259"/>
      <c r="N19" s="259"/>
      <c r="O19" s="251"/>
      <c r="P19" s="526" t="s">
        <v>108</v>
      </c>
      <c r="Q19" s="526"/>
      <c r="R19" s="252"/>
      <c r="S19" s="248"/>
      <c r="T19" s="224"/>
      <c r="U19" s="222"/>
    </row>
    <row r="20" spans="1:21" ht="21" customHeight="1">
      <c r="A20" s="244"/>
      <c r="B20" s="249"/>
      <c r="C20" s="35" t="s">
        <v>65</v>
      </c>
      <c r="D20" s="251"/>
      <c r="E20" s="251"/>
      <c r="F20" s="251"/>
      <c r="G20" s="251"/>
      <c r="H20" s="251"/>
      <c r="J20" s="267" t="s">
        <v>109</v>
      </c>
      <c r="L20" s="251"/>
      <c r="M20" s="259"/>
      <c r="N20" s="259"/>
      <c r="O20" s="251"/>
      <c r="P20" s="526" t="s">
        <v>110</v>
      </c>
      <c r="Q20" s="526"/>
      <c r="R20" s="252"/>
      <c r="S20" s="248"/>
      <c r="T20" s="224"/>
      <c r="U20" s="222"/>
    </row>
    <row r="21" spans="1:21" ht="21" customHeight="1">
      <c r="A21" s="244"/>
      <c r="B21" s="269"/>
      <c r="C21" s="270"/>
      <c r="D21" s="270"/>
      <c r="E21" s="270"/>
      <c r="F21" s="270"/>
      <c r="G21" s="270"/>
      <c r="H21" s="270"/>
      <c r="I21" s="270"/>
      <c r="J21" s="389"/>
      <c r="K21" s="270"/>
      <c r="L21" s="270"/>
      <c r="M21" s="270"/>
      <c r="N21" s="270"/>
      <c r="O21" s="270"/>
      <c r="P21" s="270"/>
      <c r="Q21" s="270"/>
      <c r="R21" s="272"/>
      <c r="S21" s="248"/>
      <c r="T21" s="224"/>
      <c r="U21" s="222"/>
    </row>
    <row r="22" spans="1:21" ht="21" customHeight="1">
      <c r="A22" s="244"/>
      <c r="B22" s="273"/>
      <c r="C22" s="274"/>
      <c r="D22" s="274"/>
      <c r="E22" s="275"/>
      <c r="F22" s="275"/>
      <c r="G22" s="275"/>
      <c r="H22" s="275"/>
      <c r="I22" s="274"/>
      <c r="J22" s="276"/>
      <c r="K22" s="274"/>
      <c r="L22" s="274"/>
      <c r="M22" s="274"/>
      <c r="N22" s="274"/>
      <c r="O22" s="274"/>
      <c r="P22" s="274"/>
      <c r="Q22" s="274"/>
      <c r="R22" s="274"/>
      <c r="S22" s="248"/>
      <c r="T22" s="224"/>
      <c r="U22" s="222"/>
    </row>
    <row r="23" spans="1:19" ht="30" customHeight="1">
      <c r="A23" s="277"/>
      <c r="B23" s="278"/>
      <c r="C23" s="279"/>
      <c r="D23" s="530" t="s">
        <v>68</v>
      </c>
      <c r="E23" s="531"/>
      <c r="F23" s="531"/>
      <c r="G23" s="531"/>
      <c r="H23" s="279"/>
      <c r="I23" s="280"/>
      <c r="J23" s="281"/>
      <c r="K23" s="278"/>
      <c r="L23" s="279"/>
      <c r="M23" s="530" t="s">
        <v>69</v>
      </c>
      <c r="N23" s="530"/>
      <c r="O23" s="530"/>
      <c r="P23" s="530"/>
      <c r="Q23" s="279"/>
      <c r="R23" s="280"/>
      <c r="S23" s="248"/>
    </row>
    <row r="24" spans="1:20" s="287" customFormat="1" ht="21" customHeight="1" thickBot="1">
      <c r="A24" s="282"/>
      <c r="B24" s="283" t="s">
        <v>29</v>
      </c>
      <c r="C24" s="284" t="s">
        <v>37</v>
      </c>
      <c r="D24" s="284" t="s">
        <v>38</v>
      </c>
      <c r="E24" s="285" t="s">
        <v>39</v>
      </c>
      <c r="F24" s="527" t="s">
        <v>40</v>
      </c>
      <c r="G24" s="528"/>
      <c r="H24" s="528"/>
      <c r="I24" s="529"/>
      <c r="J24" s="281"/>
      <c r="K24" s="283" t="s">
        <v>29</v>
      </c>
      <c r="L24" s="284" t="s">
        <v>37</v>
      </c>
      <c r="M24" s="284" t="s">
        <v>38</v>
      </c>
      <c r="N24" s="285" t="s">
        <v>39</v>
      </c>
      <c r="O24" s="527" t="s">
        <v>40</v>
      </c>
      <c r="P24" s="528"/>
      <c r="Q24" s="528"/>
      <c r="R24" s="529"/>
      <c r="S24" s="286"/>
      <c r="T24" s="220"/>
    </row>
    <row r="25" spans="1:20" s="234" customFormat="1" ht="21" customHeight="1" thickTop="1">
      <c r="A25" s="277"/>
      <c r="B25" s="288"/>
      <c r="C25" s="289"/>
      <c r="D25" s="290"/>
      <c r="E25" s="291"/>
      <c r="F25" s="292"/>
      <c r="G25" s="293"/>
      <c r="H25" s="293"/>
      <c r="I25" s="294"/>
      <c r="J25" s="281"/>
      <c r="K25" s="288"/>
      <c r="L25" s="289"/>
      <c r="M25" s="290"/>
      <c r="N25" s="291"/>
      <c r="O25" s="292"/>
      <c r="P25" s="293"/>
      <c r="Q25" s="293"/>
      <c r="R25" s="294"/>
      <c r="S25" s="248"/>
      <c r="T25" s="220"/>
    </row>
    <row r="26" spans="1:20" s="234" customFormat="1" ht="21" customHeight="1">
      <c r="A26" s="277"/>
      <c r="B26" s="295">
        <v>1</v>
      </c>
      <c r="C26" s="296">
        <v>8.519</v>
      </c>
      <c r="D26" s="296">
        <v>8.848</v>
      </c>
      <c r="E26" s="297">
        <f>(D26-C26)*1000</f>
        <v>329.0000000000006</v>
      </c>
      <c r="F26" s="523" t="s">
        <v>43</v>
      </c>
      <c r="G26" s="524"/>
      <c r="H26" s="524"/>
      <c r="I26" s="525"/>
      <c r="J26" s="281"/>
      <c r="K26" s="295">
        <v>1</v>
      </c>
      <c r="L26" s="298">
        <v>8.627</v>
      </c>
      <c r="M26" s="298">
        <v>8.687</v>
      </c>
      <c r="N26" s="297">
        <f>(M26-L26)*1000</f>
        <v>59.99999999999872</v>
      </c>
      <c r="O26" s="520" t="s">
        <v>111</v>
      </c>
      <c r="P26" s="521"/>
      <c r="Q26" s="521"/>
      <c r="R26" s="522"/>
      <c r="S26" s="248"/>
      <c r="T26" s="220"/>
    </row>
    <row r="27" spans="1:20" s="234" customFormat="1" ht="21" customHeight="1">
      <c r="A27" s="277"/>
      <c r="B27" s="288"/>
      <c r="C27" s="289"/>
      <c r="D27" s="290"/>
      <c r="E27" s="291"/>
      <c r="F27" s="390" t="s">
        <v>112</v>
      </c>
      <c r="G27" s="391"/>
      <c r="H27" s="391"/>
      <c r="I27" s="379"/>
      <c r="J27" s="281"/>
      <c r="K27" s="295"/>
      <c r="L27" s="298"/>
      <c r="M27" s="298"/>
      <c r="N27" s="297"/>
      <c r="O27" s="517" t="s">
        <v>113</v>
      </c>
      <c r="P27" s="518"/>
      <c r="Q27" s="518"/>
      <c r="R27" s="519"/>
      <c r="S27" s="248"/>
      <c r="T27" s="220"/>
    </row>
    <row r="28" spans="1:20" s="234" customFormat="1" ht="21" customHeight="1">
      <c r="A28" s="277"/>
      <c r="B28" s="295"/>
      <c r="C28" s="296"/>
      <c r="D28" s="296"/>
      <c r="E28" s="297"/>
      <c r="F28" s="520"/>
      <c r="G28" s="521"/>
      <c r="H28" s="521"/>
      <c r="I28" s="522"/>
      <c r="J28" s="281"/>
      <c r="K28" s="295"/>
      <c r="L28" s="298"/>
      <c r="M28" s="298"/>
      <c r="N28" s="297">
        <f>(M28-L28)*1000</f>
        <v>0</v>
      </c>
      <c r="O28" s="517"/>
      <c r="P28" s="518"/>
      <c r="Q28" s="518"/>
      <c r="R28" s="519"/>
      <c r="S28" s="248"/>
      <c r="T28" s="220"/>
    </row>
    <row r="29" spans="1:20" s="234" customFormat="1" ht="21" customHeight="1">
      <c r="A29" s="277"/>
      <c r="B29" s="295">
        <v>3</v>
      </c>
      <c r="C29" s="296">
        <v>8.519</v>
      </c>
      <c r="D29" s="296">
        <v>8.848</v>
      </c>
      <c r="E29" s="297">
        <f>(D29-C29)*1000</f>
        <v>329.0000000000006</v>
      </c>
      <c r="F29" s="520" t="s">
        <v>45</v>
      </c>
      <c r="G29" s="521"/>
      <c r="H29" s="521"/>
      <c r="I29" s="522"/>
      <c r="J29" s="281"/>
      <c r="K29" s="295">
        <v>3</v>
      </c>
      <c r="L29" s="298">
        <v>8.714</v>
      </c>
      <c r="M29" s="298">
        <v>8.774</v>
      </c>
      <c r="N29" s="297">
        <f>(M29-L29)*1000</f>
        <v>59.99999999999872</v>
      </c>
      <c r="O29" s="520" t="s">
        <v>114</v>
      </c>
      <c r="P29" s="521"/>
      <c r="Q29" s="521"/>
      <c r="R29" s="522"/>
      <c r="S29" s="248"/>
      <c r="T29" s="220"/>
    </row>
    <row r="30" spans="1:20" s="234" customFormat="1" ht="21" customHeight="1">
      <c r="A30" s="277"/>
      <c r="B30" s="295"/>
      <c r="C30" s="296"/>
      <c r="D30" s="296"/>
      <c r="E30" s="297"/>
      <c r="F30" s="520"/>
      <c r="G30" s="521"/>
      <c r="H30" s="521"/>
      <c r="I30" s="522"/>
      <c r="J30" s="281"/>
      <c r="K30" s="295"/>
      <c r="L30" s="298"/>
      <c r="M30" s="298"/>
      <c r="N30" s="297">
        <f>(M30-L30)*1000</f>
        <v>0</v>
      </c>
      <c r="O30" s="517" t="s">
        <v>115</v>
      </c>
      <c r="P30" s="518"/>
      <c r="Q30" s="518"/>
      <c r="R30" s="519"/>
      <c r="S30" s="248"/>
      <c r="T30" s="220"/>
    </row>
    <row r="31" spans="1:20" s="226" customFormat="1" ht="21" customHeight="1">
      <c r="A31" s="277"/>
      <c r="B31" s="302"/>
      <c r="C31" s="303"/>
      <c r="D31" s="304"/>
      <c r="E31" s="305"/>
      <c r="F31" s="306"/>
      <c r="G31" s="307"/>
      <c r="H31" s="307"/>
      <c r="I31" s="308"/>
      <c r="J31" s="281"/>
      <c r="K31" s="302"/>
      <c r="L31" s="303"/>
      <c r="M31" s="304"/>
      <c r="N31" s="305"/>
      <c r="O31" s="534"/>
      <c r="P31" s="535"/>
      <c r="Q31" s="535"/>
      <c r="R31" s="536"/>
      <c r="S31" s="248"/>
      <c r="T31" s="220"/>
    </row>
    <row r="32" spans="1:19" ht="21" customHeight="1" thickBot="1">
      <c r="A32" s="309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1"/>
    </row>
    <row r="33" spans="9:11" ht="12.75">
      <c r="I33" s="492"/>
      <c r="J33" s="493"/>
      <c r="K33" s="492"/>
    </row>
  </sheetData>
  <sheetProtection password="E5AD" sheet="1"/>
  <mergeCells count="18">
    <mergeCell ref="D23:G23"/>
    <mergeCell ref="O31:R31"/>
    <mergeCell ref="P10:Q10"/>
    <mergeCell ref="O30:R30"/>
    <mergeCell ref="P9:Q9"/>
    <mergeCell ref="P19:Q19"/>
    <mergeCell ref="P20:Q20"/>
    <mergeCell ref="O28:R28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392"/>
      <c r="AE1" s="39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392"/>
      <c r="BH1" s="39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394"/>
      <c r="C2" s="395"/>
      <c r="D2" s="395"/>
      <c r="E2" s="395"/>
      <c r="F2" s="395"/>
      <c r="G2" s="396" t="s">
        <v>50</v>
      </c>
      <c r="H2" s="395"/>
      <c r="I2" s="395"/>
      <c r="J2" s="395"/>
      <c r="K2" s="395"/>
      <c r="L2" s="397"/>
      <c r="R2" s="66"/>
      <c r="S2" s="67"/>
      <c r="T2" s="67"/>
      <c r="U2" s="67"/>
      <c r="V2" s="543" t="s">
        <v>0</v>
      </c>
      <c r="W2" s="543"/>
      <c r="X2" s="543"/>
      <c r="Y2" s="543"/>
      <c r="Z2" s="67"/>
      <c r="AA2" s="67"/>
      <c r="AB2" s="67"/>
      <c r="AC2" s="6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6"/>
      <c r="BK2" s="67"/>
      <c r="BL2" s="67"/>
      <c r="BM2" s="67"/>
      <c r="BN2" s="543" t="s">
        <v>0</v>
      </c>
      <c r="BO2" s="543"/>
      <c r="BP2" s="543"/>
      <c r="BQ2" s="543"/>
      <c r="BR2" s="67"/>
      <c r="BS2" s="67"/>
      <c r="BT2" s="67"/>
      <c r="BU2" s="68"/>
      <c r="BY2" s="23"/>
      <c r="BZ2" s="394"/>
      <c r="CA2" s="395"/>
      <c r="CB2" s="395"/>
      <c r="CC2" s="395"/>
      <c r="CD2" s="395"/>
      <c r="CE2" s="396" t="s">
        <v>54</v>
      </c>
      <c r="CF2" s="395"/>
      <c r="CG2" s="395"/>
      <c r="CH2" s="395"/>
      <c r="CI2" s="395"/>
      <c r="CJ2" s="397"/>
    </row>
    <row r="3" spans="18:77" ht="21" customHeight="1" thickBot="1" thickTop="1">
      <c r="R3" s="537" t="s">
        <v>1</v>
      </c>
      <c r="S3" s="538"/>
      <c r="T3" s="398"/>
      <c r="U3" s="399"/>
      <c r="V3" s="113" t="s">
        <v>2</v>
      </c>
      <c r="W3" s="113"/>
      <c r="X3" s="113"/>
      <c r="Y3" s="105"/>
      <c r="Z3" s="398"/>
      <c r="AA3" s="399"/>
      <c r="AB3" s="539" t="s">
        <v>3</v>
      </c>
      <c r="AC3" s="54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544" t="s">
        <v>3</v>
      </c>
      <c r="BK3" s="545"/>
      <c r="BL3" s="546"/>
      <c r="BM3" s="547"/>
      <c r="BN3" s="113" t="s">
        <v>2</v>
      </c>
      <c r="BO3" s="113"/>
      <c r="BP3" s="113"/>
      <c r="BQ3" s="105"/>
      <c r="BR3" s="400"/>
      <c r="BS3" s="401"/>
      <c r="BT3" s="541" t="s">
        <v>1</v>
      </c>
      <c r="BU3" s="542"/>
      <c r="BY3" s="23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5" t="s">
        <v>116</v>
      </c>
      <c r="W4" s="115"/>
      <c r="X4" s="115"/>
      <c r="Y4" s="115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380" t="s">
        <v>56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115" t="s">
        <v>116</v>
      </c>
      <c r="BO4" s="115"/>
      <c r="BP4" s="115"/>
      <c r="BQ4" s="115"/>
      <c r="BR4" s="4"/>
      <c r="BS4" s="5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1" customHeight="1">
      <c r="B5" s="37"/>
      <c r="C5" s="38" t="s">
        <v>4</v>
      </c>
      <c r="D5" s="52"/>
      <c r="E5" s="40"/>
      <c r="F5" s="40"/>
      <c r="G5" s="40"/>
      <c r="H5" s="40"/>
      <c r="I5" s="40"/>
      <c r="J5" s="36"/>
      <c r="L5" s="44"/>
      <c r="R5" s="402"/>
      <c r="S5" s="55"/>
      <c r="T5" s="11"/>
      <c r="U5" s="15"/>
      <c r="V5" s="14"/>
      <c r="W5" s="403"/>
      <c r="X5" s="11"/>
      <c r="Y5" s="15"/>
      <c r="Z5" s="11"/>
      <c r="AA5" s="15"/>
      <c r="AB5" s="404"/>
      <c r="AC5" s="40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406"/>
      <c r="BK5" s="407"/>
      <c r="BL5" s="11"/>
      <c r="BM5" s="55"/>
      <c r="BN5" s="14"/>
      <c r="BO5" s="403"/>
      <c r="BP5" s="11"/>
      <c r="BQ5" s="15"/>
      <c r="BR5" s="11"/>
      <c r="BS5" s="15"/>
      <c r="BT5" s="84"/>
      <c r="BU5" s="85"/>
      <c r="BY5" s="23"/>
      <c r="BZ5" s="37"/>
      <c r="CA5" s="38" t="s">
        <v>4</v>
      </c>
      <c r="CB5" s="52"/>
      <c r="CC5" s="40"/>
      <c r="CD5" s="40"/>
      <c r="CE5" s="40"/>
      <c r="CF5" s="40"/>
      <c r="CG5" s="40"/>
      <c r="CH5" s="36"/>
      <c r="CJ5" s="44"/>
    </row>
    <row r="6" spans="2:88" ht="22.5" customHeight="1">
      <c r="B6" s="37"/>
      <c r="C6" s="38" t="s">
        <v>5</v>
      </c>
      <c r="D6" s="52"/>
      <c r="E6" s="40"/>
      <c r="F6" s="40"/>
      <c r="G6" s="41" t="s">
        <v>117</v>
      </c>
      <c r="H6" s="40"/>
      <c r="I6" s="40"/>
      <c r="J6" s="36"/>
      <c r="K6" s="43" t="s">
        <v>118</v>
      </c>
      <c r="L6" s="44"/>
      <c r="Q6" s="408"/>
      <c r="R6" s="409" t="s">
        <v>6</v>
      </c>
      <c r="S6" s="86">
        <v>7.01</v>
      </c>
      <c r="T6" s="11"/>
      <c r="U6" s="15"/>
      <c r="V6" s="14"/>
      <c r="W6" s="410"/>
      <c r="X6" s="411"/>
      <c r="Y6" s="412"/>
      <c r="Z6" s="11"/>
      <c r="AA6" s="15"/>
      <c r="AB6" s="137" t="s">
        <v>119</v>
      </c>
      <c r="AC6" s="413">
        <v>8.339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327" t="s">
        <v>120</v>
      </c>
      <c r="AS6" s="17" t="s">
        <v>35</v>
      </c>
      <c r="AT6" s="328" t="s">
        <v>44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414"/>
      <c r="BK6" s="415"/>
      <c r="BL6" s="347"/>
      <c r="BM6" s="416"/>
      <c r="BN6" s="14"/>
      <c r="BO6" s="410"/>
      <c r="BP6" s="411"/>
      <c r="BQ6" s="412"/>
      <c r="BR6" s="417"/>
      <c r="BS6" s="416"/>
      <c r="BT6" s="54" t="s">
        <v>9</v>
      </c>
      <c r="BU6" s="81">
        <v>9.654</v>
      </c>
      <c r="BY6" s="23"/>
      <c r="BZ6" s="37"/>
      <c r="CA6" s="38" t="s">
        <v>5</v>
      </c>
      <c r="CB6" s="52"/>
      <c r="CC6" s="40"/>
      <c r="CD6" s="40"/>
      <c r="CE6" s="41" t="s">
        <v>10</v>
      </c>
      <c r="CF6" s="40"/>
      <c r="CG6" s="40"/>
      <c r="CH6" s="36"/>
      <c r="CI6" s="43" t="s">
        <v>11</v>
      </c>
      <c r="CJ6" s="44"/>
    </row>
    <row r="7" spans="2:88" ht="21" customHeight="1">
      <c r="B7" s="37"/>
      <c r="C7" s="38" t="s">
        <v>12</v>
      </c>
      <c r="D7" s="52"/>
      <c r="E7" s="40"/>
      <c r="F7" s="40"/>
      <c r="G7" s="42" t="s">
        <v>152</v>
      </c>
      <c r="H7" s="40"/>
      <c r="I7" s="40"/>
      <c r="J7" s="52"/>
      <c r="K7" s="52"/>
      <c r="L7" s="61"/>
      <c r="Q7" s="408"/>
      <c r="R7" s="54"/>
      <c r="S7" s="415"/>
      <c r="T7" s="11"/>
      <c r="U7" s="15"/>
      <c r="V7" s="347" t="s">
        <v>121</v>
      </c>
      <c r="W7" s="418">
        <v>8.519</v>
      </c>
      <c r="X7" s="411" t="s">
        <v>122</v>
      </c>
      <c r="Y7" s="412">
        <v>8.519</v>
      </c>
      <c r="Z7" s="11"/>
      <c r="AA7" s="15"/>
      <c r="AB7" s="137"/>
      <c r="AC7" s="41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414" t="s">
        <v>123</v>
      </c>
      <c r="BK7" s="415">
        <v>8.925</v>
      </c>
      <c r="BL7" s="411"/>
      <c r="BM7" s="86"/>
      <c r="BN7" s="347" t="s">
        <v>124</v>
      </c>
      <c r="BO7" s="418">
        <v>8.848</v>
      </c>
      <c r="BP7" s="411" t="s">
        <v>125</v>
      </c>
      <c r="BQ7" s="412">
        <v>8.848</v>
      </c>
      <c r="BR7" s="16"/>
      <c r="BS7" s="416"/>
      <c r="BT7" s="54"/>
      <c r="BU7" s="413"/>
      <c r="BY7" s="23"/>
      <c r="BZ7" s="37"/>
      <c r="CA7" s="38" t="s">
        <v>12</v>
      </c>
      <c r="CB7" s="52"/>
      <c r="CC7" s="40"/>
      <c r="CD7" s="40"/>
      <c r="CE7" s="42" t="s">
        <v>145</v>
      </c>
      <c r="CF7" s="40"/>
      <c r="CG7" s="40"/>
      <c r="CH7" s="52"/>
      <c r="CI7" s="52"/>
      <c r="CJ7" s="61"/>
    </row>
    <row r="8" spans="2:88" ht="21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Q8" s="408"/>
      <c r="R8" s="21" t="s">
        <v>15</v>
      </c>
      <c r="S8" s="50">
        <v>7.724</v>
      </c>
      <c r="T8" s="11"/>
      <c r="U8" s="15"/>
      <c r="V8" s="347"/>
      <c r="W8" s="418"/>
      <c r="X8" s="411"/>
      <c r="Y8" s="412"/>
      <c r="Z8" s="11"/>
      <c r="AA8" s="15"/>
      <c r="AB8" s="137" t="s">
        <v>126</v>
      </c>
      <c r="AC8" s="413">
        <v>8.436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419" t="s">
        <v>151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414"/>
      <c r="BK8" s="415"/>
      <c r="BL8" s="347"/>
      <c r="BM8" s="416"/>
      <c r="BN8" s="347"/>
      <c r="BO8" s="418"/>
      <c r="BP8" s="411"/>
      <c r="BQ8" s="412"/>
      <c r="BR8" s="420"/>
      <c r="BS8" s="421"/>
      <c r="BT8" s="21" t="s">
        <v>17</v>
      </c>
      <c r="BU8" s="22">
        <v>9.135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1" customHeight="1" thickBot="1">
      <c r="B9" s="62"/>
      <c r="C9" s="52"/>
      <c r="D9" s="52"/>
      <c r="E9" s="52"/>
      <c r="F9" s="52"/>
      <c r="G9" s="52"/>
      <c r="H9" s="52"/>
      <c r="I9" s="52"/>
      <c r="J9" s="52"/>
      <c r="K9" s="52"/>
      <c r="L9" s="61"/>
      <c r="R9" s="422"/>
      <c r="S9" s="56"/>
      <c r="T9" s="57"/>
      <c r="U9" s="56"/>
      <c r="V9" s="423"/>
      <c r="W9" s="424"/>
      <c r="X9" s="425"/>
      <c r="Y9" s="426"/>
      <c r="Z9" s="57"/>
      <c r="AA9" s="56"/>
      <c r="AB9" s="53"/>
      <c r="AC9" s="3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58"/>
      <c r="BK9" s="31"/>
      <c r="BL9" s="53"/>
      <c r="BM9" s="32"/>
      <c r="BN9" s="57"/>
      <c r="BO9" s="424"/>
      <c r="BP9" s="425"/>
      <c r="BQ9" s="426"/>
      <c r="BR9" s="57"/>
      <c r="BS9" s="56"/>
      <c r="BT9" s="59"/>
      <c r="BU9" s="60"/>
      <c r="BY9" s="23"/>
      <c r="BZ9" s="62"/>
      <c r="CA9" s="52"/>
      <c r="CB9" s="52"/>
      <c r="CC9" s="52"/>
      <c r="CD9" s="52"/>
      <c r="CE9" s="11" t="s">
        <v>146</v>
      </c>
      <c r="CF9" s="52"/>
      <c r="CG9" s="52"/>
      <c r="CH9" s="52"/>
      <c r="CI9" s="52"/>
      <c r="CJ9" s="61"/>
    </row>
    <row r="10" spans="2:88" ht="21" customHeight="1">
      <c r="B10" s="37"/>
      <c r="C10" s="214" t="s">
        <v>18</v>
      </c>
      <c r="D10" s="52"/>
      <c r="E10" s="52"/>
      <c r="F10" s="36"/>
      <c r="G10" s="90" t="s">
        <v>107</v>
      </c>
      <c r="H10" s="52"/>
      <c r="I10" s="52"/>
      <c r="J10" s="35" t="s">
        <v>19</v>
      </c>
      <c r="K10" s="427">
        <v>90</v>
      </c>
      <c r="L10" s="44"/>
      <c r="V10" s="14"/>
      <c r="W10" s="197"/>
      <c r="X10" s="411"/>
      <c r="Y10" s="199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428" t="s">
        <v>127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214" t="s">
        <v>18</v>
      </c>
      <c r="CB10" s="52"/>
      <c r="CC10" s="52"/>
      <c r="CD10" s="36"/>
      <c r="CE10" s="90" t="s">
        <v>149</v>
      </c>
      <c r="CF10" s="52"/>
      <c r="CG10" s="52"/>
      <c r="CH10" s="35" t="s">
        <v>19</v>
      </c>
      <c r="CI10" s="427" t="s">
        <v>147</v>
      </c>
      <c r="CJ10" s="44"/>
    </row>
    <row r="11" spans="2:88" ht="21" customHeight="1">
      <c r="B11" s="37"/>
      <c r="C11" s="214" t="s">
        <v>20</v>
      </c>
      <c r="D11" s="52"/>
      <c r="E11" s="52"/>
      <c r="F11" s="36"/>
      <c r="G11" s="90" t="s">
        <v>109</v>
      </c>
      <c r="H11" s="52"/>
      <c r="I11" s="16"/>
      <c r="J11" s="35" t="s">
        <v>21</v>
      </c>
      <c r="K11" s="427">
        <v>30</v>
      </c>
      <c r="L11" s="44"/>
      <c r="V11" s="14"/>
      <c r="W11" s="197"/>
      <c r="X11" s="14"/>
      <c r="Y11" s="197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37"/>
      <c r="CA11" s="214" t="s">
        <v>20</v>
      </c>
      <c r="CB11" s="52"/>
      <c r="CC11" s="52"/>
      <c r="CD11" s="36"/>
      <c r="CE11" s="90" t="s">
        <v>150</v>
      </c>
      <c r="CF11" s="52"/>
      <c r="CG11" s="16"/>
      <c r="CH11" s="35" t="s">
        <v>21</v>
      </c>
      <c r="CI11" s="427" t="s">
        <v>148</v>
      </c>
      <c r="CJ11" s="44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63"/>
      <c r="CA12" s="64"/>
      <c r="CB12" s="64"/>
      <c r="CC12" s="64"/>
      <c r="CD12" s="64"/>
      <c r="CE12" s="64"/>
      <c r="CF12" s="64"/>
      <c r="CG12" s="64"/>
      <c r="CH12" s="64"/>
      <c r="CI12" s="64"/>
      <c r="CJ12" s="6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Q13" s="23"/>
      <c r="AR13" s="429"/>
      <c r="AS13" s="23"/>
      <c r="AT13" s="429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V14" s="1"/>
      <c r="BW14" s="1"/>
      <c r="BX14" s="1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</row>
    <row r="15" spans="30:88" ht="18" customHeight="1">
      <c r="AD15" s="23"/>
      <c r="AE15" s="23"/>
      <c r="AF15" s="23"/>
      <c r="AH15" s="23"/>
      <c r="AI15" s="23"/>
      <c r="AJ15" s="23"/>
      <c r="AS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  <c r="BX15" s="1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</row>
    <row r="16" spans="4:88" ht="18" customHeight="1" thickBot="1">
      <c r="D16" s="494" t="s">
        <v>157</v>
      </c>
      <c r="E16" s="495"/>
      <c r="F16" s="495"/>
      <c r="G16" s="495"/>
      <c r="H16" s="495"/>
      <c r="I16" s="496"/>
      <c r="BO16" s="95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</row>
    <row r="17" spans="4:76" ht="18" customHeight="1" thickTop="1">
      <c r="D17" s="497" t="s">
        <v>158</v>
      </c>
      <c r="E17" s="498"/>
      <c r="F17" s="499" t="s">
        <v>160</v>
      </c>
      <c r="G17" s="500"/>
      <c r="H17" s="501" t="s">
        <v>159</v>
      </c>
      <c r="I17" s="502"/>
      <c r="O17" s="145"/>
      <c r="BI17" s="95"/>
      <c r="BX17" s="23"/>
    </row>
    <row r="18" spans="4:76" ht="18" customHeight="1">
      <c r="D18" s="503"/>
      <c r="E18" s="504"/>
      <c r="F18" s="52"/>
      <c r="G18" s="505"/>
      <c r="H18" s="16"/>
      <c r="I18" s="506"/>
      <c r="Y18" s="23"/>
      <c r="AU18" s="192"/>
      <c r="AX18" s="430"/>
      <c r="BA18" s="430"/>
      <c r="BI18" s="95"/>
      <c r="BL18" s="431"/>
      <c r="BO18" s="96"/>
      <c r="BX18" s="432"/>
    </row>
    <row r="19" spans="4:61" ht="18" customHeight="1">
      <c r="D19" s="507" t="s">
        <v>153</v>
      </c>
      <c r="E19" s="508">
        <v>3.295</v>
      </c>
      <c r="F19" s="52"/>
      <c r="G19" s="505"/>
      <c r="H19" s="509" t="s">
        <v>154</v>
      </c>
      <c r="I19" s="510">
        <v>4.61</v>
      </c>
      <c r="AU19" s="23"/>
      <c r="AW19" s="192"/>
      <c r="BE19" s="23"/>
      <c r="BI19" s="433"/>
    </row>
    <row r="20" spans="4:69" ht="18" customHeight="1">
      <c r="D20" s="503"/>
      <c r="E20" s="504"/>
      <c r="F20" s="52"/>
      <c r="G20" s="505"/>
      <c r="H20" s="16"/>
      <c r="I20" s="506"/>
      <c r="AQ20" s="95" t="s">
        <v>128</v>
      </c>
      <c r="AW20" s="23"/>
      <c r="AZ20" s="23"/>
      <c r="BC20" s="23"/>
      <c r="BF20" s="23"/>
      <c r="BM20" s="192"/>
      <c r="BQ20" s="95" t="s">
        <v>128</v>
      </c>
    </row>
    <row r="21" spans="4:75" ht="18" customHeight="1">
      <c r="D21" s="18" t="s">
        <v>155</v>
      </c>
      <c r="E21" s="511">
        <v>4.005</v>
      </c>
      <c r="F21" s="52"/>
      <c r="G21" s="505"/>
      <c r="H21" s="21" t="s">
        <v>156</v>
      </c>
      <c r="I21" s="512">
        <v>3.705</v>
      </c>
      <c r="AQ21" s="96" t="s">
        <v>129</v>
      </c>
      <c r="AS21" s="23"/>
      <c r="AW21" s="434" t="s">
        <v>84</v>
      </c>
      <c r="AZ21" s="23"/>
      <c r="BD21" s="189"/>
      <c r="BE21" s="189"/>
      <c r="BK21" s="435" t="s">
        <v>26</v>
      </c>
      <c r="BM21" s="23"/>
      <c r="BQ21" s="96" t="s">
        <v>130</v>
      </c>
      <c r="BW21" s="23"/>
    </row>
    <row r="22" spans="4:74" ht="18" customHeight="1" thickBot="1">
      <c r="D22" s="513"/>
      <c r="E22" s="514"/>
      <c r="F22" s="53"/>
      <c r="G22" s="32"/>
      <c r="H22" s="515"/>
      <c r="I22" s="516"/>
      <c r="S22" s="189"/>
      <c r="AC22" s="436"/>
      <c r="AO22" s="95"/>
      <c r="BD22" s="23"/>
      <c r="BE22" s="23"/>
      <c r="BF22" s="435"/>
      <c r="BI22" s="437"/>
      <c r="BK22" s="438"/>
      <c r="BO22" s="23"/>
      <c r="BP22" s="23"/>
      <c r="BU22" s="435"/>
      <c r="BV22" s="23"/>
    </row>
    <row r="23" spans="19:88" ht="18" customHeight="1">
      <c r="S23" s="23"/>
      <c r="V23" s="23"/>
      <c r="AG23" s="192"/>
      <c r="AZ23" s="23"/>
      <c r="BB23" s="23"/>
      <c r="BG23" s="23"/>
      <c r="BK23" s="439"/>
      <c r="BW23" s="96"/>
      <c r="BY23" s="23"/>
      <c r="BZ23" s="95"/>
      <c r="CA23" s="23"/>
      <c r="CB23" s="429"/>
      <c r="CC23" s="429"/>
      <c r="CE23" s="429"/>
      <c r="CF23" s="429"/>
      <c r="CG23" s="429"/>
      <c r="CI23" s="429"/>
      <c r="CJ23" s="429"/>
    </row>
    <row r="24" spans="17:84" ht="18" customHeight="1">
      <c r="Q24" s="189"/>
      <c r="AE24" s="189"/>
      <c r="AG24" s="23"/>
      <c r="AO24" s="96"/>
      <c r="AS24" s="144"/>
      <c r="BK24" s="23"/>
      <c r="BP24" s="437"/>
      <c r="BR24" s="23"/>
      <c r="BU24" s="23"/>
      <c r="BZ24" s="143"/>
      <c r="CE24" s="429"/>
      <c r="CF24" s="429"/>
    </row>
    <row r="25" spans="12:85" ht="18" customHeight="1">
      <c r="L25" s="189"/>
      <c r="AB25" s="192"/>
      <c r="AC25" s="144"/>
      <c r="AE25" s="23"/>
      <c r="AF25" s="23"/>
      <c r="AH25" s="23"/>
      <c r="AI25" s="23"/>
      <c r="AP25" s="189">
        <v>2</v>
      </c>
      <c r="AR25" s="23"/>
      <c r="AS25" s="23"/>
      <c r="AT25" s="23"/>
      <c r="AY25" s="436"/>
      <c r="BG25" s="23"/>
      <c r="BR25" s="189">
        <v>3</v>
      </c>
      <c r="BZ25" s="23"/>
      <c r="CD25" s="429"/>
      <c r="CF25" s="429"/>
      <c r="CG25" s="23"/>
    </row>
    <row r="26" spans="11:84" ht="18" customHeight="1">
      <c r="K26" s="189"/>
      <c r="L26" s="23"/>
      <c r="Q26" s="23"/>
      <c r="T26" s="192"/>
      <c r="U26" s="23"/>
      <c r="V26" s="189"/>
      <c r="W26" s="23"/>
      <c r="Z26" s="191"/>
      <c r="AB26" s="23"/>
      <c r="AK26" s="144" t="s">
        <v>122</v>
      </c>
      <c r="AM26" s="23"/>
      <c r="AP26" s="23"/>
      <c r="AR26" s="23"/>
      <c r="AT26" s="23"/>
      <c r="AW26" s="189"/>
      <c r="BB26" s="24"/>
      <c r="BG26" s="23"/>
      <c r="BH26" s="145"/>
      <c r="BI26" s="23"/>
      <c r="BN26" s="23"/>
      <c r="BO26" s="189"/>
      <c r="BR26" s="23"/>
      <c r="BU26" s="95"/>
      <c r="BV26" s="23"/>
      <c r="BY26" s="189"/>
      <c r="BZ26" s="23"/>
      <c r="CD26" s="429"/>
      <c r="CF26" s="429"/>
    </row>
    <row r="27" spans="1:89" ht="18" customHeight="1">
      <c r="A27" s="26"/>
      <c r="G27" s="429"/>
      <c r="H27" s="23"/>
      <c r="K27" s="23"/>
      <c r="N27" s="23"/>
      <c r="P27" s="95"/>
      <c r="S27" s="23"/>
      <c r="T27" s="23"/>
      <c r="V27" s="23"/>
      <c r="W27" s="189"/>
      <c r="Y27" s="23"/>
      <c r="AA27" s="23"/>
      <c r="AC27" s="429"/>
      <c r="AN27" s="189"/>
      <c r="AU27" s="23"/>
      <c r="AW27" s="23"/>
      <c r="BH27" s="23"/>
      <c r="BJ27" s="23"/>
      <c r="BK27" s="23"/>
      <c r="BL27" s="23"/>
      <c r="BM27" s="23"/>
      <c r="BN27" s="23"/>
      <c r="BO27" s="189"/>
      <c r="BP27" s="23"/>
      <c r="BQ27" s="23"/>
      <c r="BR27" s="23"/>
      <c r="BS27" s="23"/>
      <c r="BU27" s="143"/>
      <c r="BV27" s="23"/>
      <c r="BW27" s="440"/>
      <c r="CB27" s="432" t="s">
        <v>123</v>
      </c>
      <c r="CC27" s="157"/>
      <c r="CF27" s="23"/>
      <c r="CH27" s="83" t="s">
        <v>17</v>
      </c>
      <c r="CK27" s="26"/>
    </row>
    <row r="28" spans="1:81" ht="18" customHeight="1">
      <c r="A28" s="26"/>
      <c r="K28" s="432"/>
      <c r="M28" s="23"/>
      <c r="N28" s="189"/>
      <c r="O28" s="23"/>
      <c r="P28" s="143"/>
      <c r="R28" s="23"/>
      <c r="S28" s="23"/>
      <c r="V28" s="23"/>
      <c r="W28" s="23"/>
      <c r="AD28" s="23"/>
      <c r="AF28" s="23"/>
      <c r="AG28" s="23"/>
      <c r="AH28" s="23"/>
      <c r="AI28" s="23"/>
      <c r="AN28" s="23"/>
      <c r="AO28" s="23"/>
      <c r="AZ28" s="23"/>
      <c r="BA28" s="23"/>
      <c r="BB28" s="23"/>
      <c r="BC28" s="23"/>
      <c r="BG28" s="23"/>
      <c r="BH28" s="23"/>
      <c r="BJ28" s="23"/>
      <c r="BO28" s="23"/>
      <c r="BT28" s="179" t="s">
        <v>125</v>
      </c>
      <c r="BU28" s="23"/>
      <c r="BV28" s="23"/>
      <c r="CB28" s="189"/>
      <c r="CC28" s="157"/>
    </row>
    <row r="29" spans="1:89" ht="18" customHeight="1">
      <c r="A29" s="26"/>
      <c r="M29" s="189"/>
      <c r="N29" s="23"/>
      <c r="P29" s="23"/>
      <c r="S29" s="23"/>
      <c r="U29" s="23"/>
      <c r="AA29" s="23"/>
      <c r="AF29" s="144"/>
      <c r="AG29" s="23"/>
      <c r="AM29" s="192"/>
      <c r="AO29" s="211"/>
      <c r="AY29" s="23"/>
      <c r="AZ29" s="23"/>
      <c r="BA29" s="23"/>
      <c r="BB29" s="23"/>
      <c r="BH29" s="23"/>
      <c r="BI29" s="179"/>
      <c r="BJ29" s="211"/>
      <c r="BO29" s="23"/>
      <c r="BS29" s="23"/>
      <c r="BU29" s="94"/>
      <c r="BV29" s="189"/>
      <c r="CB29" s="23"/>
      <c r="CC29" s="196"/>
      <c r="CJ29" s="26"/>
      <c r="CK29" s="26"/>
    </row>
    <row r="30" spans="13:85" ht="18" customHeight="1">
      <c r="M30" s="23"/>
      <c r="N30" s="23"/>
      <c r="O30" s="189"/>
      <c r="Q30" s="149" t="s">
        <v>131</v>
      </c>
      <c r="U30" s="189"/>
      <c r="X30" s="441"/>
      <c r="Y30" s="432" t="s">
        <v>119</v>
      </c>
      <c r="AG30" s="23"/>
      <c r="AK30" s="144" t="s">
        <v>121</v>
      </c>
      <c r="AM30" s="23"/>
      <c r="AZ30" s="23"/>
      <c r="BB30" s="23"/>
      <c r="BK30" s="23"/>
      <c r="BQ30" s="23"/>
      <c r="BR30" s="189"/>
      <c r="BS30" s="189"/>
      <c r="BV30" s="23"/>
      <c r="BX30" s="189"/>
      <c r="BZ30" s="23"/>
      <c r="CB30" s="189">
        <v>4</v>
      </c>
      <c r="CC30" s="174"/>
      <c r="CD30" s="23"/>
      <c r="CG30" s="23"/>
    </row>
    <row r="31" spans="5:85" ht="18" customHeight="1">
      <c r="E31" s="442"/>
      <c r="G31" s="157"/>
      <c r="J31" s="23"/>
      <c r="L31" s="23"/>
      <c r="O31" s="23"/>
      <c r="Q31" s="149" t="s">
        <v>132</v>
      </c>
      <c r="V31" s="189"/>
      <c r="W31" s="23"/>
      <c r="X31" s="23"/>
      <c r="Y31" s="23"/>
      <c r="AB31" s="23"/>
      <c r="AC31" s="157"/>
      <c r="AG31" s="23"/>
      <c r="AH31" s="24"/>
      <c r="AR31" s="23"/>
      <c r="AS31" s="23"/>
      <c r="AT31" s="23"/>
      <c r="AZ31" s="23"/>
      <c r="BB31" s="23"/>
      <c r="BC31" s="23"/>
      <c r="BG31" s="23"/>
      <c r="BK31" s="189"/>
      <c r="BN31" s="23"/>
      <c r="BP31" s="23"/>
      <c r="BQ31" s="189"/>
      <c r="BR31" s="23"/>
      <c r="BS31" s="23"/>
      <c r="BT31" s="179" t="s">
        <v>124</v>
      </c>
      <c r="BV31" s="23"/>
      <c r="BW31" s="23"/>
      <c r="BX31" s="23"/>
      <c r="BY31" s="23"/>
      <c r="CC31" s="162"/>
      <c r="CE31" s="443"/>
      <c r="CG31" s="162"/>
    </row>
    <row r="32" spans="2:81" ht="18" customHeight="1">
      <c r="B32" s="26"/>
      <c r="E32" s="23"/>
      <c r="G32" s="157"/>
      <c r="I32" s="23"/>
      <c r="N32" s="23"/>
      <c r="O32" s="189"/>
      <c r="S32" s="23"/>
      <c r="T32" s="442"/>
      <c r="X32" s="189"/>
      <c r="AB32" s="189"/>
      <c r="AC32" s="157"/>
      <c r="AD32" s="23"/>
      <c r="AG32" s="23"/>
      <c r="AI32" s="23"/>
      <c r="AR32" s="23"/>
      <c r="AT32" s="23"/>
      <c r="AV32" s="441"/>
      <c r="AZ32" s="23"/>
      <c r="BA32" s="23"/>
      <c r="BB32" s="23"/>
      <c r="BC32" s="23"/>
      <c r="BF32" s="23"/>
      <c r="BG32" s="24"/>
      <c r="BI32" s="189"/>
      <c r="BO32" s="23"/>
      <c r="BR32" s="189"/>
      <c r="BS32" s="94"/>
      <c r="BW32" s="189"/>
      <c r="CC32" s="199"/>
    </row>
    <row r="33" spans="10:75" ht="18" customHeight="1">
      <c r="J33" s="96"/>
      <c r="M33" s="149"/>
      <c r="O33" s="189"/>
      <c r="P33" s="23"/>
      <c r="Q33" s="149" t="s">
        <v>133</v>
      </c>
      <c r="R33" s="23"/>
      <c r="AD33" s="189">
        <v>1</v>
      </c>
      <c r="AG33" s="370"/>
      <c r="AW33" s="23"/>
      <c r="AX33" s="23"/>
      <c r="AZ33" s="211"/>
      <c r="BE33" s="23"/>
      <c r="BF33" s="189"/>
      <c r="BH33" s="23"/>
      <c r="BI33" s="189"/>
      <c r="BN33" s="23"/>
      <c r="BO33" s="23"/>
      <c r="BU33" s="23"/>
      <c r="BV33" s="23"/>
      <c r="BW33" s="189"/>
    </row>
    <row r="34" spans="4:75" ht="18" customHeight="1">
      <c r="D34" s="444" t="s">
        <v>15</v>
      </c>
      <c r="G34" s="23"/>
      <c r="M34" s="149"/>
      <c r="O34" s="23"/>
      <c r="Q34" s="149" t="s">
        <v>134</v>
      </c>
      <c r="S34" s="23"/>
      <c r="AC34" s="96" t="s">
        <v>126</v>
      </c>
      <c r="AD34" s="211"/>
      <c r="AU34" s="23"/>
      <c r="BG34" s="23"/>
      <c r="BI34" s="148"/>
      <c r="BK34" s="23"/>
      <c r="BN34" s="23"/>
      <c r="BO34" s="101"/>
      <c r="BP34" s="23"/>
      <c r="BQ34" s="23"/>
      <c r="BS34" s="436"/>
      <c r="BT34" s="23"/>
      <c r="BU34" s="23"/>
      <c r="BW34" s="23"/>
    </row>
    <row r="35" spans="13:73" ht="18" customHeight="1">
      <c r="M35" s="149"/>
      <c r="AE35" s="148"/>
      <c r="AU35" s="189"/>
      <c r="BE35" s="445" t="s">
        <v>135</v>
      </c>
      <c r="BG35" s="211"/>
      <c r="BK35" s="211"/>
      <c r="BU35" s="433"/>
    </row>
    <row r="36" spans="17:73" ht="18" customHeight="1">
      <c r="Q36" s="446"/>
      <c r="R36" s="95"/>
      <c r="AJ36" s="431"/>
      <c r="BK36" s="447"/>
      <c r="BL36" s="431"/>
      <c r="BU36" s="95"/>
    </row>
    <row r="37" spans="18:73" ht="18" customHeight="1">
      <c r="R37" s="143"/>
      <c r="Y37" s="349"/>
      <c r="AA37" s="349"/>
      <c r="AE37" s="23"/>
      <c r="AU37" s="23"/>
      <c r="AW37" s="23"/>
      <c r="BU37" s="143"/>
    </row>
    <row r="38" spans="35:80" ht="18" customHeight="1">
      <c r="AI38" s="434"/>
      <c r="AU38" s="211"/>
      <c r="AW38" s="448"/>
      <c r="BT38" s="23"/>
      <c r="BX38" s="23"/>
      <c r="CB38" s="449"/>
    </row>
    <row r="39" ht="18" customHeight="1">
      <c r="AP39" s="446"/>
    </row>
    <row r="40" spans="39:45" ht="18" customHeight="1">
      <c r="AM40" s="23"/>
      <c r="AS40" s="23"/>
    </row>
    <row r="41" spans="39:49" ht="18" customHeight="1">
      <c r="AM41" s="211"/>
      <c r="AW41" s="95"/>
    </row>
    <row r="42" ht="18" customHeight="1">
      <c r="AW42" s="96"/>
    </row>
    <row r="43" ht="18" customHeight="1"/>
    <row r="44" spans="13:20" ht="18" customHeight="1">
      <c r="M44" s="157"/>
      <c r="N44" s="157"/>
      <c r="O44" s="157"/>
      <c r="P44" s="157"/>
      <c r="Q44" s="157"/>
      <c r="R44" s="157"/>
      <c r="S44" s="157"/>
      <c r="T44" s="157"/>
    </row>
    <row r="45" spans="8:88" ht="18" customHeight="1">
      <c r="H45" s="43"/>
      <c r="I45" s="43"/>
      <c r="J45" s="43"/>
      <c r="K45" s="43"/>
      <c r="L45" s="43"/>
      <c r="S45" s="174"/>
      <c r="T45" s="174"/>
      <c r="BT45" s="43"/>
      <c r="BU45" s="43"/>
      <c r="BV45" s="43"/>
      <c r="BW45" s="43"/>
      <c r="BX45" s="43"/>
      <c r="CJ45" s="157"/>
    </row>
    <row r="46" spans="19:88" ht="18" customHeight="1">
      <c r="S46" s="36"/>
      <c r="T46" s="36"/>
      <c r="AC46" s="1"/>
      <c r="AS46" s="93" t="s">
        <v>27</v>
      </c>
      <c r="BR46" s="157"/>
      <c r="BS46" s="157"/>
      <c r="CE46" s="1"/>
      <c r="CF46" s="1"/>
      <c r="CG46" s="1"/>
      <c r="CH46" s="1"/>
      <c r="CI46" s="1"/>
      <c r="CJ46" s="157"/>
    </row>
    <row r="47" spans="2:88" ht="21" customHeight="1" thickBot="1">
      <c r="B47" s="371" t="s">
        <v>29</v>
      </c>
      <c r="C47" s="372" t="s">
        <v>30</v>
      </c>
      <c r="D47" s="372" t="s">
        <v>31</v>
      </c>
      <c r="E47" s="372" t="s">
        <v>32</v>
      </c>
      <c r="F47" s="450" t="s">
        <v>33</v>
      </c>
      <c r="G47" s="14"/>
      <c r="S47" s="157"/>
      <c r="T47" s="157"/>
      <c r="AS47" s="79" t="s">
        <v>136</v>
      </c>
      <c r="BR47" s="157"/>
      <c r="BS47" s="157"/>
      <c r="CE47" s="14"/>
      <c r="CF47" s="371" t="s">
        <v>29</v>
      </c>
      <c r="CG47" s="372" t="s">
        <v>30</v>
      </c>
      <c r="CH47" s="372" t="s">
        <v>31</v>
      </c>
      <c r="CI47" s="372" t="s">
        <v>32</v>
      </c>
      <c r="CJ47" s="378" t="s">
        <v>33</v>
      </c>
    </row>
    <row r="48" spans="2:88" ht="21" customHeight="1" thickBot="1" thickTop="1">
      <c r="B48" s="451"/>
      <c r="C48" s="7"/>
      <c r="D48" s="6" t="s">
        <v>116</v>
      </c>
      <c r="E48" s="7"/>
      <c r="F48" s="452"/>
      <c r="G48" s="43"/>
      <c r="H48" s="453" t="s">
        <v>29</v>
      </c>
      <c r="I48" s="454" t="s">
        <v>30</v>
      </c>
      <c r="J48" s="373" t="s">
        <v>31</v>
      </c>
      <c r="K48" s="372" t="s">
        <v>32</v>
      </c>
      <c r="L48" s="455" t="s">
        <v>33</v>
      </c>
      <c r="M48" s="375"/>
      <c r="N48" s="456"/>
      <c r="O48" s="457" t="s">
        <v>34</v>
      </c>
      <c r="P48" s="457"/>
      <c r="Q48" s="456"/>
      <c r="R48" s="458"/>
      <c r="S48" s="157"/>
      <c r="T48" s="157"/>
      <c r="AS48" s="79" t="s">
        <v>137</v>
      </c>
      <c r="BR48" s="43"/>
      <c r="BS48" s="43"/>
      <c r="BT48" s="453" t="s">
        <v>29</v>
      </c>
      <c r="BU48" s="454" t="s">
        <v>30</v>
      </c>
      <c r="BV48" s="373" t="s">
        <v>31</v>
      </c>
      <c r="BW48" s="372" t="s">
        <v>32</v>
      </c>
      <c r="BX48" s="455" t="s">
        <v>33</v>
      </c>
      <c r="BY48" s="375"/>
      <c r="BZ48" s="456"/>
      <c r="CA48" s="457" t="s">
        <v>34</v>
      </c>
      <c r="CB48" s="457"/>
      <c r="CC48" s="456"/>
      <c r="CD48" s="458"/>
      <c r="CE48" s="43"/>
      <c r="CF48" s="130"/>
      <c r="CG48" s="7"/>
      <c r="CH48" s="6" t="s">
        <v>116</v>
      </c>
      <c r="CI48" s="7"/>
      <c r="CJ48" s="8"/>
    </row>
    <row r="49" spans="2:88" ht="21" customHeight="1" thickTop="1">
      <c r="B49" s="459"/>
      <c r="C49" s="460"/>
      <c r="D49" s="460"/>
      <c r="E49" s="460"/>
      <c r="F49" s="461"/>
      <c r="G49" s="14"/>
      <c r="H49" s="462"/>
      <c r="I49" s="4"/>
      <c r="J49" s="4"/>
      <c r="K49" s="4"/>
      <c r="L49" s="4"/>
      <c r="M49" s="463" t="s">
        <v>36</v>
      </c>
      <c r="N49" s="4"/>
      <c r="O49" s="4"/>
      <c r="P49" s="4"/>
      <c r="Q49" s="4"/>
      <c r="R49" s="464"/>
      <c r="S49" s="157"/>
      <c r="T49" s="157"/>
      <c r="BR49" s="36"/>
      <c r="BS49" s="36"/>
      <c r="BT49" s="462"/>
      <c r="BU49" s="4"/>
      <c r="BV49" s="4"/>
      <c r="BW49" s="4"/>
      <c r="BX49" s="4"/>
      <c r="BY49" s="463" t="s">
        <v>36</v>
      </c>
      <c r="BZ49" s="4"/>
      <c r="CA49" s="4"/>
      <c r="CB49" s="4"/>
      <c r="CC49" s="4"/>
      <c r="CD49" s="464"/>
      <c r="CE49" s="14"/>
      <c r="CF49" s="319"/>
      <c r="CG49" s="28"/>
      <c r="CH49" s="29"/>
      <c r="CI49" s="30"/>
      <c r="CJ49" s="158"/>
    </row>
    <row r="50" spans="2:88" ht="21" customHeight="1">
      <c r="B50" s="319"/>
      <c r="C50" s="28"/>
      <c r="D50" s="29"/>
      <c r="E50" s="30"/>
      <c r="F50" s="405"/>
      <c r="G50" s="36"/>
      <c r="H50" s="318"/>
      <c r="I50" s="20"/>
      <c r="J50" s="465"/>
      <c r="K50" s="466"/>
      <c r="L50" s="181"/>
      <c r="M50" s="180"/>
      <c r="N50" s="467"/>
      <c r="P50" s="468"/>
      <c r="R50" s="469"/>
      <c r="S50" s="157"/>
      <c r="T50" s="157"/>
      <c r="AS50" s="80" t="s">
        <v>28</v>
      </c>
      <c r="BR50" s="470"/>
      <c r="BS50" s="471"/>
      <c r="BT50" s="136"/>
      <c r="BU50" s="20"/>
      <c r="BV50" s="465"/>
      <c r="BW50" s="466"/>
      <c r="BX50" s="181"/>
      <c r="BY50" s="472"/>
      <c r="BZ50" s="467"/>
      <c r="CB50" s="468"/>
      <c r="CD50" s="469"/>
      <c r="CE50" s="36"/>
      <c r="CF50" s="319"/>
      <c r="CG50" s="28"/>
      <c r="CH50" s="29"/>
      <c r="CI50" s="30">
        <f>CG50+CH50*0.001</f>
        <v>0</v>
      </c>
      <c r="CJ50" s="159"/>
    </row>
    <row r="51" spans="2:88" ht="21" customHeight="1">
      <c r="B51" s="473">
        <v>1</v>
      </c>
      <c r="C51" s="474">
        <v>8.453</v>
      </c>
      <c r="D51" s="29">
        <v>51</v>
      </c>
      <c r="E51" s="475">
        <f>C51+D51*0.001</f>
        <v>8.504</v>
      </c>
      <c r="F51" s="461" t="s">
        <v>138</v>
      </c>
      <c r="G51" s="36"/>
      <c r="H51" s="318">
        <v>2</v>
      </c>
      <c r="I51" s="20">
        <v>8.563</v>
      </c>
      <c r="J51" s="465">
        <v>51</v>
      </c>
      <c r="K51" s="466">
        <f>I51+(J51/1000)</f>
        <v>8.614</v>
      </c>
      <c r="L51" s="181" t="s">
        <v>42</v>
      </c>
      <c r="M51" s="180" t="s">
        <v>139</v>
      </c>
      <c r="N51" s="14"/>
      <c r="O51" s="476"/>
      <c r="P51" s="14"/>
      <c r="Q51" s="476"/>
      <c r="R51" s="477"/>
      <c r="S51" s="157"/>
      <c r="T51" s="157"/>
      <c r="AS51" s="79" t="s">
        <v>140</v>
      </c>
      <c r="BR51" s="470"/>
      <c r="BS51" s="471"/>
      <c r="BT51" s="320" t="s">
        <v>26</v>
      </c>
      <c r="BU51" s="30">
        <v>8.768</v>
      </c>
      <c r="BV51" s="29"/>
      <c r="BW51" s="30"/>
      <c r="BX51" s="181" t="s">
        <v>42</v>
      </c>
      <c r="BY51" s="180" t="s">
        <v>141</v>
      </c>
      <c r="BZ51" s="14"/>
      <c r="CA51" s="476"/>
      <c r="CB51" s="14"/>
      <c r="CC51" s="476"/>
      <c r="CD51" s="477"/>
      <c r="CE51" s="36"/>
      <c r="CF51" s="473">
        <v>4</v>
      </c>
      <c r="CG51" s="474">
        <v>8.923</v>
      </c>
      <c r="CH51" s="29">
        <v>-51</v>
      </c>
      <c r="CI51" s="475">
        <f>CG51+CH51*0.001</f>
        <v>8.872</v>
      </c>
      <c r="CJ51" s="478" t="s">
        <v>138</v>
      </c>
    </row>
    <row r="52" spans="2:88" ht="21" customHeight="1">
      <c r="B52" s="318"/>
      <c r="C52" s="20"/>
      <c r="D52" s="29"/>
      <c r="E52" s="30"/>
      <c r="F52" s="405"/>
      <c r="G52" s="36"/>
      <c r="H52" s="320" t="s">
        <v>84</v>
      </c>
      <c r="I52" s="30">
        <v>8.631</v>
      </c>
      <c r="J52" s="29"/>
      <c r="K52" s="30"/>
      <c r="L52" s="181" t="s">
        <v>42</v>
      </c>
      <c r="M52" s="180" t="s">
        <v>142</v>
      </c>
      <c r="N52" s="14"/>
      <c r="O52" s="476"/>
      <c r="P52" s="14"/>
      <c r="Q52" s="476"/>
      <c r="R52" s="477"/>
      <c r="S52" s="157"/>
      <c r="T52" s="157"/>
      <c r="AS52" s="79" t="s">
        <v>143</v>
      </c>
      <c r="BR52" s="479"/>
      <c r="BS52" s="480"/>
      <c r="BT52" s="318">
        <v>3</v>
      </c>
      <c r="BU52" s="20">
        <v>8.827</v>
      </c>
      <c r="BV52" s="465">
        <v>-51</v>
      </c>
      <c r="BW52" s="466">
        <f>BU52+(BV52/1000)</f>
        <v>8.776</v>
      </c>
      <c r="BX52" s="181" t="s">
        <v>42</v>
      </c>
      <c r="BY52" s="180" t="s">
        <v>144</v>
      </c>
      <c r="BZ52" s="14"/>
      <c r="CA52" s="476"/>
      <c r="CB52" s="14"/>
      <c r="CC52" s="476"/>
      <c r="CD52" s="477"/>
      <c r="CE52" s="36"/>
      <c r="CF52" s="320"/>
      <c r="CG52" s="30"/>
      <c r="CH52" s="29"/>
      <c r="CI52" s="30"/>
      <c r="CJ52" s="159"/>
    </row>
    <row r="53" spans="2:88" ht="21" customHeight="1" thickBot="1">
      <c r="B53" s="481"/>
      <c r="C53" s="482"/>
      <c r="D53" s="483"/>
      <c r="E53" s="483"/>
      <c r="F53" s="33"/>
      <c r="G53" s="36"/>
      <c r="H53" s="484"/>
      <c r="I53" s="485"/>
      <c r="J53" s="486"/>
      <c r="K53" s="487"/>
      <c r="L53" s="182"/>
      <c r="M53" s="488"/>
      <c r="N53" s="183"/>
      <c r="O53" s="183"/>
      <c r="P53" s="183"/>
      <c r="Q53" s="183"/>
      <c r="R53" s="489"/>
      <c r="S53" s="157"/>
      <c r="T53" s="157"/>
      <c r="AD53" s="392"/>
      <c r="AE53" s="393"/>
      <c r="BG53" s="392"/>
      <c r="BH53" s="393"/>
      <c r="BR53" s="490"/>
      <c r="BS53" s="480"/>
      <c r="BT53" s="484"/>
      <c r="BU53" s="485"/>
      <c r="BV53" s="486"/>
      <c r="BW53" s="487"/>
      <c r="BX53" s="182"/>
      <c r="BY53" s="488"/>
      <c r="BZ53" s="183"/>
      <c r="CA53" s="183"/>
      <c r="CB53" s="183"/>
      <c r="CC53" s="183"/>
      <c r="CD53" s="489"/>
      <c r="CE53" s="36"/>
      <c r="CF53" s="491"/>
      <c r="CG53" s="485"/>
      <c r="CH53" s="122"/>
      <c r="CI53" s="121"/>
      <c r="CJ53" s="160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2012-09-22T11:42:46Z</cp:lastPrinted>
  <dcterms:created xsi:type="dcterms:W3CDTF">2003-01-10T15:39:03Z</dcterms:created>
  <dcterms:modified xsi:type="dcterms:W3CDTF">2015-09-22T11:29:07Z</dcterms:modified>
  <cp:category/>
  <cp:version/>
  <cp:contentType/>
  <cp:contentStatus/>
</cp:coreProperties>
</file>