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Litice nad Orlicí" sheetId="2" r:id="rId2"/>
  </sheets>
  <definedNames/>
  <calcPr fullCalcOnLoad="1"/>
</workbook>
</file>

<file path=xl/sharedStrings.xml><?xml version="1.0" encoding="utf-8"?>
<sst xmlns="http://schemas.openxmlformats.org/spreadsheetml/2006/main" count="191" uniqueCount="117">
  <si>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</si>
  <si>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</si>
  <si>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</si>
  <si>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</si>
  <si>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</si>
  <si>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</si>
  <si>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</si>
  <si>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</si>
  <si>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</si>
  <si>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</si>
  <si>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</si>
  <si>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</si>
  <si>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</si>
  <si>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</si>
  <si>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</si>
  <si>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</si>
  <si>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</si>
  <si>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</si>
  <si>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</si>
  <si>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</si>
  <si>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</si>
  <si>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</si>
  <si>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</si>
  <si>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</si>
  <si>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</si>
  <si>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</si>
  <si>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</si>
  <si>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</si>
  <si>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</si>
  <si>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</si>
  <si>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</si>
  <si>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</si>
  <si>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</si>
  <si>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</si>
  <si>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</si>
  <si>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</si>
  <si>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</si>
  <si>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</si>
  <si>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</si>
  <si>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</si>
  <si>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</si>
  <si>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</si>
  <si>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</si>
  <si>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</si>
  <si>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</si>
  <si>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</si>
  <si>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Kód : 1</t>
  </si>
  <si>
    <t>S 1</t>
  </si>
  <si>
    <t>L 1</t>
  </si>
  <si>
    <t>2. kategorie</t>
  </si>
  <si>
    <t>Mechanické</t>
  </si>
  <si>
    <t>ústřední stavědlo</t>
  </si>
  <si>
    <t>výpravčí</t>
  </si>
  <si>
    <t>proj. - 00</t>
  </si>
  <si>
    <t>00</t>
  </si>
  <si>
    <t>Odjezdová</t>
  </si>
  <si>
    <t>Obvod  výpravčího</t>
  </si>
  <si>
    <t>Stanice  bez</t>
  </si>
  <si>
    <t>Zabezpečovací zařízení neumožňuje současné vlakové cesty</t>
  </si>
  <si>
    <t>vyjma současných odjezdů</t>
  </si>
  <si>
    <t>* ) = obsazení v době stanovené rozvrhem služby. V době nepřítomnosti přebírá jeho povinnosti výpravčí.</t>
  </si>
  <si>
    <t>S 3</t>
  </si>
  <si>
    <t>L 3</t>
  </si>
  <si>
    <t>St.I</t>
  </si>
  <si>
    <t>KVC u koleje</t>
  </si>
  <si>
    <t>L 5</t>
  </si>
  <si>
    <t>Směr  :  Potštejn</t>
  </si>
  <si>
    <t>doprovod vlaku - §)</t>
  </si>
  <si>
    <t>61 - §)</t>
  </si>
  <si>
    <t xml:space="preserve">§) = určený zaměstnanec informuje výpravčího návěstí "Vlak vjel celý" dle čl. 378 D1 </t>
  </si>
  <si>
    <t>Km  75,072</t>
  </si>
  <si>
    <t>Dozorce výhybek  -  1 *)</t>
  </si>
  <si>
    <t>T = konec vlaku</t>
  </si>
  <si>
    <t>513 A</t>
  </si>
  <si>
    <t>Směr  :  Žamberk</t>
  </si>
  <si>
    <t>30 / 40 / 00</t>
  </si>
  <si>
    <t>Kód :  4 / 3</t>
  </si>
  <si>
    <t>dozorce výhybek *) / výpravčí</t>
  </si>
  <si>
    <t>směr : Žamberk</t>
  </si>
  <si>
    <t>směr : Potštejn</t>
  </si>
  <si>
    <t>zast. - 30 / 00</t>
  </si>
  <si>
    <t>zast. - 40 / 00</t>
  </si>
  <si>
    <t>směr Žamberk a Potštejn</t>
  </si>
  <si>
    <t>ručně</t>
  </si>
  <si>
    <t>tunel - délka 260 m</t>
  </si>
  <si>
    <t>75,024 *)</t>
  </si>
  <si>
    <t>Vlečka č: V4117</t>
  </si>
  <si>
    <t>Vk 4</t>
  </si>
  <si>
    <t>Vk 3</t>
  </si>
  <si>
    <t>Vk 5</t>
  </si>
  <si>
    <t>Obvod  dozorce výhybek St.I *)</t>
  </si>
  <si>
    <t>Obvod  posunu</t>
  </si>
  <si>
    <t>poznámka</t>
  </si>
  <si>
    <t xml:space="preserve">  odtlačný kontrolní výměnový zámek, klíč je držen v KZ Vk 4</t>
  </si>
  <si>
    <t xml:space="preserve">  bez zabezpečení</t>
  </si>
  <si>
    <t xml:space="preserve">  odtlačný kontrolní výměnový zámek, klíč je držen v EZ na St.I</t>
  </si>
  <si>
    <t xml:space="preserve">  odtlačný kontrolní výměnový zámek, klíč je držen v KZ Vk 5</t>
  </si>
  <si>
    <t xml:space="preserve">  výměnový zámek do obou směrů, klíč je držen v ÚS v DK</t>
  </si>
  <si>
    <t>dozorce výhybek St.I *) / výpravčí</t>
  </si>
  <si>
    <t>KANGO</t>
  </si>
  <si>
    <t>IV.  /  2015</t>
  </si>
  <si>
    <t>č. I,  úrovňové, jednostranné</t>
  </si>
  <si>
    <t>č. II,  úrovňové, jednostranné</t>
  </si>
  <si>
    <t>přístup po přechodech od VB</t>
  </si>
  <si>
    <t>provoz podle SŽDC D1</t>
  </si>
  <si>
    <t>*) označené jako skupinové umístěné vpravo u k.č.2, platí jen pro k.č.1</t>
  </si>
  <si>
    <t>Sc 5</t>
  </si>
  <si>
    <t>Kusá, vjezd - odjezd,</t>
  </si>
  <si>
    <t>pouze směr Potštejn</t>
  </si>
  <si>
    <t>Cestová</t>
  </si>
  <si>
    <t xml:space="preserve">  kontrolní výkolejkový zámek, klíč je držen v KZ Vk 3</t>
  </si>
  <si>
    <t xml:space="preserve">  kontrolní VZ, klíč Vk3/Vk4/4t/4 je držen v ÚS v DK</t>
  </si>
  <si>
    <t xml:space="preserve">  kontrolní VZ, klíč Vk5/10t/10 je držen v ÚS v DK</t>
  </si>
  <si>
    <t>Výprava vlaků s přepravou cestujících návěstí Odjezd</t>
  </si>
  <si>
    <t xml:space="preserve">  L 5</t>
  </si>
  <si>
    <t>obě N jsou konstrukce sypané</t>
  </si>
  <si>
    <t>Poznámka: zobrazeno v měřítku od v.č.2 po v.č.10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</si>
</sst>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u val="single"/>
      <sz val="11"/>
      <name val="Arial CE"/>
      <family val="2"/>
    </font>
    <font>
      <i/>
      <sz val="14"/>
      <name val="Times New Roman CE"/>
      <family val="1"/>
    </font>
    <font>
      <i/>
      <sz val="12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6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5" fillId="0" borderId="0" xfId="49" applyFont="1" applyBorder="1" applyAlignment="1">
      <alignment horizont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0" fillId="0" borderId="0" xfId="49" applyFont="1" applyFill="1" applyBorder="1">
      <alignment/>
      <protection/>
    </xf>
    <xf numFmtId="49" fontId="20" fillId="0" borderId="0" xfId="49" applyNumberFormat="1" applyFont="1" applyFill="1" applyBorder="1" applyAlignment="1">
      <alignment horizontal="center" vertical="center"/>
      <protection/>
    </xf>
    <xf numFmtId="0" fontId="0" fillId="0" borderId="36" xfId="49" applyFont="1" applyFill="1" applyBorder="1" applyAlignment="1">
      <alignment horizontal="center"/>
      <protection/>
    </xf>
    <xf numFmtId="164" fontId="46" fillId="0" borderId="16" xfId="49" applyNumberFormat="1" applyFont="1" applyBorder="1" applyAlignment="1">
      <alignment horizontal="center" vertical="center"/>
      <protection/>
    </xf>
    <xf numFmtId="49" fontId="0" fillId="0" borderId="0" xfId="48" applyNumberFormat="1" applyFont="1" applyAlignment="1">
      <alignment vertical="top"/>
      <protection/>
    </xf>
    <xf numFmtId="0" fontId="26" fillId="0" borderId="0" xfId="0" applyFont="1" applyAlignment="1">
      <alignment horizontal="left"/>
    </xf>
    <xf numFmtId="0" fontId="35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33" fillId="0" borderId="0" xfId="0" applyFont="1" applyBorder="1" applyAlignment="1">
      <alignment horizontal="left" vertical="center"/>
    </xf>
    <xf numFmtId="49" fontId="27" fillId="0" borderId="73" xfId="0" applyNumberFormat="1" applyFont="1" applyBorder="1" applyAlignment="1">
      <alignment horizontal="center" vertical="center"/>
    </xf>
    <xf numFmtId="164" fontId="4" fillId="0" borderId="74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4" fillId="35" borderId="25" xfId="0" applyFont="1" applyFill="1" applyBorder="1" applyAlignment="1">
      <alignment horizontal="centerContinuous" vertical="center"/>
    </xf>
    <xf numFmtId="0" fontId="4" fillId="35" borderId="75" xfId="0" applyFont="1" applyFill="1" applyBorder="1" applyAlignment="1">
      <alignment horizontal="centerContinuous" vertical="center"/>
    </xf>
    <xf numFmtId="164" fontId="47" fillId="0" borderId="16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0" fillId="0" borderId="48" xfId="49" applyFont="1" applyFill="1" applyBorder="1" applyAlignment="1">
      <alignment horizontal="center" vertical="center"/>
      <protection/>
    </xf>
    <xf numFmtId="164" fontId="46" fillId="0" borderId="16" xfId="4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27" fillId="0" borderId="50" xfId="49" applyFont="1" applyBorder="1" applyAlignment="1">
      <alignment horizontal="center" vertical="center"/>
      <protection/>
    </xf>
    <xf numFmtId="0" fontId="27" fillId="0" borderId="36" xfId="49" applyFont="1" applyBorder="1" applyAlignment="1">
      <alignment horizontal="center" vertical="center"/>
      <protection/>
    </xf>
    <xf numFmtId="0" fontId="27" fillId="0" borderId="51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11" fillId="33" borderId="2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164" fontId="41" fillId="0" borderId="0" xfId="48" applyNumberFormat="1" applyFont="1" applyAlignment="1">
      <alignment horizontal="center"/>
      <protection/>
    </xf>
    <xf numFmtId="0" fontId="2" fillId="34" borderId="79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Litice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23</xdr:row>
      <xdr:rowOff>114300</xdr:rowOff>
    </xdr:from>
    <xdr:to>
      <xdr:col>40</xdr:col>
      <xdr:colOff>0</xdr:colOff>
      <xdr:row>23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944475" y="5972175"/>
          <a:ext cx="1631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55</xdr:col>
      <xdr:colOff>247650</xdr:colOff>
      <xdr:row>23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0232350" y="5972175"/>
          <a:ext cx="1095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Litice nad Orlicí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40</xdr:col>
      <xdr:colOff>0</xdr:colOff>
      <xdr:row>23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92608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9525</xdr:colOff>
      <xdr:row>31</xdr:row>
      <xdr:rowOff>104775</xdr:rowOff>
    </xdr:from>
    <xdr:to>
      <xdr:col>49</xdr:col>
      <xdr:colOff>295275</xdr:colOff>
      <xdr:row>33</xdr:row>
      <xdr:rowOff>104775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18725" y="77914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29</xdr:row>
      <xdr:rowOff>114300</xdr:rowOff>
    </xdr:from>
    <xdr:to>
      <xdr:col>49</xdr:col>
      <xdr:colOff>447675</xdr:colOff>
      <xdr:row>38</xdr:row>
      <xdr:rowOff>0</xdr:rowOff>
    </xdr:to>
    <xdr:sp>
      <xdr:nvSpPr>
        <xdr:cNvPr id="44" name="Line 1270"/>
        <xdr:cNvSpPr>
          <a:spLocks/>
        </xdr:cNvSpPr>
      </xdr:nvSpPr>
      <xdr:spPr>
        <a:xfrm flipH="1" flipV="1">
          <a:off x="29737050" y="7343775"/>
          <a:ext cx="7191375" cy="1943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447675</xdr:colOff>
      <xdr:row>38</xdr:row>
      <xdr:rowOff>0</xdr:rowOff>
    </xdr:from>
    <xdr:to>
      <xdr:col>50</xdr:col>
      <xdr:colOff>676275</xdr:colOff>
      <xdr:row>38</xdr:row>
      <xdr:rowOff>76200</xdr:rowOff>
    </xdr:to>
    <xdr:sp>
      <xdr:nvSpPr>
        <xdr:cNvPr id="45" name="Line 1271"/>
        <xdr:cNvSpPr>
          <a:spLocks/>
        </xdr:cNvSpPr>
      </xdr:nvSpPr>
      <xdr:spPr>
        <a:xfrm>
          <a:off x="3692842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685800</xdr:colOff>
      <xdr:row>38</xdr:row>
      <xdr:rowOff>76200</xdr:rowOff>
    </xdr:from>
    <xdr:to>
      <xdr:col>51</xdr:col>
      <xdr:colOff>457200</xdr:colOff>
      <xdr:row>38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37680900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628650</xdr:colOff>
      <xdr:row>29</xdr:row>
      <xdr:rowOff>114300</xdr:rowOff>
    </xdr:from>
    <xdr:to>
      <xdr:col>67</xdr:col>
      <xdr:colOff>247650</xdr:colOff>
      <xdr:row>37</xdr:row>
      <xdr:rowOff>28575</xdr:rowOff>
    </xdr:to>
    <xdr:sp>
      <xdr:nvSpPr>
        <xdr:cNvPr id="47" name="Line 1452"/>
        <xdr:cNvSpPr>
          <a:spLocks/>
        </xdr:cNvSpPr>
      </xdr:nvSpPr>
      <xdr:spPr>
        <a:xfrm flipV="1">
          <a:off x="42081450" y="7343775"/>
          <a:ext cx="8020050" cy="1743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37</xdr:row>
      <xdr:rowOff>142875</xdr:rowOff>
    </xdr:from>
    <xdr:to>
      <xdr:col>55</xdr:col>
      <xdr:colOff>495300</xdr:colOff>
      <xdr:row>38</xdr:row>
      <xdr:rowOff>19050</xdr:rowOff>
    </xdr:to>
    <xdr:sp>
      <xdr:nvSpPr>
        <xdr:cNvPr id="48" name="Line 1453"/>
        <xdr:cNvSpPr>
          <a:spLocks/>
        </xdr:cNvSpPr>
      </xdr:nvSpPr>
      <xdr:spPr>
        <a:xfrm flipV="1">
          <a:off x="40690800" y="92011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38</xdr:row>
      <xdr:rowOff>19050</xdr:rowOff>
    </xdr:from>
    <xdr:to>
      <xdr:col>54</xdr:col>
      <xdr:colOff>723900</xdr:colOff>
      <xdr:row>38</xdr:row>
      <xdr:rowOff>114300</xdr:rowOff>
    </xdr:to>
    <xdr:sp>
      <xdr:nvSpPr>
        <xdr:cNvPr id="49" name="Line 1454"/>
        <xdr:cNvSpPr>
          <a:spLocks/>
        </xdr:cNvSpPr>
      </xdr:nvSpPr>
      <xdr:spPr>
        <a:xfrm flipV="1">
          <a:off x="39557325" y="9305925"/>
          <a:ext cx="11334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37</xdr:row>
      <xdr:rowOff>9525</xdr:rowOff>
    </xdr:from>
    <xdr:to>
      <xdr:col>56</xdr:col>
      <xdr:colOff>723900</xdr:colOff>
      <xdr:row>37</xdr:row>
      <xdr:rowOff>142875</xdr:rowOff>
    </xdr:to>
    <xdr:sp>
      <xdr:nvSpPr>
        <xdr:cNvPr id="50" name="Line 1455"/>
        <xdr:cNvSpPr>
          <a:spLocks/>
        </xdr:cNvSpPr>
      </xdr:nvSpPr>
      <xdr:spPr>
        <a:xfrm flipV="1">
          <a:off x="41433750" y="90678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29</xdr:row>
      <xdr:rowOff>114300</xdr:rowOff>
    </xdr:from>
    <xdr:to>
      <xdr:col>76</xdr:col>
      <xdr:colOff>476250</xdr:colOff>
      <xdr:row>29</xdr:row>
      <xdr:rowOff>114300</xdr:rowOff>
    </xdr:to>
    <xdr:sp>
      <xdr:nvSpPr>
        <xdr:cNvPr id="51" name="Line 1580"/>
        <xdr:cNvSpPr>
          <a:spLocks/>
        </xdr:cNvSpPr>
      </xdr:nvSpPr>
      <xdr:spPr>
        <a:xfrm flipH="1" flipV="1">
          <a:off x="561594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24</xdr:row>
      <xdr:rowOff>219075</xdr:rowOff>
    </xdr:from>
    <xdr:to>
      <xdr:col>58</xdr:col>
      <xdr:colOff>647700</xdr:colOff>
      <xdr:row>26</xdr:row>
      <xdr:rowOff>114300</xdr:rowOff>
    </xdr:to>
    <xdr:grpSp>
      <xdr:nvGrpSpPr>
        <xdr:cNvPr id="52" name="Group 1759"/>
        <xdr:cNvGrpSpPr>
          <a:grpSpLocks noChangeAspect="1"/>
        </xdr:cNvGrpSpPr>
      </xdr:nvGrpSpPr>
      <xdr:grpSpPr>
        <a:xfrm>
          <a:off x="43281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26</xdr:row>
      <xdr:rowOff>114300</xdr:rowOff>
    </xdr:from>
    <xdr:to>
      <xdr:col>72</xdr:col>
      <xdr:colOff>495300</xdr:colOff>
      <xdr:row>29</xdr:row>
      <xdr:rowOff>114300</xdr:rowOff>
    </xdr:to>
    <xdr:sp>
      <xdr:nvSpPr>
        <xdr:cNvPr id="55" name="Line 1818"/>
        <xdr:cNvSpPr>
          <a:spLocks/>
        </xdr:cNvSpPr>
      </xdr:nvSpPr>
      <xdr:spPr>
        <a:xfrm flipV="1">
          <a:off x="50101500" y="66579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29</xdr:row>
      <xdr:rowOff>114300</xdr:rowOff>
    </xdr:from>
    <xdr:to>
      <xdr:col>67</xdr:col>
      <xdr:colOff>247650</xdr:colOff>
      <xdr:row>29</xdr:row>
      <xdr:rowOff>114300</xdr:rowOff>
    </xdr:to>
    <xdr:sp>
      <xdr:nvSpPr>
        <xdr:cNvPr id="56" name="Line 1822"/>
        <xdr:cNvSpPr>
          <a:spLocks/>
        </xdr:cNvSpPr>
      </xdr:nvSpPr>
      <xdr:spPr>
        <a:xfrm flipV="1">
          <a:off x="29756100" y="7343775"/>
          <a:ext cx="20345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29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357378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43</xdr:col>
      <xdr:colOff>438150</xdr:colOff>
      <xdr:row>30</xdr:row>
      <xdr:rowOff>114300</xdr:rowOff>
    </xdr:from>
    <xdr:to>
      <xdr:col>43</xdr:col>
      <xdr:colOff>466725</xdr:colOff>
      <xdr:row>31</xdr:row>
      <xdr:rowOff>114300</xdr:rowOff>
    </xdr:to>
    <xdr:grpSp>
      <xdr:nvGrpSpPr>
        <xdr:cNvPr id="59" name="Group 1913"/>
        <xdr:cNvGrpSpPr>
          <a:grpSpLocks/>
        </xdr:cNvGrpSpPr>
      </xdr:nvGrpSpPr>
      <xdr:grpSpPr>
        <a:xfrm>
          <a:off x="32156400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276225</xdr:colOff>
      <xdr:row>22</xdr:row>
      <xdr:rowOff>0</xdr:rowOff>
    </xdr:from>
    <xdr:ext cx="990600" cy="457200"/>
    <xdr:sp>
      <xdr:nvSpPr>
        <xdr:cNvPr id="63" name="text 774"/>
        <xdr:cNvSpPr txBox="1">
          <a:spLocks noChangeArrowheads="1"/>
        </xdr:cNvSpPr>
      </xdr:nvSpPr>
      <xdr:spPr>
        <a:xfrm>
          <a:off x="44700825" y="56292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2 - DK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74,939</a:t>
          </a:r>
        </a:p>
      </xdr:txBody>
    </xdr:sp>
    <xdr:clientData/>
  </xdr:oneCellAnchor>
  <xdr:twoCellAnchor>
    <xdr:from>
      <xdr:col>60</xdr:col>
      <xdr:colOff>781050</xdr:colOff>
      <xdr:row>24</xdr:row>
      <xdr:rowOff>9525</xdr:rowOff>
    </xdr:from>
    <xdr:to>
      <xdr:col>60</xdr:col>
      <xdr:colOff>781050</xdr:colOff>
      <xdr:row>31</xdr:row>
      <xdr:rowOff>209550</xdr:rowOff>
    </xdr:to>
    <xdr:sp>
      <xdr:nvSpPr>
        <xdr:cNvPr id="64" name="Line 1927"/>
        <xdr:cNvSpPr>
          <a:spLocks/>
        </xdr:cNvSpPr>
      </xdr:nvSpPr>
      <xdr:spPr>
        <a:xfrm>
          <a:off x="45205650" y="6096000"/>
          <a:ext cx="0" cy="18002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295275</xdr:colOff>
      <xdr:row>32</xdr:row>
      <xdr:rowOff>0</xdr:rowOff>
    </xdr:from>
    <xdr:ext cx="971550" cy="228600"/>
    <xdr:sp>
      <xdr:nvSpPr>
        <xdr:cNvPr id="65" name="text 774"/>
        <xdr:cNvSpPr txBox="1">
          <a:spLocks noChangeArrowheads="1"/>
        </xdr:cNvSpPr>
      </xdr:nvSpPr>
      <xdr:spPr>
        <a:xfrm>
          <a:off x="44719875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P4048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67</xdr:col>
      <xdr:colOff>95250</xdr:colOff>
      <xdr:row>29</xdr:row>
      <xdr:rowOff>114300</xdr:rowOff>
    </xdr:from>
    <xdr:to>
      <xdr:col>67</xdr:col>
      <xdr:colOff>409575</xdr:colOff>
      <xdr:row>31</xdr:row>
      <xdr:rowOff>28575</xdr:rowOff>
    </xdr:to>
    <xdr:grpSp>
      <xdr:nvGrpSpPr>
        <xdr:cNvPr id="66" name="Group 1973"/>
        <xdr:cNvGrpSpPr>
          <a:grpSpLocks/>
        </xdr:cNvGrpSpPr>
      </xdr:nvGrpSpPr>
      <xdr:grpSpPr>
        <a:xfrm>
          <a:off x="499491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19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9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733425</xdr:colOff>
      <xdr:row>20</xdr:row>
      <xdr:rowOff>114300</xdr:rowOff>
    </xdr:from>
    <xdr:to>
      <xdr:col>36</xdr:col>
      <xdr:colOff>0</xdr:colOff>
      <xdr:row>20</xdr:row>
      <xdr:rowOff>114300</xdr:rowOff>
    </xdr:to>
    <xdr:sp>
      <xdr:nvSpPr>
        <xdr:cNvPr id="69" name="Line 1978"/>
        <xdr:cNvSpPr>
          <a:spLocks/>
        </xdr:cNvSpPr>
      </xdr:nvSpPr>
      <xdr:spPr>
        <a:xfrm flipV="1">
          <a:off x="15135225" y="5286375"/>
          <a:ext cx="1115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114300</xdr:rowOff>
    </xdr:from>
    <xdr:to>
      <xdr:col>48</xdr:col>
      <xdr:colOff>809625</xdr:colOff>
      <xdr:row>20</xdr:row>
      <xdr:rowOff>114300</xdr:rowOff>
    </xdr:to>
    <xdr:sp>
      <xdr:nvSpPr>
        <xdr:cNvPr id="70" name="Line 1979"/>
        <xdr:cNvSpPr>
          <a:spLocks/>
        </xdr:cNvSpPr>
      </xdr:nvSpPr>
      <xdr:spPr>
        <a:xfrm flipV="1">
          <a:off x="27260550" y="5286375"/>
          <a:ext cx="905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20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26289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51</xdr:col>
      <xdr:colOff>457200</xdr:colOff>
      <xdr:row>38</xdr:row>
      <xdr:rowOff>114300</xdr:rowOff>
    </xdr:from>
    <xdr:to>
      <xdr:col>53</xdr:col>
      <xdr:colOff>171450</xdr:colOff>
      <xdr:row>38</xdr:row>
      <xdr:rowOff>114300</xdr:rowOff>
    </xdr:to>
    <xdr:sp>
      <xdr:nvSpPr>
        <xdr:cNvPr id="72" name="Line 1981"/>
        <xdr:cNvSpPr>
          <a:spLocks/>
        </xdr:cNvSpPr>
      </xdr:nvSpPr>
      <xdr:spPr>
        <a:xfrm flipV="1">
          <a:off x="38423850" y="9401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38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387096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74" name="Group 1983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5" name="Line 19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9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9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9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9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9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9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82" name="Group 1991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3" name="Line 19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9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9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9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19050</xdr:colOff>
      <xdr:row>27</xdr:row>
      <xdr:rowOff>28575</xdr:rowOff>
    </xdr:from>
    <xdr:ext cx="228600" cy="409575"/>
    <xdr:sp>
      <xdr:nvSpPr>
        <xdr:cNvPr id="90" name="text 215"/>
        <xdr:cNvSpPr txBox="1">
          <a:spLocks noChangeArrowheads="1"/>
        </xdr:cNvSpPr>
      </xdr:nvSpPr>
      <xdr:spPr>
        <a:xfrm>
          <a:off x="56330850" y="6800850"/>
          <a:ext cx="2286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74,712</a:t>
          </a:r>
        </a:p>
      </xdr:txBody>
    </xdr:sp>
    <xdr:clientData/>
  </xdr:oneCellAnchor>
  <xdr:oneCellAnchor>
    <xdr:from>
      <xdr:col>83</xdr:col>
      <xdr:colOff>285750</xdr:colOff>
      <xdr:row>26</xdr:row>
      <xdr:rowOff>219075</xdr:rowOff>
    </xdr:from>
    <xdr:ext cx="228600" cy="409575"/>
    <xdr:sp>
      <xdr:nvSpPr>
        <xdr:cNvPr id="91" name="text 215"/>
        <xdr:cNvSpPr txBox="1">
          <a:spLocks noChangeArrowheads="1"/>
        </xdr:cNvSpPr>
      </xdr:nvSpPr>
      <xdr:spPr>
        <a:xfrm>
          <a:off x="62026800" y="6762750"/>
          <a:ext cx="2286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74,452</a:t>
          </a:r>
        </a:p>
      </xdr:txBody>
    </xdr:sp>
    <xdr:clientData/>
  </xdr:oneCellAnchor>
  <xdr:twoCellAnchor>
    <xdr:from>
      <xdr:col>76</xdr:col>
      <xdr:colOff>0</xdr:colOff>
      <xdr:row>26</xdr:row>
      <xdr:rowOff>0</xdr:rowOff>
    </xdr:from>
    <xdr:to>
      <xdr:col>84</xdr:col>
      <xdr:colOff>0</xdr:colOff>
      <xdr:row>27</xdr:row>
      <xdr:rowOff>0</xdr:rowOff>
    </xdr:to>
    <xdr:sp fLocksText="0">
      <xdr:nvSpPr>
        <xdr:cNvPr id="92" name="text 24"/>
        <xdr:cNvSpPr txBox="1">
          <a:spLocks noChangeArrowheads="1"/>
        </xdr:cNvSpPr>
      </xdr:nvSpPr>
      <xdr:spPr>
        <a:xfrm>
          <a:off x="56311800" y="6543675"/>
          <a:ext cx="59436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29</xdr:row>
      <xdr:rowOff>0</xdr:rowOff>
    </xdr:from>
    <xdr:to>
      <xdr:col>8</xdr:col>
      <xdr:colOff>723900</xdr:colOff>
      <xdr:row>30</xdr:row>
      <xdr:rowOff>0</xdr:rowOff>
    </xdr:to>
    <xdr:sp>
      <xdr:nvSpPr>
        <xdr:cNvPr id="93" name="text 207"/>
        <xdr:cNvSpPr txBox="1">
          <a:spLocks noChangeArrowheads="1"/>
        </xdr:cNvSpPr>
      </xdr:nvSpPr>
      <xdr:spPr>
        <a:xfrm>
          <a:off x="5695950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94" name="Group 2009"/>
        <xdr:cNvGrpSpPr>
          <a:grpSpLocks noChangeAspect="1"/>
        </xdr:cNvGrpSpPr>
      </xdr:nvGrpSpPr>
      <xdr:grpSpPr>
        <a:xfrm>
          <a:off x="80486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20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0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26</xdr:row>
      <xdr:rowOff>114300</xdr:rowOff>
    </xdr:from>
    <xdr:to>
      <xdr:col>37</xdr:col>
      <xdr:colOff>419100</xdr:colOff>
      <xdr:row>28</xdr:row>
      <xdr:rowOff>28575</xdr:rowOff>
    </xdr:to>
    <xdr:grpSp>
      <xdr:nvGrpSpPr>
        <xdr:cNvPr id="97" name="Group 2015"/>
        <xdr:cNvGrpSpPr>
          <a:grpSpLocks noChangeAspect="1"/>
        </xdr:cNvGrpSpPr>
      </xdr:nvGrpSpPr>
      <xdr:grpSpPr>
        <a:xfrm>
          <a:off x="27365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20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0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781050</xdr:colOff>
      <xdr:row>24</xdr:row>
      <xdr:rowOff>0</xdr:rowOff>
    </xdr:from>
    <xdr:to>
      <xdr:col>16</xdr:col>
      <xdr:colOff>47625</xdr:colOff>
      <xdr:row>24</xdr:row>
      <xdr:rowOff>114300</xdr:rowOff>
    </xdr:to>
    <xdr:sp>
      <xdr:nvSpPr>
        <xdr:cNvPr id="100" name="Line 2028"/>
        <xdr:cNvSpPr>
          <a:spLocks/>
        </xdr:cNvSpPr>
      </xdr:nvSpPr>
      <xdr:spPr>
        <a:xfrm flipH="1">
          <a:off x="10725150" y="6086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</xdr:colOff>
      <xdr:row>23</xdr:row>
      <xdr:rowOff>152400</xdr:rowOff>
    </xdr:from>
    <xdr:to>
      <xdr:col>16</xdr:col>
      <xdr:colOff>781050</xdr:colOff>
      <xdr:row>24</xdr:row>
      <xdr:rowOff>0</xdr:rowOff>
    </xdr:to>
    <xdr:sp>
      <xdr:nvSpPr>
        <xdr:cNvPr id="101" name="Line 2029"/>
        <xdr:cNvSpPr>
          <a:spLocks/>
        </xdr:cNvSpPr>
      </xdr:nvSpPr>
      <xdr:spPr>
        <a:xfrm flipV="1">
          <a:off x="1147762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781050</xdr:colOff>
      <xdr:row>23</xdr:row>
      <xdr:rowOff>114300</xdr:rowOff>
    </xdr:from>
    <xdr:to>
      <xdr:col>18</xdr:col>
      <xdr:colOff>47625</xdr:colOff>
      <xdr:row>23</xdr:row>
      <xdr:rowOff>152400</xdr:rowOff>
    </xdr:to>
    <xdr:sp>
      <xdr:nvSpPr>
        <xdr:cNvPr id="102" name="Line 2030"/>
        <xdr:cNvSpPr>
          <a:spLocks/>
        </xdr:cNvSpPr>
      </xdr:nvSpPr>
      <xdr:spPr>
        <a:xfrm flipV="1">
          <a:off x="12211050" y="59721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14</xdr:col>
      <xdr:colOff>781050</xdr:colOff>
      <xdr:row>26</xdr:row>
      <xdr:rowOff>114300</xdr:rowOff>
    </xdr:to>
    <xdr:sp>
      <xdr:nvSpPr>
        <xdr:cNvPr id="103" name="Line 2031"/>
        <xdr:cNvSpPr>
          <a:spLocks/>
        </xdr:cNvSpPr>
      </xdr:nvSpPr>
      <xdr:spPr>
        <a:xfrm flipV="1">
          <a:off x="8210550" y="62007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29</xdr:row>
      <xdr:rowOff>114300</xdr:rowOff>
    </xdr:from>
    <xdr:to>
      <xdr:col>40</xdr:col>
      <xdr:colOff>628650</xdr:colOff>
      <xdr:row>31</xdr:row>
      <xdr:rowOff>28575</xdr:rowOff>
    </xdr:to>
    <xdr:grpSp>
      <xdr:nvGrpSpPr>
        <xdr:cNvPr id="104" name="Group 2036"/>
        <xdr:cNvGrpSpPr>
          <a:grpSpLocks noChangeAspect="1"/>
        </xdr:cNvGrpSpPr>
      </xdr:nvGrpSpPr>
      <xdr:grpSpPr>
        <a:xfrm>
          <a:off x="295846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20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0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26</xdr:row>
      <xdr:rowOff>114300</xdr:rowOff>
    </xdr:from>
    <xdr:to>
      <xdr:col>40</xdr:col>
      <xdr:colOff>476250</xdr:colOff>
      <xdr:row>29</xdr:row>
      <xdr:rowOff>114300</xdr:rowOff>
    </xdr:to>
    <xdr:sp>
      <xdr:nvSpPr>
        <xdr:cNvPr id="107" name="Line 2039"/>
        <xdr:cNvSpPr>
          <a:spLocks/>
        </xdr:cNvSpPr>
      </xdr:nvSpPr>
      <xdr:spPr>
        <a:xfrm>
          <a:off x="27527250" y="665797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800100</xdr:colOff>
      <xdr:row>25</xdr:row>
      <xdr:rowOff>57150</xdr:rowOff>
    </xdr:from>
    <xdr:to>
      <xdr:col>17</xdr:col>
      <xdr:colOff>276225</xdr:colOff>
      <xdr:row>25</xdr:row>
      <xdr:rowOff>171450</xdr:rowOff>
    </xdr:to>
    <xdr:grpSp>
      <xdr:nvGrpSpPr>
        <xdr:cNvPr id="108" name="Group 2050"/>
        <xdr:cNvGrpSpPr>
          <a:grpSpLocks/>
        </xdr:cNvGrpSpPr>
      </xdr:nvGrpSpPr>
      <xdr:grpSpPr>
        <a:xfrm>
          <a:off x="12230100" y="6372225"/>
          <a:ext cx="447675" cy="114300"/>
          <a:chOff x="1632" y="669"/>
          <a:chExt cx="41" cy="12"/>
        </a:xfrm>
        <a:solidFill>
          <a:srgbClr val="FFFFFF"/>
        </a:solidFill>
      </xdr:grpSpPr>
      <xdr:sp>
        <xdr:nvSpPr>
          <xdr:cNvPr id="109" name="Line 2046"/>
          <xdr:cNvSpPr>
            <a:spLocks noChangeAspect="1"/>
          </xdr:cNvSpPr>
        </xdr:nvSpPr>
        <xdr:spPr>
          <a:xfrm>
            <a:off x="1657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047"/>
          <xdr:cNvSpPr>
            <a:spLocks noChangeAspect="1"/>
          </xdr:cNvSpPr>
        </xdr:nvSpPr>
        <xdr:spPr>
          <a:xfrm>
            <a:off x="1632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048"/>
          <xdr:cNvSpPr>
            <a:spLocks noChangeAspect="1"/>
          </xdr:cNvSpPr>
        </xdr:nvSpPr>
        <xdr:spPr>
          <a:xfrm>
            <a:off x="1644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049"/>
          <xdr:cNvSpPr>
            <a:spLocks noChangeAspect="1"/>
          </xdr:cNvSpPr>
        </xdr:nvSpPr>
        <xdr:spPr>
          <a:xfrm>
            <a:off x="1670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800100</xdr:colOff>
      <xdr:row>22</xdr:row>
      <xdr:rowOff>47625</xdr:rowOff>
    </xdr:from>
    <xdr:to>
      <xdr:col>17</xdr:col>
      <xdr:colOff>276225</xdr:colOff>
      <xdr:row>22</xdr:row>
      <xdr:rowOff>161925</xdr:rowOff>
    </xdr:to>
    <xdr:grpSp>
      <xdr:nvGrpSpPr>
        <xdr:cNvPr id="113" name="Group 2051"/>
        <xdr:cNvGrpSpPr>
          <a:grpSpLocks/>
        </xdr:cNvGrpSpPr>
      </xdr:nvGrpSpPr>
      <xdr:grpSpPr>
        <a:xfrm>
          <a:off x="12230100" y="5676900"/>
          <a:ext cx="447675" cy="114300"/>
          <a:chOff x="1632" y="669"/>
          <a:chExt cx="41" cy="12"/>
        </a:xfrm>
        <a:solidFill>
          <a:srgbClr val="FFFFFF"/>
        </a:solidFill>
      </xdr:grpSpPr>
      <xdr:sp>
        <xdr:nvSpPr>
          <xdr:cNvPr id="114" name="Line 2052"/>
          <xdr:cNvSpPr>
            <a:spLocks noChangeAspect="1"/>
          </xdr:cNvSpPr>
        </xdr:nvSpPr>
        <xdr:spPr>
          <a:xfrm>
            <a:off x="1657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053"/>
          <xdr:cNvSpPr>
            <a:spLocks noChangeAspect="1"/>
          </xdr:cNvSpPr>
        </xdr:nvSpPr>
        <xdr:spPr>
          <a:xfrm>
            <a:off x="1632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054"/>
          <xdr:cNvSpPr>
            <a:spLocks noChangeAspect="1"/>
          </xdr:cNvSpPr>
        </xdr:nvSpPr>
        <xdr:spPr>
          <a:xfrm>
            <a:off x="1644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055"/>
          <xdr:cNvSpPr>
            <a:spLocks noChangeAspect="1"/>
          </xdr:cNvSpPr>
        </xdr:nvSpPr>
        <xdr:spPr>
          <a:xfrm>
            <a:off x="1670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27</xdr:row>
      <xdr:rowOff>76200</xdr:rowOff>
    </xdr:from>
    <xdr:to>
      <xdr:col>52</xdr:col>
      <xdr:colOff>542925</xdr:colOff>
      <xdr:row>28</xdr:row>
      <xdr:rowOff>152400</xdr:rowOff>
    </xdr:to>
    <xdr:grpSp>
      <xdr:nvGrpSpPr>
        <xdr:cNvPr id="118" name="Group 2073"/>
        <xdr:cNvGrpSpPr>
          <a:grpSpLocks/>
        </xdr:cNvGrpSpPr>
      </xdr:nvGrpSpPr>
      <xdr:grpSpPr>
        <a:xfrm>
          <a:off x="31203900" y="6848475"/>
          <a:ext cx="7820025" cy="304800"/>
          <a:chOff x="89" y="239"/>
          <a:chExt cx="863" cy="32"/>
        </a:xfrm>
        <a:solidFill>
          <a:srgbClr val="FFFFFF"/>
        </a:solidFill>
      </xdr:grpSpPr>
      <xdr:sp>
        <xdr:nvSpPr>
          <xdr:cNvPr id="119" name="Rectangle 207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7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07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07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07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07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08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08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08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371475</xdr:colOff>
      <xdr:row>27</xdr:row>
      <xdr:rowOff>114300</xdr:rowOff>
    </xdr:from>
    <xdr:to>
      <xdr:col>48</xdr:col>
      <xdr:colOff>885825</xdr:colOff>
      <xdr:row>28</xdr:row>
      <xdr:rowOff>114300</xdr:rowOff>
    </xdr:to>
    <xdr:sp>
      <xdr:nvSpPr>
        <xdr:cNvPr id="128" name="text 7125"/>
        <xdr:cNvSpPr txBox="1">
          <a:spLocks noChangeArrowheads="1"/>
        </xdr:cNvSpPr>
      </xdr:nvSpPr>
      <xdr:spPr>
        <a:xfrm>
          <a:off x="3588067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twoCellAnchor>
  <xdr:twoCellAnchor>
    <xdr:from>
      <xdr:col>40</xdr:col>
      <xdr:colOff>495300</xdr:colOff>
      <xdr:row>24</xdr:row>
      <xdr:rowOff>76200</xdr:rowOff>
    </xdr:from>
    <xdr:to>
      <xdr:col>52</xdr:col>
      <xdr:colOff>542925</xdr:colOff>
      <xdr:row>25</xdr:row>
      <xdr:rowOff>152400</xdr:rowOff>
    </xdr:to>
    <xdr:grpSp>
      <xdr:nvGrpSpPr>
        <xdr:cNvPr id="129" name="Group 2085"/>
        <xdr:cNvGrpSpPr>
          <a:grpSpLocks/>
        </xdr:cNvGrpSpPr>
      </xdr:nvGrpSpPr>
      <xdr:grpSpPr>
        <a:xfrm>
          <a:off x="29756100" y="6162675"/>
          <a:ext cx="9267825" cy="304800"/>
          <a:chOff x="89" y="239"/>
          <a:chExt cx="863" cy="32"/>
        </a:xfrm>
        <a:solidFill>
          <a:srgbClr val="FFFFFF"/>
        </a:solidFill>
      </xdr:grpSpPr>
      <xdr:sp>
        <xdr:nvSpPr>
          <xdr:cNvPr id="130" name="Rectangle 208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08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08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08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9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09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09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09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09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371475</xdr:colOff>
      <xdr:row>24</xdr:row>
      <xdr:rowOff>114300</xdr:rowOff>
    </xdr:from>
    <xdr:to>
      <xdr:col>48</xdr:col>
      <xdr:colOff>885825</xdr:colOff>
      <xdr:row>25</xdr:row>
      <xdr:rowOff>114300</xdr:rowOff>
    </xdr:to>
    <xdr:sp>
      <xdr:nvSpPr>
        <xdr:cNvPr id="139" name="text 7125"/>
        <xdr:cNvSpPr txBox="1">
          <a:spLocks noChangeArrowheads="1"/>
        </xdr:cNvSpPr>
      </xdr:nvSpPr>
      <xdr:spPr>
        <a:xfrm>
          <a:off x="35880675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136</a:t>
          </a:r>
        </a:p>
      </xdr:txBody>
    </xdr:sp>
    <xdr:clientData/>
  </xdr:twoCellAnchor>
  <xdr:twoCellAnchor>
    <xdr:from>
      <xdr:col>52</xdr:col>
      <xdr:colOff>495300</xdr:colOff>
      <xdr:row>21</xdr:row>
      <xdr:rowOff>114300</xdr:rowOff>
    </xdr:from>
    <xdr:to>
      <xdr:col>55</xdr:col>
      <xdr:colOff>266700</xdr:colOff>
      <xdr:row>23</xdr:row>
      <xdr:rowOff>114300</xdr:rowOff>
    </xdr:to>
    <xdr:sp>
      <xdr:nvSpPr>
        <xdr:cNvPr id="140" name="Line 2103"/>
        <xdr:cNvSpPr>
          <a:spLocks/>
        </xdr:cNvSpPr>
      </xdr:nvSpPr>
      <xdr:spPr>
        <a:xfrm>
          <a:off x="38976300" y="5514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809625</xdr:colOff>
      <xdr:row>20</xdr:row>
      <xdr:rowOff>114300</xdr:rowOff>
    </xdr:from>
    <xdr:to>
      <xdr:col>50</xdr:col>
      <xdr:colOff>647700</xdr:colOff>
      <xdr:row>20</xdr:row>
      <xdr:rowOff>180975</xdr:rowOff>
    </xdr:to>
    <xdr:sp>
      <xdr:nvSpPr>
        <xdr:cNvPr id="141" name="Line 2104"/>
        <xdr:cNvSpPr>
          <a:spLocks/>
        </xdr:cNvSpPr>
      </xdr:nvSpPr>
      <xdr:spPr>
        <a:xfrm>
          <a:off x="36318825" y="528637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647700</xdr:colOff>
      <xdr:row>20</xdr:row>
      <xdr:rowOff>180975</xdr:rowOff>
    </xdr:from>
    <xdr:to>
      <xdr:col>51</xdr:col>
      <xdr:colOff>419100</xdr:colOff>
      <xdr:row>21</xdr:row>
      <xdr:rowOff>28575</xdr:rowOff>
    </xdr:to>
    <xdr:sp>
      <xdr:nvSpPr>
        <xdr:cNvPr id="142" name="Line 2105"/>
        <xdr:cNvSpPr>
          <a:spLocks/>
        </xdr:cNvSpPr>
      </xdr:nvSpPr>
      <xdr:spPr>
        <a:xfrm>
          <a:off x="3764280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419100</xdr:colOff>
      <xdr:row>21</xdr:row>
      <xdr:rowOff>28575</xdr:rowOff>
    </xdr:from>
    <xdr:to>
      <xdr:col>52</xdr:col>
      <xdr:colOff>495300</xdr:colOff>
      <xdr:row>21</xdr:row>
      <xdr:rowOff>114300</xdr:rowOff>
    </xdr:to>
    <xdr:sp>
      <xdr:nvSpPr>
        <xdr:cNvPr id="143" name="Line 2106"/>
        <xdr:cNvSpPr>
          <a:spLocks/>
        </xdr:cNvSpPr>
      </xdr:nvSpPr>
      <xdr:spPr>
        <a:xfrm>
          <a:off x="38385750" y="542925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21</xdr:row>
      <xdr:rowOff>219075</xdr:rowOff>
    </xdr:from>
    <xdr:to>
      <xdr:col>55</xdr:col>
      <xdr:colOff>419100</xdr:colOff>
      <xdr:row>23</xdr:row>
      <xdr:rowOff>114300</xdr:rowOff>
    </xdr:to>
    <xdr:grpSp>
      <xdr:nvGrpSpPr>
        <xdr:cNvPr id="144" name="Group 2107"/>
        <xdr:cNvGrpSpPr>
          <a:grpSpLocks noChangeAspect="1"/>
        </xdr:cNvGrpSpPr>
      </xdr:nvGrpSpPr>
      <xdr:grpSpPr>
        <a:xfrm>
          <a:off x="410432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21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609600</xdr:colOff>
      <xdr:row>27</xdr:row>
      <xdr:rowOff>114300</xdr:rowOff>
    </xdr:from>
    <xdr:to>
      <xdr:col>52</xdr:col>
      <xdr:colOff>657225</xdr:colOff>
      <xdr:row>28</xdr:row>
      <xdr:rowOff>114300</xdr:rowOff>
    </xdr:to>
    <xdr:grpSp>
      <xdr:nvGrpSpPr>
        <xdr:cNvPr id="147" name="Group 2110"/>
        <xdr:cNvGrpSpPr>
          <a:grpSpLocks/>
        </xdr:cNvGrpSpPr>
      </xdr:nvGrpSpPr>
      <xdr:grpSpPr>
        <a:xfrm>
          <a:off x="39090600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8" name="Rectangle 21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1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151" name="Group 2114"/>
        <xdr:cNvGrpSpPr>
          <a:grpSpLocks noChangeAspect="1"/>
        </xdr:cNvGrpSpPr>
      </xdr:nvGrpSpPr>
      <xdr:grpSpPr>
        <a:xfrm>
          <a:off x="5368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21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23</xdr:row>
      <xdr:rowOff>114300</xdr:rowOff>
    </xdr:from>
    <xdr:to>
      <xdr:col>58</xdr:col>
      <xdr:colOff>495300</xdr:colOff>
      <xdr:row>26</xdr:row>
      <xdr:rowOff>114300</xdr:rowOff>
    </xdr:to>
    <xdr:sp>
      <xdr:nvSpPr>
        <xdr:cNvPr id="154" name="Line 2117"/>
        <xdr:cNvSpPr>
          <a:spLocks/>
        </xdr:cNvSpPr>
      </xdr:nvSpPr>
      <xdr:spPr>
        <a:xfrm>
          <a:off x="41205150" y="5972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</xdr:colOff>
      <xdr:row>30</xdr:row>
      <xdr:rowOff>57150</xdr:rowOff>
    </xdr:from>
    <xdr:to>
      <xdr:col>54</xdr:col>
      <xdr:colOff>95250</xdr:colOff>
      <xdr:row>30</xdr:row>
      <xdr:rowOff>171450</xdr:rowOff>
    </xdr:to>
    <xdr:grpSp>
      <xdr:nvGrpSpPr>
        <xdr:cNvPr id="155" name="Group 2130"/>
        <xdr:cNvGrpSpPr>
          <a:grpSpLocks/>
        </xdr:cNvGrpSpPr>
      </xdr:nvGrpSpPr>
      <xdr:grpSpPr>
        <a:xfrm>
          <a:off x="39500175" y="7515225"/>
          <a:ext cx="561975" cy="114300"/>
          <a:chOff x="3702" y="839"/>
          <a:chExt cx="52" cy="12"/>
        </a:xfrm>
        <a:solidFill>
          <a:srgbClr val="FFFFFF"/>
        </a:solidFill>
      </xdr:grpSpPr>
      <xdr:sp>
        <xdr:nvSpPr>
          <xdr:cNvPr id="156" name="Rectangle 2124"/>
          <xdr:cNvSpPr>
            <a:spLocks noChangeAspect="1"/>
          </xdr:cNvSpPr>
        </xdr:nvSpPr>
        <xdr:spPr>
          <a:xfrm>
            <a:off x="3718" y="83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125"/>
          <xdr:cNvSpPr>
            <a:spLocks noChangeAspect="1"/>
          </xdr:cNvSpPr>
        </xdr:nvSpPr>
        <xdr:spPr>
          <a:xfrm>
            <a:off x="3718" y="83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2126"/>
          <xdr:cNvSpPr>
            <a:spLocks noChangeAspect="1"/>
          </xdr:cNvSpPr>
        </xdr:nvSpPr>
        <xdr:spPr>
          <a:xfrm>
            <a:off x="3705" y="8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27"/>
          <xdr:cNvSpPr>
            <a:spLocks noChangeAspect="1"/>
          </xdr:cNvSpPr>
        </xdr:nvSpPr>
        <xdr:spPr>
          <a:xfrm>
            <a:off x="3730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28"/>
          <xdr:cNvSpPr>
            <a:spLocks noChangeAspect="1"/>
          </xdr:cNvSpPr>
        </xdr:nvSpPr>
        <xdr:spPr>
          <a:xfrm>
            <a:off x="3742" y="8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129"/>
          <xdr:cNvSpPr>
            <a:spLocks noChangeAspect="1"/>
          </xdr:cNvSpPr>
        </xdr:nvSpPr>
        <xdr:spPr>
          <a:xfrm>
            <a:off x="3702" y="8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66675</xdr:colOff>
      <xdr:row>23</xdr:row>
      <xdr:rowOff>161925</xdr:rowOff>
    </xdr:from>
    <xdr:to>
      <xdr:col>51</xdr:col>
      <xdr:colOff>361950</xdr:colOff>
      <xdr:row>24</xdr:row>
      <xdr:rowOff>47625</xdr:rowOff>
    </xdr:to>
    <xdr:grpSp>
      <xdr:nvGrpSpPr>
        <xdr:cNvPr id="162" name="Group 2136"/>
        <xdr:cNvGrpSpPr>
          <a:grpSpLocks/>
        </xdr:cNvGrpSpPr>
      </xdr:nvGrpSpPr>
      <xdr:grpSpPr>
        <a:xfrm>
          <a:off x="38033325" y="6019800"/>
          <a:ext cx="295275" cy="114300"/>
          <a:chOff x="3673" y="767"/>
          <a:chExt cx="27" cy="12"/>
        </a:xfrm>
        <a:solidFill>
          <a:srgbClr val="FFFFFF"/>
        </a:solidFill>
      </xdr:grpSpPr>
      <xdr:sp>
        <xdr:nvSpPr>
          <xdr:cNvPr id="163" name="Oval 2133"/>
          <xdr:cNvSpPr>
            <a:spLocks noChangeAspect="1"/>
          </xdr:cNvSpPr>
        </xdr:nvSpPr>
        <xdr:spPr>
          <a:xfrm>
            <a:off x="3676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34"/>
          <xdr:cNvSpPr>
            <a:spLocks noChangeAspect="1"/>
          </xdr:cNvSpPr>
        </xdr:nvSpPr>
        <xdr:spPr>
          <a:xfrm>
            <a:off x="3688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135"/>
          <xdr:cNvSpPr>
            <a:spLocks noChangeAspect="1"/>
          </xdr:cNvSpPr>
        </xdr:nvSpPr>
        <xdr:spPr>
          <a:xfrm>
            <a:off x="3673" y="76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781050</xdr:colOff>
      <xdr:row>30</xdr:row>
      <xdr:rowOff>57150</xdr:rowOff>
    </xdr:from>
    <xdr:to>
      <xdr:col>62</xdr:col>
      <xdr:colOff>809625</xdr:colOff>
      <xdr:row>31</xdr:row>
      <xdr:rowOff>57150</xdr:rowOff>
    </xdr:to>
    <xdr:grpSp>
      <xdr:nvGrpSpPr>
        <xdr:cNvPr id="166" name="Group 2137"/>
        <xdr:cNvGrpSpPr>
          <a:grpSpLocks/>
        </xdr:cNvGrpSpPr>
      </xdr:nvGrpSpPr>
      <xdr:grpSpPr>
        <a:xfrm>
          <a:off x="466915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7" name="Rectangle 21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1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19050</xdr:colOff>
      <xdr:row>24</xdr:row>
      <xdr:rowOff>114300</xdr:rowOff>
    </xdr:from>
    <xdr:ext cx="314325" cy="257175"/>
    <xdr:sp>
      <xdr:nvSpPr>
        <xdr:cNvPr id="170" name="text 454"/>
        <xdr:cNvSpPr txBox="1">
          <a:spLocks noChangeArrowheads="1"/>
        </xdr:cNvSpPr>
      </xdr:nvSpPr>
      <xdr:spPr>
        <a:xfrm>
          <a:off x="37985700" y="62007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>
    <xdr:from>
      <xdr:col>50</xdr:col>
      <xdr:colOff>190500</xdr:colOff>
      <xdr:row>21</xdr:row>
      <xdr:rowOff>38100</xdr:rowOff>
    </xdr:from>
    <xdr:to>
      <xdr:col>50</xdr:col>
      <xdr:colOff>485775</xdr:colOff>
      <xdr:row>21</xdr:row>
      <xdr:rowOff>152400</xdr:rowOff>
    </xdr:to>
    <xdr:grpSp>
      <xdr:nvGrpSpPr>
        <xdr:cNvPr id="171" name="Group 2143"/>
        <xdr:cNvGrpSpPr>
          <a:grpSpLocks/>
        </xdr:cNvGrpSpPr>
      </xdr:nvGrpSpPr>
      <xdr:grpSpPr>
        <a:xfrm>
          <a:off x="37185600" y="5438775"/>
          <a:ext cx="295275" cy="114300"/>
          <a:chOff x="3673" y="767"/>
          <a:chExt cx="27" cy="12"/>
        </a:xfrm>
        <a:solidFill>
          <a:srgbClr val="FFFFFF"/>
        </a:solidFill>
      </xdr:grpSpPr>
      <xdr:sp>
        <xdr:nvSpPr>
          <xdr:cNvPr id="172" name="Oval 2144"/>
          <xdr:cNvSpPr>
            <a:spLocks noChangeAspect="1"/>
          </xdr:cNvSpPr>
        </xdr:nvSpPr>
        <xdr:spPr>
          <a:xfrm>
            <a:off x="3676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145"/>
          <xdr:cNvSpPr>
            <a:spLocks noChangeAspect="1"/>
          </xdr:cNvSpPr>
        </xdr:nvSpPr>
        <xdr:spPr>
          <a:xfrm>
            <a:off x="3688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146"/>
          <xdr:cNvSpPr>
            <a:spLocks noChangeAspect="1"/>
          </xdr:cNvSpPr>
        </xdr:nvSpPr>
        <xdr:spPr>
          <a:xfrm>
            <a:off x="3673" y="76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85725</xdr:colOff>
      <xdr:row>27</xdr:row>
      <xdr:rowOff>85725</xdr:rowOff>
    </xdr:from>
    <xdr:to>
      <xdr:col>68</xdr:col>
      <xdr:colOff>114300</xdr:colOff>
      <xdr:row>28</xdr:row>
      <xdr:rowOff>85725</xdr:rowOff>
    </xdr:to>
    <xdr:grpSp>
      <xdr:nvGrpSpPr>
        <xdr:cNvPr id="175" name="Group 2147"/>
        <xdr:cNvGrpSpPr>
          <a:grpSpLocks/>
        </xdr:cNvGrpSpPr>
      </xdr:nvGrpSpPr>
      <xdr:grpSpPr>
        <a:xfrm>
          <a:off x="50453925" y="6858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6" name="Rectangle 21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1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1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647700</xdr:colOff>
      <xdr:row>24</xdr:row>
      <xdr:rowOff>114300</xdr:rowOff>
    </xdr:from>
    <xdr:to>
      <xdr:col>16</xdr:col>
      <xdr:colOff>676275</xdr:colOff>
      <xdr:row>25</xdr:row>
      <xdr:rowOff>114300</xdr:rowOff>
    </xdr:to>
    <xdr:grpSp>
      <xdr:nvGrpSpPr>
        <xdr:cNvPr id="179" name="Group 2155"/>
        <xdr:cNvGrpSpPr>
          <a:grpSpLocks/>
        </xdr:cNvGrpSpPr>
      </xdr:nvGrpSpPr>
      <xdr:grpSpPr>
        <a:xfrm>
          <a:off x="12077700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0" name="Rectangle 21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1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76200</xdr:colOff>
      <xdr:row>27</xdr:row>
      <xdr:rowOff>114300</xdr:rowOff>
    </xdr:from>
    <xdr:to>
      <xdr:col>42</xdr:col>
      <xdr:colOff>104775</xdr:colOff>
      <xdr:row>28</xdr:row>
      <xdr:rowOff>114300</xdr:rowOff>
    </xdr:to>
    <xdr:grpSp>
      <xdr:nvGrpSpPr>
        <xdr:cNvPr id="183" name="Group 2159"/>
        <xdr:cNvGrpSpPr>
          <a:grpSpLocks/>
        </xdr:cNvGrpSpPr>
      </xdr:nvGrpSpPr>
      <xdr:grpSpPr>
        <a:xfrm>
          <a:off x="30822900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4" name="Rectangle 21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1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1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762000</xdr:colOff>
      <xdr:row>21</xdr:row>
      <xdr:rowOff>114300</xdr:rowOff>
    </xdr:from>
    <xdr:to>
      <xdr:col>50</xdr:col>
      <xdr:colOff>790575</xdr:colOff>
      <xdr:row>22</xdr:row>
      <xdr:rowOff>114300</xdr:rowOff>
    </xdr:to>
    <xdr:grpSp>
      <xdr:nvGrpSpPr>
        <xdr:cNvPr id="187" name="Group 2163"/>
        <xdr:cNvGrpSpPr>
          <a:grpSpLocks/>
        </xdr:cNvGrpSpPr>
      </xdr:nvGrpSpPr>
      <xdr:grpSpPr>
        <a:xfrm>
          <a:off x="37757100" y="5514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8" name="Rectangle 21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1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1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28575</xdr:colOff>
      <xdr:row>24</xdr:row>
      <xdr:rowOff>114300</xdr:rowOff>
    </xdr:from>
    <xdr:to>
      <xdr:col>54</xdr:col>
      <xdr:colOff>57150</xdr:colOff>
      <xdr:row>25</xdr:row>
      <xdr:rowOff>114300</xdr:rowOff>
    </xdr:to>
    <xdr:grpSp>
      <xdr:nvGrpSpPr>
        <xdr:cNvPr id="191" name="Group 2167"/>
        <xdr:cNvGrpSpPr>
          <a:grpSpLocks/>
        </xdr:cNvGrpSpPr>
      </xdr:nvGrpSpPr>
      <xdr:grpSpPr>
        <a:xfrm>
          <a:off x="3999547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2" name="Rectangle 21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1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1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195" name="Line 217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196" name="Line 217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197" name="Line 217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198" name="Line 217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199" name="Line 217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00" name="Line 217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01" name="Line 217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02" name="Line 217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03" name="Line 217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04" name="Line 218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05" name="Line 218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06" name="Line 218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07" name="Line 218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08" name="Line 218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09" name="Line 218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10" name="Line 218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11" name="Line 218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12" name="Line 218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13" name="Line 218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14" name="Line 219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15" name="Line 219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16" name="Line 219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17" name="Line 219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18" name="Line 219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19" name="Line 219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20" name="Line 219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21" name="Line 219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22" name="Line 219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23" name="Line 219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24" name="Line 220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25" name="Line 220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26" name="Line 220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27" name="Line 220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28" name="Line 220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29" name="Line 220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30" name="Line 220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31" name="Line 220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32" name="Line 220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33" name="Line 220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34" name="Line 221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35" name="Line 221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36" name="Line 221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37" name="Line 221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38" name="Line 221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39" name="Line 221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40" name="Line 221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41" name="Line 221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42" name="Line 221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43" name="Line 221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44" name="Line 222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45" name="Line 222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46" name="Line 222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47" name="Line 222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48" name="Line 222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49" name="Line 222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50" name="Line 222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51" name="Line 222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52" name="Line 222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53" name="Line 222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54" name="Line 223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55" name="Line 223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56" name="Line 223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57" name="Line 223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58" name="Line 223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59" name="Line 223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0" name="Line 223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1" name="Line 223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2" name="Line 223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3" name="Line 223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4" name="Line 224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5" name="Line 224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6" name="Line 224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7" name="Line 224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8" name="Line 224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69" name="Line 224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70" name="Line 224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71" name="Line 224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72" name="Line 224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73" name="Line 224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74" name="Line 225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75" name="Line 225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76" name="Line 225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77" name="Line 225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78" name="Line 225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79" name="Line 225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80" name="Line 225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81" name="Line 225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82" name="Line 225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83" name="Line 225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284" name="Line 226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5" name="Line 226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6" name="Line 226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7" name="Line 226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8" name="Line 226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89" name="Line 226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0" name="Line 226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1" name="Line 226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2" name="Line 226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3" name="Line 226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4" name="Line 227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5" name="Line 227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6" name="Line 227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7" name="Line 227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8" name="Line 227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299" name="Line 227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0" name="Line 227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1" name="Line 227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2" name="Line 227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3" name="Line 227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4" name="Line 228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5" name="Line 228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6" name="Line 228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7" name="Line 228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8" name="Line 228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09" name="Line 228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0" name="Line 228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1" name="Line 228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2" name="Line 228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3" name="Line 228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4" name="Line 229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5" name="Line 229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6" name="Line 229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7" name="Line 229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8" name="Line 229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19" name="Line 229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20" name="Line 229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21" name="Line 229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22" name="Line 229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23" name="Line 229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24" name="Line 230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25" name="Line 230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26" name="Line 230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27" name="Line 230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28" name="Line 230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29" name="Line 230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30" name="Line 230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31" name="Line 230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32" name="Line 230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33" name="Line 230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34" name="Line 231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35" name="Line 231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36" name="Line 231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37" name="Line 231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38" name="Line 231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39" name="Line 231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40" name="Line 231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41" name="Line 231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42" name="Line 231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43" name="Line 231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44" name="Line 232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45" name="Line 232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46" name="Line 232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47" name="Line 232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48" name="Line 232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49" name="Line 232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0" name="Line 232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1" name="Line 232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2" name="Line 232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3" name="Line 232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4" name="Line 233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5" name="Line 233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6" name="Line 233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7" name="Line 233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8" name="Line 233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59" name="Line 233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0" name="Line 233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1" name="Line 233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2" name="Line 233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3" name="Line 233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64" name="Line 234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65" name="Line 234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66" name="Line 234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67" name="Line 234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68" name="Line 234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69" name="Line 234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70" name="Line 234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71" name="Line 234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72" name="Line 234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73" name="Line 234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74" name="Line 235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75" name="Line 235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76" name="Line 235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77" name="Line 235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78" name="Line 235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79" name="Line 235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80" name="Line 235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81" name="Line 235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82" name="Line 235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83" name="Line 235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84" name="Line 236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85" name="Line 236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86" name="Line 236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87" name="Line 236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88" name="Line 236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89" name="Line 236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90" name="Line 236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91" name="Line 236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392" name="Line 236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3" name="Line 236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4" name="Line 237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5" name="Line 237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6" name="Line 237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7" name="Line 237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8" name="Line 237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399" name="Line 237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0" name="Line 237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1" name="Line 237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2" name="Line 237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3" name="Line 237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4" name="Line 238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5" name="Line 238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6" name="Line 238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7" name="Line 238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8" name="Line 238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09" name="Line 238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0" name="Line 238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1" name="Line 238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2" name="Line 238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3" name="Line 238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4" name="Line 239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5" name="Line 239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16" name="Line 239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17" name="Line 239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18" name="Line 239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19" name="Line 239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20" name="Line 239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21" name="Line 239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22" name="Line 239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23" name="Line 239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24" name="Line 240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25" name="Line 240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26" name="Line 240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27" name="Line 240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28" name="Line 240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29" name="Line 240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0" name="Line 240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1" name="Line 240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2" name="Line 240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3" name="Line 240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4" name="Line 241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5" name="Line 241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6" name="Line 241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7" name="Line 241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8" name="Line 241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39" name="Line 241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0" name="Line 241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1" name="Line 241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2" name="Line 241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3" name="Line 241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4" name="Line 242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5" name="Line 242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6" name="Line 242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7" name="Line 242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8" name="Line 242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49" name="Line 242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50" name="Line 242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51" name="Line 242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52" name="Line 242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53" name="Line 242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54" name="Line 243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55" name="Line 243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56" name="Line 243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57" name="Line 243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58" name="Line 243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59" name="Line 243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0" name="Line 243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1" name="Line 243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2" name="Line 243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3" name="Line 243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4" name="Line 244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5" name="Line 244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6" name="Line 244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7" name="Line 2443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8" name="Line 2444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69" name="Line 2445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0" name="Line 2446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1" name="Line 2447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2" name="Line 2448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3" name="Line 2449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4" name="Line 2450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5" name="Line 2451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19050</xdr:rowOff>
    </xdr:from>
    <xdr:to>
      <xdr:col>52</xdr:col>
      <xdr:colOff>504825</xdr:colOff>
      <xdr:row>37</xdr:row>
      <xdr:rowOff>28575</xdr:rowOff>
    </xdr:to>
    <xdr:sp>
      <xdr:nvSpPr>
        <xdr:cNvPr id="476" name="Line 2452"/>
        <xdr:cNvSpPr>
          <a:spLocks/>
        </xdr:cNvSpPr>
      </xdr:nvSpPr>
      <xdr:spPr>
        <a:xfrm flipH="1">
          <a:off x="38481000" y="9077325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77" name="Line 245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78" name="Line 245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79" name="Line 2455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0" name="Line 2456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1" name="Line 2457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2" name="Line 2458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3" name="Line 2459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4" name="Line 2460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5" name="Line 2461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6" name="Line 2462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7" name="Line 2463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37</xdr:row>
      <xdr:rowOff>19050</xdr:rowOff>
    </xdr:from>
    <xdr:to>
      <xdr:col>53</xdr:col>
      <xdr:colOff>504825</xdr:colOff>
      <xdr:row>37</xdr:row>
      <xdr:rowOff>28575</xdr:rowOff>
    </xdr:to>
    <xdr:sp>
      <xdr:nvSpPr>
        <xdr:cNvPr id="488" name="Line 2464"/>
        <xdr:cNvSpPr>
          <a:spLocks/>
        </xdr:cNvSpPr>
      </xdr:nvSpPr>
      <xdr:spPr>
        <a:xfrm flipH="1">
          <a:off x="39443025" y="9077325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19050</xdr:colOff>
      <xdr:row>29</xdr:row>
      <xdr:rowOff>171450</xdr:rowOff>
    </xdr:from>
    <xdr:to>
      <xdr:col>44</xdr:col>
      <xdr:colOff>371475</xdr:colOff>
      <xdr:row>30</xdr:row>
      <xdr:rowOff>66675</xdr:rowOff>
    </xdr:to>
    <xdr:sp>
      <xdr:nvSpPr>
        <xdr:cNvPr id="489" name="kreslení 427"/>
        <xdr:cNvSpPr>
          <a:spLocks/>
        </xdr:cNvSpPr>
      </xdr:nvSpPr>
      <xdr:spPr>
        <a:xfrm>
          <a:off x="32404050" y="7400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47625</xdr:colOff>
      <xdr:row>33</xdr:row>
      <xdr:rowOff>85725</xdr:rowOff>
    </xdr:from>
    <xdr:to>
      <xdr:col>44</xdr:col>
      <xdr:colOff>400050</xdr:colOff>
      <xdr:row>33</xdr:row>
      <xdr:rowOff>209550</xdr:rowOff>
    </xdr:to>
    <xdr:sp>
      <xdr:nvSpPr>
        <xdr:cNvPr id="490" name="kreslení 427"/>
        <xdr:cNvSpPr>
          <a:spLocks/>
        </xdr:cNvSpPr>
      </xdr:nvSpPr>
      <xdr:spPr>
        <a:xfrm>
          <a:off x="32432625" y="8229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485775</xdr:colOff>
      <xdr:row>29</xdr:row>
      <xdr:rowOff>123825</xdr:rowOff>
    </xdr:from>
    <xdr:to>
      <xdr:col>68</xdr:col>
      <xdr:colOff>314325</xdr:colOff>
      <xdr:row>30</xdr:row>
      <xdr:rowOff>19050</xdr:rowOff>
    </xdr:to>
    <xdr:sp>
      <xdr:nvSpPr>
        <xdr:cNvPr id="491" name="kreslení 417"/>
        <xdr:cNvSpPr>
          <a:spLocks/>
        </xdr:cNvSpPr>
      </xdr:nvSpPr>
      <xdr:spPr>
        <a:xfrm>
          <a:off x="50339625" y="73533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492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493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94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609600</xdr:colOff>
      <xdr:row>19</xdr:row>
      <xdr:rowOff>66675</xdr:rowOff>
    </xdr:from>
    <xdr:to>
      <xdr:col>20</xdr:col>
      <xdr:colOff>914400</xdr:colOff>
      <xdr:row>19</xdr:row>
      <xdr:rowOff>180975</xdr:rowOff>
    </xdr:to>
    <xdr:grpSp>
      <xdr:nvGrpSpPr>
        <xdr:cNvPr id="495" name="Group 2475"/>
        <xdr:cNvGrpSpPr>
          <a:grpSpLocks/>
        </xdr:cNvGrpSpPr>
      </xdr:nvGrpSpPr>
      <xdr:grpSpPr>
        <a:xfrm>
          <a:off x="15011400" y="50101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96" name="Line 2476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2477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2478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79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5" customFormat="1" ht="22.5" customHeight="1">
      <c r="A4" s="108"/>
      <c r="B4" s="39" t="s">
        <v>34</v>
      </c>
      <c r="C4" s="109" t="s">
        <v>73</v>
      </c>
      <c r="D4" s="110"/>
      <c r="E4" s="108"/>
      <c r="F4" s="108"/>
      <c r="G4" s="108"/>
      <c r="H4" s="108"/>
      <c r="I4" s="110"/>
      <c r="J4" s="97" t="s">
        <v>70</v>
      </c>
      <c r="K4" s="110"/>
      <c r="L4" s="111"/>
      <c r="M4" s="110"/>
      <c r="N4" s="110"/>
      <c r="O4" s="110"/>
      <c r="P4" s="110"/>
      <c r="Q4" s="112" t="s">
        <v>35</v>
      </c>
      <c r="R4" s="113">
        <v>533000</v>
      </c>
      <c r="S4" s="110"/>
      <c r="T4" s="110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7"/>
      <c r="U6" s="107"/>
      <c r="V6" s="107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6"/>
      <c r="U7" s="104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7"/>
      <c r="I8" s="236"/>
      <c r="J8" s="60" t="s">
        <v>50</v>
      </c>
      <c r="K8" s="236"/>
      <c r="L8" s="237"/>
      <c r="M8" s="237"/>
      <c r="N8" s="132"/>
      <c r="O8" s="132"/>
      <c r="P8" s="132"/>
      <c r="Q8" s="132"/>
      <c r="R8" s="133"/>
      <c r="S8" s="129"/>
      <c r="T8" s="106"/>
      <c r="U8" s="104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49</v>
      </c>
      <c r="K9" s="132"/>
      <c r="L9" s="132"/>
      <c r="M9" s="132"/>
      <c r="N9" s="132"/>
      <c r="O9" s="132"/>
      <c r="P9" s="321" t="s">
        <v>76</v>
      </c>
      <c r="Q9" s="321"/>
      <c r="R9" s="135"/>
      <c r="S9" s="129"/>
      <c r="T9" s="106"/>
      <c r="U9" s="104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51</v>
      </c>
      <c r="K10" s="132"/>
      <c r="L10" s="132"/>
      <c r="M10" s="132"/>
      <c r="N10" s="132"/>
      <c r="O10" s="132"/>
      <c r="P10" s="321"/>
      <c r="Q10" s="321"/>
      <c r="R10" s="133"/>
      <c r="S10" s="129"/>
      <c r="T10" s="106"/>
      <c r="U10" s="104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6"/>
      <c r="U11" s="104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6"/>
      <c r="U12" s="104"/>
    </row>
    <row r="13" spans="1:21" ht="21" customHeight="1">
      <c r="A13" s="125"/>
      <c r="B13" s="130"/>
      <c r="C13" s="72" t="s">
        <v>15</v>
      </c>
      <c r="D13" s="132"/>
      <c r="E13" s="132"/>
      <c r="F13" s="132"/>
      <c r="G13" s="282" t="s">
        <v>63</v>
      </c>
      <c r="H13" s="132"/>
      <c r="I13" s="132"/>
      <c r="J13" s="139" t="s">
        <v>16</v>
      </c>
      <c r="K13" s="212"/>
      <c r="M13" s="139"/>
      <c r="N13" s="132"/>
      <c r="O13" s="139"/>
      <c r="P13" s="140"/>
      <c r="Q13" s="132"/>
      <c r="R13" s="133"/>
      <c r="S13" s="129"/>
      <c r="T13" s="106"/>
      <c r="U13" s="104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83">
        <v>75.528</v>
      </c>
      <c r="H14" s="132"/>
      <c r="I14" s="132"/>
      <c r="J14" s="212">
        <v>75.072</v>
      </c>
      <c r="K14" s="88"/>
      <c r="M14" s="238"/>
      <c r="N14" s="132"/>
      <c r="O14" s="238"/>
      <c r="P14" s="140"/>
      <c r="Q14" s="132"/>
      <c r="R14" s="133"/>
      <c r="S14" s="129"/>
      <c r="T14" s="106"/>
      <c r="U14" s="104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84" t="s">
        <v>72</v>
      </c>
      <c r="H15" s="132"/>
      <c r="I15" s="132"/>
      <c r="J15" s="88" t="s">
        <v>19</v>
      </c>
      <c r="K15" s="239"/>
      <c r="N15" s="132"/>
      <c r="O15" s="239"/>
      <c r="P15" s="132"/>
      <c r="Q15" s="132"/>
      <c r="R15" s="133"/>
      <c r="S15" s="129"/>
      <c r="T15" s="106"/>
      <c r="U15" s="104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70" t="s">
        <v>113</v>
      </c>
      <c r="K16" s="223"/>
      <c r="L16" s="132"/>
      <c r="M16" s="132"/>
      <c r="N16" s="132"/>
      <c r="O16" s="132"/>
      <c r="P16" s="132"/>
      <c r="Q16" s="132"/>
      <c r="R16" s="133"/>
      <c r="S16" s="129"/>
      <c r="T16" s="106"/>
      <c r="U16" s="104"/>
    </row>
    <row r="17" spans="1:21" ht="21" customHeight="1">
      <c r="A17" s="125"/>
      <c r="B17" s="130"/>
      <c r="C17" s="132"/>
      <c r="D17" s="132"/>
      <c r="E17" s="132"/>
      <c r="F17" s="132"/>
      <c r="G17" s="132"/>
      <c r="H17" s="132"/>
      <c r="I17" s="132"/>
      <c r="J17" s="223" t="s">
        <v>71</v>
      </c>
      <c r="K17" s="223"/>
      <c r="L17" s="132"/>
      <c r="M17" s="132"/>
      <c r="N17" s="132"/>
      <c r="O17" s="132"/>
      <c r="P17" s="132"/>
      <c r="Q17" s="132"/>
      <c r="R17" s="133"/>
      <c r="S17" s="129"/>
      <c r="T17" s="106"/>
      <c r="U17" s="104"/>
    </row>
    <row r="18" spans="1:21" ht="21" customHeight="1">
      <c r="A18" s="125"/>
      <c r="B18" s="136"/>
      <c r="C18" s="137"/>
      <c r="D18" s="137"/>
      <c r="E18" s="137"/>
      <c r="F18" s="137"/>
      <c r="G18" s="137"/>
      <c r="H18" s="137"/>
      <c r="I18" s="137"/>
      <c r="J18" s="315" t="s">
        <v>60</v>
      </c>
      <c r="K18" s="234"/>
      <c r="L18" s="137"/>
      <c r="M18" s="137"/>
      <c r="N18" s="137"/>
      <c r="O18" s="137"/>
      <c r="P18" s="137"/>
      <c r="Q18" s="137"/>
      <c r="R18" s="138"/>
      <c r="S18" s="129"/>
      <c r="T18" s="106"/>
      <c r="U18" s="104"/>
    </row>
    <row r="19" spans="1:21" ht="21" customHeight="1">
      <c r="A19" s="125"/>
      <c r="B19" s="130"/>
      <c r="C19" s="132"/>
      <c r="D19" s="132"/>
      <c r="E19" s="132"/>
      <c r="F19" s="285" t="s">
        <v>78</v>
      </c>
      <c r="G19" s="132"/>
      <c r="H19" s="132"/>
      <c r="I19" s="132"/>
      <c r="J19" s="287"/>
      <c r="K19" s="132"/>
      <c r="L19" s="132"/>
      <c r="M19" s="132"/>
      <c r="N19" s="285" t="s">
        <v>79</v>
      </c>
      <c r="O19" s="132"/>
      <c r="P19" s="132"/>
      <c r="Q19" s="132"/>
      <c r="R19" s="133"/>
      <c r="S19" s="129"/>
      <c r="T19" s="106"/>
      <c r="U19" s="104"/>
    </row>
    <row r="20" spans="1:21" ht="21" customHeight="1">
      <c r="A20" s="125"/>
      <c r="B20" s="130"/>
      <c r="C20" s="70" t="s">
        <v>36</v>
      </c>
      <c r="D20" s="132"/>
      <c r="E20" s="132"/>
      <c r="F20" s="69" t="s">
        <v>77</v>
      </c>
      <c r="G20" s="132"/>
      <c r="H20" s="286" t="s">
        <v>80</v>
      </c>
      <c r="I20" s="286"/>
      <c r="J20" s="69"/>
      <c r="L20" s="132"/>
      <c r="M20" s="140"/>
      <c r="N20" s="69" t="s">
        <v>77</v>
      </c>
      <c r="O20" s="132"/>
      <c r="P20" s="321" t="s">
        <v>81</v>
      </c>
      <c r="Q20" s="321"/>
      <c r="R20" s="133"/>
      <c r="S20" s="129"/>
      <c r="T20" s="106"/>
      <c r="U20" s="104"/>
    </row>
    <row r="21" spans="1:21" ht="21" customHeight="1">
      <c r="A21" s="125"/>
      <c r="B21" s="130"/>
      <c r="C21" s="70" t="s">
        <v>37</v>
      </c>
      <c r="D21" s="132"/>
      <c r="E21" s="132"/>
      <c r="F21" s="288" t="s">
        <v>52</v>
      </c>
      <c r="G21" s="132"/>
      <c r="H21" s="321" t="s">
        <v>53</v>
      </c>
      <c r="I21" s="321"/>
      <c r="J21" s="288"/>
      <c r="L21" s="132"/>
      <c r="M21" s="140"/>
      <c r="N21" s="288" t="s">
        <v>52</v>
      </c>
      <c r="O21" s="132"/>
      <c r="P21" s="321" t="s">
        <v>53</v>
      </c>
      <c r="Q21" s="321"/>
      <c r="R21" s="133"/>
      <c r="S21" s="129"/>
      <c r="T21" s="106"/>
      <c r="U21" s="104"/>
    </row>
    <row r="22" spans="1:21" ht="21" customHeight="1">
      <c r="A22" s="125"/>
      <c r="B22" s="141"/>
      <c r="C22" s="142"/>
      <c r="D22" s="142"/>
      <c r="E22" s="142"/>
      <c r="F22" s="142"/>
      <c r="G22" s="142"/>
      <c r="H22" s="142"/>
      <c r="I22" s="142"/>
      <c r="J22" s="289"/>
      <c r="K22" s="142"/>
      <c r="L22" s="142"/>
      <c r="M22" s="142"/>
      <c r="N22" s="142"/>
      <c r="O22" s="142"/>
      <c r="P22" s="142"/>
      <c r="Q22" s="142"/>
      <c r="R22" s="143"/>
      <c r="S22" s="129"/>
      <c r="T22" s="106"/>
      <c r="U22" s="104"/>
    </row>
    <row r="23" spans="1:21" ht="21" customHeight="1">
      <c r="A23" s="125"/>
      <c r="B23" s="144"/>
      <c r="C23" s="145"/>
      <c r="D23" s="145"/>
      <c r="E23" s="146"/>
      <c r="F23" s="146"/>
      <c r="G23" s="146"/>
      <c r="H23" s="146"/>
      <c r="I23" s="145"/>
      <c r="J23" s="147"/>
      <c r="K23" s="145"/>
      <c r="L23" s="145"/>
      <c r="M23" s="145"/>
      <c r="N23" s="145"/>
      <c r="O23" s="145"/>
      <c r="P23" s="145"/>
      <c r="Q23" s="145"/>
      <c r="R23" s="145"/>
      <c r="S23" s="129"/>
      <c r="T23" s="106"/>
      <c r="U23" s="104"/>
    </row>
    <row r="24" spans="1:19" ht="30" customHeight="1">
      <c r="A24" s="148"/>
      <c r="B24" s="149"/>
      <c r="C24" s="150"/>
      <c r="D24" s="322" t="s">
        <v>38</v>
      </c>
      <c r="E24" s="323"/>
      <c r="F24" s="323"/>
      <c r="G24" s="323"/>
      <c r="H24" s="150"/>
      <c r="I24" s="151"/>
      <c r="J24" s="152"/>
      <c r="K24" s="149"/>
      <c r="L24" s="150"/>
      <c r="M24" s="322" t="s">
        <v>39</v>
      </c>
      <c r="N24" s="322"/>
      <c r="O24" s="322"/>
      <c r="P24" s="322"/>
      <c r="Q24" s="150"/>
      <c r="R24" s="151"/>
      <c r="S24" s="129"/>
    </row>
    <row r="25" spans="1:20" s="157" customFormat="1" ht="21" customHeight="1" thickBot="1">
      <c r="A25" s="153"/>
      <c r="B25" s="154" t="s">
        <v>24</v>
      </c>
      <c r="C25" s="95" t="s">
        <v>25</v>
      </c>
      <c r="D25" s="95" t="s">
        <v>26</v>
      </c>
      <c r="E25" s="155" t="s">
        <v>27</v>
      </c>
      <c r="F25" s="324" t="s">
        <v>28</v>
      </c>
      <c r="G25" s="325"/>
      <c r="H25" s="325"/>
      <c r="I25" s="326"/>
      <c r="J25" s="152"/>
      <c r="K25" s="154" t="s">
        <v>24</v>
      </c>
      <c r="L25" s="95" t="s">
        <v>25</v>
      </c>
      <c r="M25" s="95" t="s">
        <v>26</v>
      </c>
      <c r="N25" s="155" t="s">
        <v>27</v>
      </c>
      <c r="O25" s="324" t="s">
        <v>28</v>
      </c>
      <c r="P25" s="325"/>
      <c r="Q25" s="325"/>
      <c r="R25" s="326"/>
      <c r="S25" s="156"/>
      <c r="T25" s="102"/>
    </row>
    <row r="26" spans="1:20" s="115" customFormat="1" ht="21" customHeight="1" thickTop="1">
      <c r="A26" s="148"/>
      <c r="B26" s="158"/>
      <c r="C26" s="159"/>
      <c r="D26" s="160"/>
      <c r="E26" s="161"/>
      <c r="F26" s="162"/>
      <c r="G26" s="163"/>
      <c r="H26" s="163"/>
      <c r="I26" s="164"/>
      <c r="J26" s="152"/>
      <c r="K26" s="158"/>
      <c r="L26" s="159"/>
      <c r="M26" s="160"/>
      <c r="N26" s="161"/>
      <c r="O26" s="162"/>
      <c r="P26" s="163"/>
      <c r="Q26" s="163"/>
      <c r="R26" s="164"/>
      <c r="S26" s="129"/>
      <c r="T26" s="102"/>
    </row>
    <row r="27" spans="1:20" s="115" customFormat="1" ht="21" customHeight="1">
      <c r="A27" s="148"/>
      <c r="B27" s="165">
        <v>1</v>
      </c>
      <c r="C27" s="166">
        <v>75.424</v>
      </c>
      <c r="D27" s="290">
        <v>75.031</v>
      </c>
      <c r="E27" s="167">
        <f>(C27-D27)*1000</f>
        <v>393.0000000000007</v>
      </c>
      <c r="F27" s="333" t="s">
        <v>40</v>
      </c>
      <c r="G27" s="334"/>
      <c r="H27" s="334"/>
      <c r="I27" s="335"/>
      <c r="J27" s="152"/>
      <c r="K27" s="165">
        <v>1</v>
      </c>
      <c r="L27" s="168">
        <v>75.146</v>
      </c>
      <c r="M27" s="168">
        <v>75.03</v>
      </c>
      <c r="N27" s="167">
        <f>(L27-M27)*1000</f>
        <v>115.99999999999966</v>
      </c>
      <c r="O27" s="318" t="s">
        <v>101</v>
      </c>
      <c r="P27" s="319"/>
      <c r="Q27" s="319"/>
      <c r="R27" s="320"/>
      <c r="S27" s="129"/>
      <c r="T27" s="102"/>
    </row>
    <row r="28" spans="1:20" s="115" customFormat="1" ht="21" customHeight="1">
      <c r="A28" s="148"/>
      <c r="B28" s="158"/>
      <c r="C28" s="159"/>
      <c r="D28" s="160"/>
      <c r="E28" s="161"/>
      <c r="F28" s="275" t="s">
        <v>82</v>
      </c>
      <c r="G28" s="276"/>
      <c r="H28" s="276"/>
      <c r="I28" s="277"/>
      <c r="J28" s="152"/>
      <c r="K28" s="165"/>
      <c r="L28" s="168"/>
      <c r="M28" s="168"/>
      <c r="N28" s="167"/>
      <c r="O28" s="330" t="s">
        <v>115</v>
      </c>
      <c r="P28" s="331"/>
      <c r="Q28" s="331"/>
      <c r="R28" s="332"/>
      <c r="S28" s="129"/>
      <c r="T28" s="102"/>
    </row>
    <row r="29" spans="1:20" s="115" customFormat="1" ht="21" customHeight="1">
      <c r="A29" s="148"/>
      <c r="B29" s="165">
        <v>3</v>
      </c>
      <c r="C29" s="166">
        <v>75.424</v>
      </c>
      <c r="D29" s="166">
        <v>75.046</v>
      </c>
      <c r="E29" s="167">
        <f>(C29-D29)*1000</f>
        <v>378.0000000000001</v>
      </c>
      <c r="F29" s="318" t="s">
        <v>41</v>
      </c>
      <c r="G29" s="319"/>
      <c r="H29" s="319"/>
      <c r="I29" s="320"/>
      <c r="J29" s="152"/>
      <c r="K29" s="165"/>
      <c r="L29" s="168"/>
      <c r="M29" s="168"/>
      <c r="N29" s="167">
        <f>(L29-M29)*1000</f>
        <v>0</v>
      </c>
      <c r="O29" s="318"/>
      <c r="P29" s="319"/>
      <c r="Q29" s="319"/>
      <c r="R29" s="320"/>
      <c r="S29" s="129"/>
      <c r="T29" s="102"/>
    </row>
    <row r="30" spans="1:20" s="115" customFormat="1" ht="21" customHeight="1">
      <c r="A30" s="148"/>
      <c r="B30" s="165">
        <v>5</v>
      </c>
      <c r="C30" s="166">
        <v>75.39</v>
      </c>
      <c r="D30" s="166">
        <v>75.052</v>
      </c>
      <c r="E30" s="167">
        <f>(C30-D30)*1000</f>
        <v>337.99999999999386</v>
      </c>
      <c r="F30" s="318" t="s">
        <v>107</v>
      </c>
      <c r="G30" s="319"/>
      <c r="H30" s="319"/>
      <c r="I30" s="320"/>
      <c r="J30" s="152"/>
      <c r="K30" s="165">
        <v>3</v>
      </c>
      <c r="L30" s="168">
        <v>75.166</v>
      </c>
      <c r="M30" s="168">
        <v>75.03</v>
      </c>
      <c r="N30" s="167">
        <f>(L30-M30)*1000</f>
        <v>135.99999999999568</v>
      </c>
      <c r="O30" s="318" t="s">
        <v>102</v>
      </c>
      <c r="P30" s="319"/>
      <c r="Q30" s="319"/>
      <c r="R30" s="320"/>
      <c r="S30" s="129"/>
      <c r="T30" s="102"/>
    </row>
    <row r="31" spans="1:20" s="115" customFormat="1" ht="21" customHeight="1">
      <c r="A31" s="148"/>
      <c r="B31" s="165"/>
      <c r="C31" s="166"/>
      <c r="D31" s="166"/>
      <c r="E31" s="167">
        <f>(C31-D31)*1000</f>
        <v>0</v>
      </c>
      <c r="F31" s="318" t="s">
        <v>108</v>
      </c>
      <c r="G31" s="319"/>
      <c r="H31" s="319"/>
      <c r="I31" s="320"/>
      <c r="J31" s="152"/>
      <c r="K31" s="165"/>
      <c r="L31" s="316"/>
      <c r="M31" s="316"/>
      <c r="N31" s="167"/>
      <c r="O31" s="330" t="s">
        <v>103</v>
      </c>
      <c r="P31" s="331"/>
      <c r="Q31" s="331"/>
      <c r="R31" s="332"/>
      <c r="S31" s="129"/>
      <c r="T31" s="102"/>
    </row>
    <row r="32" spans="1:20" s="108" customFormat="1" ht="21" customHeight="1">
      <c r="A32" s="148"/>
      <c r="B32" s="169"/>
      <c r="C32" s="170"/>
      <c r="D32" s="171"/>
      <c r="E32" s="172"/>
      <c r="F32" s="173"/>
      <c r="G32" s="174"/>
      <c r="H32" s="174"/>
      <c r="I32" s="175"/>
      <c r="J32" s="152"/>
      <c r="K32" s="169"/>
      <c r="L32" s="170"/>
      <c r="M32" s="171"/>
      <c r="N32" s="172"/>
      <c r="O32" s="327"/>
      <c r="P32" s="328"/>
      <c r="Q32" s="328"/>
      <c r="R32" s="329"/>
      <c r="S32" s="129"/>
      <c r="T32" s="102"/>
    </row>
    <row r="33" spans="1:19" ht="21" customHeight="1" thickBo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</sheetData>
  <sheetProtection password="E5AD" sheet="1" objects="1" scenarios="1"/>
  <mergeCells count="19">
    <mergeCell ref="O32:R32"/>
    <mergeCell ref="F29:I29"/>
    <mergeCell ref="H21:I21"/>
    <mergeCell ref="P10:Q10"/>
    <mergeCell ref="O31:R31"/>
    <mergeCell ref="F31:I31"/>
    <mergeCell ref="O30:R30"/>
    <mergeCell ref="O27:R27"/>
    <mergeCell ref="F27:I27"/>
    <mergeCell ref="O28:R28"/>
    <mergeCell ref="F30:I30"/>
    <mergeCell ref="O29:R29"/>
    <mergeCell ref="P9:Q9"/>
    <mergeCell ref="D24:G24"/>
    <mergeCell ref="M24:P24"/>
    <mergeCell ref="F25:I25"/>
    <mergeCell ref="O25:R25"/>
    <mergeCell ref="P20:Q20"/>
    <mergeCell ref="P21:Q2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2"/>
      <c r="C2" s="183"/>
      <c r="D2" s="183"/>
      <c r="E2" s="183"/>
      <c r="F2" s="183"/>
      <c r="G2" s="96" t="s">
        <v>74</v>
      </c>
      <c r="H2" s="183"/>
      <c r="I2" s="183"/>
      <c r="J2" s="183"/>
      <c r="K2" s="183"/>
      <c r="L2" s="184"/>
      <c r="R2" s="34"/>
      <c r="S2" s="35"/>
      <c r="T2" s="35"/>
      <c r="U2" s="35"/>
      <c r="V2" s="336" t="s">
        <v>4</v>
      </c>
      <c r="W2" s="336"/>
      <c r="X2" s="336"/>
      <c r="Y2" s="33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6" t="s">
        <v>4</v>
      </c>
      <c r="BO2" s="336"/>
      <c r="BP2" s="336"/>
      <c r="BQ2" s="336"/>
      <c r="BR2" s="35"/>
      <c r="BS2" s="35"/>
      <c r="BT2" s="35"/>
      <c r="BU2" s="36"/>
      <c r="BY2" s="31"/>
      <c r="BZ2" s="182"/>
      <c r="CA2" s="183"/>
      <c r="CB2" s="183"/>
      <c r="CC2" s="183"/>
      <c r="CD2" s="183"/>
      <c r="CE2" s="96" t="s">
        <v>66</v>
      </c>
      <c r="CF2" s="183"/>
      <c r="CG2" s="183"/>
      <c r="CH2" s="183"/>
      <c r="CI2" s="183"/>
      <c r="CJ2" s="184"/>
    </row>
    <row r="3" spans="18:77" ht="21" customHeight="1" thickBot="1" thickTop="1">
      <c r="R3" s="342" t="s">
        <v>5</v>
      </c>
      <c r="S3" s="340"/>
      <c r="T3" s="37"/>
      <c r="U3" s="38"/>
      <c r="V3" s="248" t="s">
        <v>55</v>
      </c>
      <c r="W3" s="248"/>
      <c r="X3" s="248"/>
      <c r="Y3" s="249"/>
      <c r="Z3" s="248" t="s">
        <v>109</v>
      </c>
      <c r="AA3" s="248"/>
      <c r="AB3" s="343" t="s">
        <v>6</v>
      </c>
      <c r="AC3" s="34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7" t="s">
        <v>6</v>
      </c>
      <c r="BK3" s="338"/>
      <c r="BL3" s="339" t="s">
        <v>64</v>
      </c>
      <c r="BM3" s="340"/>
      <c r="BN3" s="248" t="s">
        <v>55</v>
      </c>
      <c r="BO3" s="248"/>
      <c r="BP3" s="248"/>
      <c r="BQ3" s="249"/>
      <c r="BR3" s="224"/>
      <c r="BS3" s="225"/>
      <c r="BT3" s="345" t="s">
        <v>5</v>
      </c>
      <c r="BU3" s="34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0" t="s">
        <v>56</v>
      </c>
      <c r="W4" s="190"/>
      <c r="X4" s="190"/>
      <c r="Y4" s="190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7" t="s">
        <v>70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0" t="s">
        <v>56</v>
      </c>
      <c r="BO4" s="190"/>
      <c r="BP4" s="190"/>
      <c r="BQ4" s="190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0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0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45</v>
      </c>
      <c r="H6" s="50"/>
      <c r="I6" s="50"/>
      <c r="J6" s="51"/>
      <c r="K6" s="58" t="s">
        <v>46</v>
      </c>
      <c r="L6" s="52"/>
      <c r="Q6" s="196"/>
      <c r="R6" s="209" t="s">
        <v>3</v>
      </c>
      <c r="S6" s="30">
        <v>76.69</v>
      </c>
      <c r="T6" s="8"/>
      <c r="U6" s="10"/>
      <c r="V6" s="9"/>
      <c r="W6" s="240"/>
      <c r="X6" s="241"/>
      <c r="Y6" s="251"/>
      <c r="Z6" s="8"/>
      <c r="AA6" s="10"/>
      <c r="AB6" s="257" t="s">
        <v>57</v>
      </c>
      <c r="AC6" s="25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0" t="s">
        <v>99</v>
      </c>
      <c r="AS6" s="86" t="s">
        <v>29</v>
      </c>
      <c r="AT6" s="181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1" t="s">
        <v>57</v>
      </c>
      <c r="BK6" s="192"/>
      <c r="BL6" s="235"/>
      <c r="BM6" s="217"/>
      <c r="BN6" s="9"/>
      <c r="BO6" s="240"/>
      <c r="BP6" s="241" t="s">
        <v>62</v>
      </c>
      <c r="BQ6" s="251">
        <v>75.046</v>
      </c>
      <c r="BR6" s="218"/>
      <c r="BS6" s="217"/>
      <c r="BT6" s="21" t="s">
        <v>2</v>
      </c>
      <c r="BU6" s="29">
        <v>73.73</v>
      </c>
      <c r="BY6" s="31"/>
      <c r="BZ6" s="47"/>
      <c r="CA6" s="48" t="s">
        <v>8</v>
      </c>
      <c r="CB6" s="49"/>
      <c r="CC6" s="50"/>
      <c r="CD6" s="50"/>
      <c r="CE6" s="57" t="s">
        <v>45</v>
      </c>
      <c r="CF6" s="50"/>
      <c r="CG6" s="50"/>
      <c r="CH6" s="51"/>
      <c r="CI6" s="58" t="s">
        <v>46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104</v>
      </c>
      <c r="H7" s="50"/>
      <c r="I7" s="50"/>
      <c r="J7" s="49"/>
      <c r="K7" s="49"/>
      <c r="L7" s="61"/>
      <c r="Q7" s="196"/>
      <c r="R7" s="21"/>
      <c r="S7" s="208"/>
      <c r="T7" s="8"/>
      <c r="U7" s="10"/>
      <c r="V7" s="235" t="s">
        <v>47</v>
      </c>
      <c r="W7" s="252">
        <v>75.424</v>
      </c>
      <c r="X7" s="241" t="s">
        <v>61</v>
      </c>
      <c r="Y7" s="251">
        <v>75.424</v>
      </c>
      <c r="Z7" s="241" t="s">
        <v>106</v>
      </c>
      <c r="AA7" s="251">
        <v>75.39</v>
      </c>
      <c r="AB7" s="259" t="s">
        <v>42</v>
      </c>
      <c r="AC7" s="260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3" t="s">
        <v>42</v>
      </c>
      <c r="BK7" s="194"/>
      <c r="BL7" s="235">
        <v>1</v>
      </c>
      <c r="BM7" s="217">
        <v>75.031</v>
      </c>
      <c r="BN7" s="235" t="s">
        <v>48</v>
      </c>
      <c r="BO7" s="15" t="s">
        <v>85</v>
      </c>
      <c r="BP7" s="241"/>
      <c r="BQ7" s="251"/>
      <c r="BR7" s="11"/>
      <c r="BS7" s="217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104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6"/>
      <c r="R8" s="16" t="s">
        <v>0</v>
      </c>
      <c r="S8" s="19">
        <v>75.988</v>
      </c>
      <c r="T8" s="8"/>
      <c r="U8" s="10"/>
      <c r="V8" s="235"/>
      <c r="W8" s="252"/>
      <c r="X8" s="241"/>
      <c r="Y8" s="251"/>
      <c r="Z8" s="8"/>
      <c r="AA8" s="10"/>
      <c r="AB8" s="257" t="s">
        <v>43</v>
      </c>
      <c r="AC8" s="25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100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1" t="s">
        <v>43</v>
      </c>
      <c r="BK8" s="192"/>
      <c r="BL8" s="235"/>
      <c r="BM8" s="217"/>
      <c r="BN8" s="235"/>
      <c r="BO8" s="252"/>
      <c r="BP8" s="241" t="s">
        <v>65</v>
      </c>
      <c r="BQ8" s="251">
        <v>75.052</v>
      </c>
      <c r="BR8" s="230"/>
      <c r="BS8" s="231"/>
      <c r="BT8" s="16" t="s">
        <v>1</v>
      </c>
      <c r="BU8" s="17">
        <v>74.434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4"/>
      <c r="W9" s="242"/>
      <c r="X9" s="255"/>
      <c r="Y9" s="25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3"/>
      <c r="BN9" s="24"/>
      <c r="BO9" s="242"/>
      <c r="BP9" s="255"/>
      <c r="BQ9" s="256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98</v>
      </c>
      <c r="H10" s="49"/>
      <c r="I10" s="49"/>
      <c r="J10" s="70" t="s">
        <v>12</v>
      </c>
      <c r="K10" s="264" t="s">
        <v>75</v>
      </c>
      <c r="L10" s="52"/>
      <c r="V10" s="9"/>
      <c r="W10" s="253"/>
      <c r="X10" s="241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7" t="s">
        <v>116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N10" s="293" t="s">
        <v>105</v>
      </c>
      <c r="BY10" s="31"/>
      <c r="BZ10" s="47"/>
      <c r="CA10" s="281" t="s">
        <v>11</v>
      </c>
      <c r="CB10" s="49"/>
      <c r="CC10" s="49"/>
      <c r="CD10" s="51"/>
      <c r="CE10" s="69" t="s">
        <v>67</v>
      </c>
      <c r="CF10" s="49"/>
      <c r="CG10" s="49"/>
      <c r="CH10" s="70" t="s">
        <v>12</v>
      </c>
      <c r="CI10" s="264" t="s">
        <v>68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52</v>
      </c>
      <c r="H11" s="49"/>
      <c r="I11" s="11"/>
      <c r="J11" s="70" t="s">
        <v>14</v>
      </c>
      <c r="K11" s="71" t="s">
        <v>54</v>
      </c>
      <c r="L11" s="52"/>
      <c r="V11" s="9"/>
      <c r="W11" s="253"/>
      <c r="X11" s="9"/>
      <c r="Y11" s="25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281" t="s">
        <v>13</v>
      </c>
      <c r="CB11" s="49"/>
      <c r="CC11" s="49"/>
      <c r="CD11" s="51"/>
      <c r="CE11" s="69" t="s">
        <v>52</v>
      </c>
      <c r="CF11" s="49"/>
      <c r="CG11" s="11"/>
      <c r="CH11" s="70" t="s">
        <v>14</v>
      </c>
      <c r="CI11" s="71" t="s">
        <v>54</v>
      </c>
      <c r="CJ11" s="52"/>
    </row>
    <row r="12" spans="2:88" ht="21" customHeight="1" thickBot="1">
      <c r="B12" s="73"/>
      <c r="C12" s="74"/>
      <c r="D12" s="74"/>
      <c r="E12" s="74"/>
      <c r="F12" s="74"/>
      <c r="G12" s="247" t="s">
        <v>60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47" t="s">
        <v>69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74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1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05"/>
      <c r="W17" s="232"/>
      <c r="AG17" s="12"/>
      <c r="AM17" s="243"/>
      <c r="BI17" s="201"/>
    </row>
    <row r="18" spans="25:67" ht="18" customHeight="1">
      <c r="Y18" s="31"/>
      <c r="AG18" s="31"/>
      <c r="AU18" s="204"/>
      <c r="AX18" s="245"/>
      <c r="BA18" s="245"/>
      <c r="BI18" s="201"/>
      <c r="BL18" s="243"/>
      <c r="BO18" s="93"/>
    </row>
    <row r="19" spans="21:61" ht="18" customHeight="1">
      <c r="U19" s="228" t="s">
        <v>106</v>
      </c>
      <c r="AU19" s="31"/>
      <c r="AW19" s="204"/>
      <c r="BE19" s="31"/>
      <c r="BI19" s="187"/>
    </row>
    <row r="20" spans="18:65" ht="18" customHeight="1">
      <c r="R20" s="185"/>
      <c r="U20" s="210"/>
      <c r="AQ20" s="185"/>
      <c r="AW20" s="31"/>
      <c r="AZ20" s="31"/>
      <c r="BC20" s="31"/>
      <c r="BF20" s="31"/>
      <c r="BG20" s="222"/>
      <c r="BM20" s="204"/>
    </row>
    <row r="21" spans="13:65" ht="18" customHeight="1">
      <c r="M21" s="228"/>
      <c r="R21" s="31"/>
      <c r="AK21" s="31"/>
      <c r="AQ21" s="31"/>
      <c r="AR21" s="31"/>
      <c r="AT21" s="31"/>
      <c r="AZ21" s="31"/>
      <c r="BD21" s="185"/>
      <c r="BE21" s="185"/>
      <c r="BM21" s="31"/>
    </row>
    <row r="22" spans="8:73" ht="18" customHeight="1">
      <c r="H22" s="221"/>
      <c r="R22" s="292" t="s">
        <v>61</v>
      </c>
      <c r="S22" s="185"/>
      <c r="U22" s="226">
        <v>75.39</v>
      </c>
      <c r="AC22" s="222"/>
      <c r="AO22" s="201"/>
      <c r="BD22" s="31"/>
      <c r="BE22" s="31"/>
      <c r="BF22" s="233"/>
      <c r="BI22" s="210"/>
      <c r="BK22" s="267"/>
      <c r="BO22" s="31"/>
      <c r="BP22" s="31"/>
      <c r="BU22" s="233"/>
    </row>
    <row r="23" spans="19:88" ht="18" customHeight="1">
      <c r="S23" s="31"/>
      <c r="V23" s="31"/>
      <c r="AG23" s="204"/>
      <c r="AO23" s="93"/>
      <c r="AR23" s="31"/>
      <c r="AS23" s="31"/>
      <c r="AT23" s="31"/>
      <c r="AY23" s="294" t="s">
        <v>114</v>
      </c>
      <c r="AZ23" s="262"/>
      <c r="BB23" s="31"/>
      <c r="BC23" s="31"/>
      <c r="BD23" s="185">
        <v>7</v>
      </c>
      <c r="BK23" s="266"/>
      <c r="BY23" s="185"/>
      <c r="BZ23" s="201"/>
      <c r="CA23" s="31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85"/>
      <c r="AG24" s="31"/>
      <c r="AO24" s="31"/>
      <c r="AR24" s="31"/>
      <c r="AT24" s="31"/>
      <c r="AY24" s="222"/>
      <c r="BD24" s="31"/>
      <c r="BK24" s="31"/>
      <c r="BP24" s="210"/>
      <c r="BR24" s="31"/>
      <c r="BU24" s="31"/>
      <c r="BV24" s="31"/>
      <c r="BW24" s="31"/>
      <c r="BY24" s="31"/>
      <c r="BZ24" s="202"/>
      <c r="CE24" s="77"/>
      <c r="CF24" s="77"/>
    </row>
    <row r="25" spans="12:86" ht="18" customHeight="1">
      <c r="L25" s="185"/>
      <c r="Q25" s="31"/>
      <c r="R25" s="292" t="s">
        <v>47</v>
      </c>
      <c r="T25" s="204"/>
      <c r="U25" s="31"/>
      <c r="V25" s="185"/>
      <c r="W25" s="31"/>
      <c r="AB25" s="204"/>
      <c r="AC25" s="228"/>
      <c r="AD25" s="189"/>
      <c r="AF25" s="31"/>
      <c r="AH25" s="31"/>
      <c r="AI25" s="31"/>
      <c r="AS25" s="228"/>
      <c r="AW25" s="185"/>
      <c r="BG25" s="31"/>
      <c r="BN25" s="31"/>
      <c r="BO25" s="185"/>
      <c r="BR25" s="31"/>
      <c r="BU25" s="201"/>
      <c r="BV25" s="31"/>
      <c r="BY25" s="186"/>
      <c r="BZ25" s="31"/>
      <c r="CD25" s="77"/>
      <c r="CF25" s="77"/>
      <c r="CG25" s="31"/>
      <c r="CH25" s="83" t="s">
        <v>1</v>
      </c>
    </row>
    <row r="26" spans="9:84" ht="18" customHeight="1">
      <c r="I26" s="185"/>
      <c r="L26" s="31"/>
      <c r="P26" s="201"/>
      <c r="Q26" s="31"/>
      <c r="S26" s="31"/>
      <c r="T26" s="31"/>
      <c r="V26" s="31"/>
      <c r="W26" s="185"/>
      <c r="AA26" s="31"/>
      <c r="AB26" s="31"/>
      <c r="AI26" s="31"/>
      <c r="AM26" s="31"/>
      <c r="AN26" s="185"/>
      <c r="AR26" s="31"/>
      <c r="AS26" s="31"/>
      <c r="AT26" s="31"/>
      <c r="AU26" s="31"/>
      <c r="AW26" s="31"/>
      <c r="BB26" s="262"/>
      <c r="BC26" s="31"/>
      <c r="BG26" s="185">
        <v>8</v>
      </c>
      <c r="BH26" s="205"/>
      <c r="BI26" s="31"/>
      <c r="BJ26" s="31"/>
      <c r="BK26" s="31"/>
      <c r="BL26" s="31"/>
      <c r="BM26" s="31"/>
      <c r="BN26" s="31"/>
      <c r="BO26" s="185"/>
      <c r="BP26" s="31"/>
      <c r="BQ26" s="31"/>
      <c r="BR26" s="31"/>
      <c r="BS26" s="31"/>
      <c r="BU26" s="185">
        <v>10</v>
      </c>
      <c r="BV26" s="31"/>
      <c r="BZ26" s="31"/>
      <c r="CA26" s="341" t="s">
        <v>84</v>
      </c>
      <c r="CB26" s="341"/>
      <c r="CC26" s="341"/>
      <c r="CD26" s="341"/>
      <c r="CF26" s="77"/>
    </row>
    <row r="27" spans="1:89" ht="18" customHeight="1">
      <c r="A27" s="82"/>
      <c r="B27" s="82"/>
      <c r="H27" s="31"/>
      <c r="I27" s="31"/>
      <c r="L27" s="31"/>
      <c r="N27" s="31"/>
      <c r="O27" s="31"/>
      <c r="P27" s="202"/>
      <c r="R27" s="31"/>
      <c r="S27" s="31"/>
      <c r="V27" s="31"/>
      <c r="W27" s="31"/>
      <c r="AL27" s="31"/>
      <c r="AN27" s="31"/>
      <c r="AO27" s="31"/>
      <c r="AR27" s="31"/>
      <c r="AS27" s="80"/>
      <c r="AT27" s="31"/>
      <c r="BG27" s="31"/>
      <c r="BH27" s="31"/>
      <c r="BO27" s="31"/>
      <c r="BT27" s="31"/>
      <c r="BU27" s="31"/>
      <c r="BV27" s="31"/>
      <c r="BX27" s="204"/>
      <c r="CF27" s="31"/>
      <c r="CJ27" s="82"/>
      <c r="CK27" s="82"/>
    </row>
    <row r="28" spans="1:76" ht="18" customHeight="1">
      <c r="A28" s="82"/>
      <c r="I28" s="185"/>
      <c r="L28" s="185">
        <v>2</v>
      </c>
      <c r="M28" s="31"/>
      <c r="N28" s="185"/>
      <c r="P28" s="31"/>
      <c r="S28" s="31"/>
      <c r="U28" s="31"/>
      <c r="AA28" s="31"/>
      <c r="AD28" s="31"/>
      <c r="AF28" s="31"/>
      <c r="AG28" s="31"/>
      <c r="AH28" s="31"/>
      <c r="AI28" s="31"/>
      <c r="AL28" s="185">
        <v>4</v>
      </c>
      <c r="AO28" s="189"/>
      <c r="AR28" s="31"/>
      <c r="AT28" s="31"/>
      <c r="AY28" s="31"/>
      <c r="AZ28" s="31"/>
      <c r="BA28" s="31"/>
      <c r="BB28" s="31"/>
      <c r="BC28" s="31"/>
      <c r="BG28" s="31"/>
      <c r="BH28" s="31"/>
      <c r="BO28" s="31"/>
      <c r="BS28" s="31"/>
      <c r="BU28" s="229"/>
      <c r="BV28" s="185"/>
      <c r="BX28" s="31"/>
    </row>
    <row r="29" spans="1:89" ht="18" customHeight="1">
      <c r="A29" s="82"/>
      <c r="D29" s="84" t="s">
        <v>0</v>
      </c>
      <c r="M29" s="185"/>
      <c r="N29" s="31"/>
      <c r="O29" s="185"/>
      <c r="U29" s="185"/>
      <c r="V29" s="31"/>
      <c r="X29" s="81"/>
      <c r="AF29" s="228"/>
      <c r="AG29" s="31"/>
      <c r="AI29" s="31"/>
      <c r="AM29" s="204"/>
      <c r="AR29" s="31"/>
      <c r="AS29" s="31"/>
      <c r="AT29" s="31"/>
      <c r="AZ29" s="31"/>
      <c r="BA29" s="31"/>
      <c r="BB29" s="31"/>
      <c r="BC29" s="31"/>
      <c r="BH29" s="31"/>
      <c r="BI29" s="262"/>
      <c r="BK29" s="31"/>
      <c r="BQ29" s="31"/>
      <c r="BR29" s="185"/>
      <c r="BV29" s="31"/>
      <c r="CC29" s="205"/>
      <c r="CK29" s="82"/>
    </row>
    <row r="30" spans="13:85" ht="18" customHeight="1">
      <c r="M30" s="31"/>
      <c r="N30" s="31"/>
      <c r="V30" s="185"/>
      <c r="W30" s="31"/>
      <c r="X30" s="31"/>
      <c r="Y30" s="31"/>
      <c r="AG30" s="31"/>
      <c r="AI30" s="31"/>
      <c r="AM30" s="31"/>
      <c r="AO30" s="31"/>
      <c r="AW30" s="31"/>
      <c r="AZ30" s="31"/>
      <c r="BA30" s="31"/>
      <c r="BB30" s="31"/>
      <c r="BC30" s="246"/>
      <c r="BK30" s="185"/>
      <c r="BN30" s="31"/>
      <c r="BP30" s="31"/>
      <c r="BQ30" s="185"/>
      <c r="BR30" s="31"/>
      <c r="BT30" s="31"/>
      <c r="BV30" s="31"/>
      <c r="BW30" s="31"/>
      <c r="BX30" s="93"/>
      <c r="BZ30" s="31"/>
      <c r="CC30" s="291"/>
      <c r="CG30" s="31"/>
    </row>
    <row r="31" spans="5:85" ht="18" customHeight="1">
      <c r="E31" s="206"/>
      <c r="G31" s="31"/>
      <c r="L31" s="31"/>
      <c r="S31" s="31"/>
      <c r="T31" s="206"/>
      <c r="X31" s="185"/>
      <c r="AB31" s="31"/>
      <c r="AG31" s="31"/>
      <c r="AH31" s="80"/>
      <c r="AO31" s="189">
        <v>5</v>
      </c>
      <c r="AS31" s="222" t="s">
        <v>88</v>
      </c>
      <c r="AV31" s="81"/>
      <c r="AZ31" s="31"/>
      <c r="BA31" s="185"/>
      <c r="BB31" s="31"/>
      <c r="BC31" s="31"/>
      <c r="BG31" s="31"/>
      <c r="BI31" s="31"/>
      <c r="BO31" s="31"/>
      <c r="BP31" s="189">
        <v>9</v>
      </c>
      <c r="BQ31" s="296" t="s">
        <v>89</v>
      </c>
      <c r="BR31" s="185"/>
      <c r="BS31" s="229"/>
      <c r="BW31" s="185"/>
      <c r="CC31" s="220"/>
      <c r="CE31" s="219"/>
      <c r="CG31" s="220"/>
    </row>
    <row r="32" spans="9:81" ht="18" customHeight="1">
      <c r="I32" s="31"/>
      <c r="N32" s="31"/>
      <c r="O32" s="185"/>
      <c r="P32" s="31"/>
      <c r="R32" s="31"/>
      <c r="AB32" s="185"/>
      <c r="AG32" s="31"/>
      <c r="AI32" s="31"/>
      <c r="AS32" s="232"/>
      <c r="AW32" s="31"/>
      <c r="AX32" s="31"/>
      <c r="AZ32" s="31"/>
      <c r="BA32" s="31"/>
      <c r="BB32" s="294" t="s">
        <v>48</v>
      </c>
      <c r="BF32" s="31"/>
      <c r="BI32" s="185"/>
      <c r="BN32" s="31"/>
      <c r="BO32" s="31"/>
      <c r="BU32" s="31"/>
      <c r="BV32" s="31"/>
      <c r="BW32" s="185"/>
      <c r="CC32" s="200"/>
    </row>
    <row r="33" spans="15:75" ht="18" customHeight="1">
      <c r="O33" s="31"/>
      <c r="S33" s="31"/>
      <c r="AD33" s="31"/>
      <c r="AG33" s="226"/>
      <c r="AU33" s="31"/>
      <c r="AZ33" s="189"/>
      <c r="BE33" s="31"/>
      <c r="BF33" s="185"/>
      <c r="BH33" s="31"/>
      <c r="BI33" s="185"/>
      <c r="BK33" s="31"/>
      <c r="BN33" s="31"/>
      <c r="BO33" s="211"/>
      <c r="BP33" s="31"/>
      <c r="BQ33" s="31"/>
      <c r="BS33" s="222"/>
      <c r="BT33" s="31"/>
      <c r="BU33" s="31"/>
      <c r="BW33" s="31"/>
    </row>
    <row r="34" spans="19:63" ht="18" customHeight="1">
      <c r="S34" s="185"/>
      <c r="AD34" s="189"/>
      <c r="AU34" s="185"/>
      <c r="BG34" s="31"/>
      <c r="BI34" s="203"/>
      <c r="BK34" s="31"/>
    </row>
    <row r="35" spans="9:63" ht="18" customHeight="1">
      <c r="I35" s="31"/>
      <c r="AE35" s="203"/>
      <c r="AS35" s="243" t="s">
        <v>87</v>
      </c>
      <c r="BG35" s="189"/>
      <c r="BK35" s="189"/>
    </row>
    <row r="36" spans="2:88" ht="18" customHeight="1">
      <c r="B36" s="9"/>
      <c r="C36" s="9"/>
      <c r="D36" s="9"/>
      <c r="E36" s="9"/>
      <c r="F36" s="9"/>
      <c r="G36" s="9"/>
      <c r="H36" s="306"/>
      <c r="I36" s="307"/>
      <c r="J36" s="268"/>
      <c r="K36" s="269"/>
      <c r="L36" s="9"/>
      <c r="Q36" s="227"/>
      <c r="R36" s="201"/>
      <c r="AJ36" s="243"/>
      <c r="AU36" s="31"/>
      <c r="AW36" s="31"/>
      <c r="BK36" s="94"/>
      <c r="BL36" s="243"/>
      <c r="BZ36" s="306"/>
      <c r="CA36" s="307"/>
      <c r="CB36" s="268"/>
      <c r="CC36" s="269"/>
      <c r="CD36" s="9"/>
      <c r="CE36" s="9"/>
      <c r="CF36" s="306"/>
      <c r="CG36" s="307"/>
      <c r="CH36" s="268"/>
      <c r="CI36" s="269"/>
      <c r="CJ36" s="9"/>
    </row>
    <row r="37" spans="2:88" ht="18" customHeight="1">
      <c r="B37" s="306"/>
      <c r="C37" s="307"/>
      <c r="D37" s="268"/>
      <c r="E37" s="269"/>
      <c r="F37" s="9"/>
      <c r="G37" s="51"/>
      <c r="H37" s="271"/>
      <c r="I37" s="261"/>
      <c r="J37" s="268"/>
      <c r="K37" s="269"/>
      <c r="L37" s="9"/>
      <c r="R37" s="202"/>
      <c r="Y37" s="232"/>
      <c r="AA37" s="232"/>
      <c r="AE37" s="31"/>
      <c r="AS37" s="31"/>
      <c r="AU37" s="189"/>
      <c r="AW37" s="188"/>
      <c r="BZ37" s="271"/>
      <c r="CA37" s="261"/>
      <c r="CB37" s="268"/>
      <c r="CC37" s="269"/>
      <c r="CD37" s="9"/>
      <c r="CE37" s="51"/>
      <c r="CF37" s="272"/>
      <c r="CG37" s="269"/>
      <c r="CH37" s="268"/>
      <c r="CI37" s="269"/>
      <c r="CJ37" s="9"/>
    </row>
    <row r="38" spans="2:88" ht="18" customHeight="1">
      <c r="B38" s="306"/>
      <c r="C38" s="307"/>
      <c r="D38" s="268"/>
      <c r="E38" s="269"/>
      <c r="F38" s="9"/>
      <c r="G38" s="51"/>
      <c r="H38" s="271"/>
      <c r="I38" s="261"/>
      <c r="J38" s="268"/>
      <c r="K38" s="269"/>
      <c r="L38" s="9"/>
      <c r="AI38" s="244"/>
      <c r="AX38" s="31"/>
      <c r="AY38" s="31"/>
      <c r="BA38" s="295" t="s">
        <v>86</v>
      </c>
      <c r="BZ38" s="271"/>
      <c r="CA38" s="261"/>
      <c r="CB38" s="268"/>
      <c r="CC38" s="269"/>
      <c r="CD38" s="9"/>
      <c r="CE38" s="51"/>
      <c r="CF38" s="306"/>
      <c r="CG38" s="307"/>
      <c r="CH38" s="268"/>
      <c r="CI38" s="269"/>
      <c r="CJ38" s="9"/>
    </row>
    <row r="39" spans="2:88" ht="18" customHeight="1">
      <c r="B39" s="271"/>
      <c r="C39" s="261"/>
      <c r="D39" s="268"/>
      <c r="E39" s="269"/>
      <c r="F39" s="9"/>
      <c r="G39" s="51"/>
      <c r="H39" s="272"/>
      <c r="I39" s="269"/>
      <c r="J39" s="268"/>
      <c r="K39" s="269"/>
      <c r="L39" s="9"/>
      <c r="AP39" s="227"/>
      <c r="BA39" s="31"/>
      <c r="BZ39" s="271"/>
      <c r="CA39" s="261"/>
      <c r="CB39" s="268"/>
      <c r="CC39" s="269"/>
      <c r="CD39" s="9"/>
      <c r="CE39" s="51"/>
      <c r="CF39" s="306"/>
      <c r="CG39" s="307"/>
      <c r="CH39" s="268"/>
      <c r="CI39" s="269"/>
      <c r="CJ39" s="9"/>
    </row>
    <row r="40" spans="2:88" ht="18" customHeight="1">
      <c r="B40" s="308"/>
      <c r="C40" s="253"/>
      <c r="D40" s="9"/>
      <c r="E40" s="9"/>
      <c r="F40" s="9"/>
      <c r="G40" s="51"/>
      <c r="H40" s="309"/>
      <c r="I40" s="261"/>
      <c r="J40" s="268"/>
      <c r="K40" s="269"/>
      <c r="L40" s="9"/>
      <c r="AM40" s="31"/>
      <c r="BZ40" s="309"/>
      <c r="CA40" s="261"/>
      <c r="CB40" s="268"/>
      <c r="CC40" s="269"/>
      <c r="CD40" s="9"/>
      <c r="CE40" s="51"/>
      <c r="CF40" s="309"/>
      <c r="CG40" s="261"/>
      <c r="CH40" s="268"/>
      <c r="CI40" s="269"/>
      <c r="CJ40" s="9"/>
    </row>
    <row r="41" spans="39:49" ht="18" customHeight="1">
      <c r="AM41" s="189"/>
      <c r="AW41" s="201"/>
    </row>
    <row r="42" ht="18" customHeight="1">
      <c r="AW42" s="93"/>
    </row>
    <row r="43" ht="18" customHeight="1"/>
    <row r="44" ht="18" customHeight="1">
      <c r="M44" s="195"/>
    </row>
    <row r="45" ht="18" customHeight="1" thickBot="1">
      <c r="M45" s="199"/>
    </row>
    <row r="46" spans="11:77" ht="18" customHeight="1">
      <c r="K46" s="76"/>
      <c r="L46" s="76"/>
      <c r="M46" s="58"/>
      <c r="AC46" s="76"/>
      <c r="AS46" s="78" t="s">
        <v>20</v>
      </c>
      <c r="BN46" s="310"/>
      <c r="BO46" s="310"/>
      <c r="BP46" s="310"/>
      <c r="BQ46" s="310"/>
      <c r="BR46" s="310"/>
      <c r="BS46" s="310"/>
      <c r="BT46" s="310"/>
      <c r="BU46" s="310"/>
      <c r="BV46" s="310"/>
      <c r="BW46" s="310"/>
      <c r="BX46" s="310"/>
      <c r="BY46" s="195"/>
    </row>
    <row r="47" spans="2:88" ht="21" customHeight="1" thickBot="1">
      <c r="B47" s="278" t="s">
        <v>24</v>
      </c>
      <c r="C47" s="279" t="s">
        <v>30</v>
      </c>
      <c r="D47" s="279" t="s">
        <v>31</v>
      </c>
      <c r="E47" s="279" t="s">
        <v>32</v>
      </c>
      <c r="F47" s="280" t="s">
        <v>33</v>
      </c>
      <c r="G47" s="311" t="s">
        <v>92</v>
      </c>
      <c r="H47" s="312"/>
      <c r="I47" s="311"/>
      <c r="J47" s="312"/>
      <c r="K47" s="311"/>
      <c r="L47" s="312"/>
      <c r="M47" s="270"/>
      <c r="N47" s="278" t="s">
        <v>24</v>
      </c>
      <c r="O47" s="279" t="s">
        <v>30</v>
      </c>
      <c r="P47" s="279" t="s">
        <v>31</v>
      </c>
      <c r="Q47" s="279" t="s">
        <v>32</v>
      </c>
      <c r="R47" s="280" t="s">
        <v>33</v>
      </c>
      <c r="S47" s="311" t="s">
        <v>92</v>
      </c>
      <c r="T47" s="312"/>
      <c r="U47" s="311"/>
      <c r="V47" s="312"/>
      <c r="W47" s="311"/>
      <c r="X47" s="312"/>
      <c r="AS47" s="79" t="s">
        <v>21</v>
      </c>
      <c r="BN47" s="278" t="s">
        <v>24</v>
      </c>
      <c r="BO47" s="279" t="s">
        <v>30</v>
      </c>
      <c r="BP47" s="279" t="s">
        <v>31</v>
      </c>
      <c r="BQ47" s="279" t="s">
        <v>32</v>
      </c>
      <c r="BR47" s="280" t="s">
        <v>33</v>
      </c>
      <c r="BS47" s="311" t="s">
        <v>92</v>
      </c>
      <c r="BT47" s="312"/>
      <c r="BU47" s="311"/>
      <c r="BV47" s="312"/>
      <c r="BW47" s="311"/>
      <c r="BX47" s="312"/>
      <c r="BY47" s="195"/>
      <c r="BZ47" s="278" t="s">
        <v>24</v>
      </c>
      <c r="CA47" s="279" t="s">
        <v>30</v>
      </c>
      <c r="CB47" s="279" t="s">
        <v>31</v>
      </c>
      <c r="CC47" s="279" t="s">
        <v>32</v>
      </c>
      <c r="CD47" s="280" t="s">
        <v>33</v>
      </c>
      <c r="CE47" s="311" t="s">
        <v>92</v>
      </c>
      <c r="CF47" s="312"/>
      <c r="CG47" s="311"/>
      <c r="CH47" s="312"/>
      <c r="CI47" s="311"/>
      <c r="CJ47" s="312"/>
    </row>
    <row r="48" spans="2:88" ht="21" customHeight="1" thickTop="1">
      <c r="B48" s="87"/>
      <c r="C48" s="4"/>
      <c r="D48" s="4"/>
      <c r="E48" s="4"/>
      <c r="F48" s="3"/>
      <c r="G48" s="3" t="s">
        <v>90</v>
      </c>
      <c r="H48" s="3"/>
      <c r="I48" s="4"/>
      <c r="J48" s="3"/>
      <c r="K48" s="4"/>
      <c r="L48" s="5"/>
      <c r="M48" s="270"/>
      <c r="N48" s="6"/>
      <c r="O48" s="4"/>
      <c r="P48" s="4"/>
      <c r="Q48" s="4"/>
      <c r="R48" s="3"/>
      <c r="S48" s="3" t="s">
        <v>91</v>
      </c>
      <c r="T48" s="4"/>
      <c r="U48" s="4"/>
      <c r="V48" s="4"/>
      <c r="W48" s="4"/>
      <c r="X48" s="5"/>
      <c r="AS48" s="79" t="s">
        <v>22</v>
      </c>
      <c r="BN48" s="87"/>
      <c r="BO48" s="4"/>
      <c r="BP48" s="4"/>
      <c r="BQ48" s="4"/>
      <c r="BR48" s="3"/>
      <c r="BS48" s="3" t="s">
        <v>56</v>
      </c>
      <c r="BT48" s="3"/>
      <c r="BU48" s="4"/>
      <c r="BV48" s="3"/>
      <c r="BW48" s="4"/>
      <c r="BX48" s="5"/>
      <c r="BY48" s="199"/>
      <c r="BZ48" s="6"/>
      <c r="CA48" s="4"/>
      <c r="CB48" s="4"/>
      <c r="CC48" s="4"/>
      <c r="CD48" s="3"/>
      <c r="CE48" s="3" t="s">
        <v>91</v>
      </c>
      <c r="CF48" s="4"/>
      <c r="CG48" s="4"/>
      <c r="CH48" s="4"/>
      <c r="CI48" s="4"/>
      <c r="CJ48" s="5"/>
    </row>
    <row r="49" spans="2:88" ht="21" customHeight="1">
      <c r="B49" s="297"/>
      <c r="C49" s="15"/>
      <c r="D49" s="89"/>
      <c r="E49" s="90"/>
      <c r="F49" s="298"/>
      <c r="G49" s="299"/>
      <c r="H49" s="76"/>
      <c r="I49" s="76"/>
      <c r="J49" s="300"/>
      <c r="K49" s="76"/>
      <c r="L49" s="196"/>
      <c r="M49" s="270"/>
      <c r="N49" s="265">
        <v>4</v>
      </c>
      <c r="O49" s="15">
        <v>75.201</v>
      </c>
      <c r="P49" s="89">
        <v>-51</v>
      </c>
      <c r="Q49" s="90">
        <f>O49+P49*0.001</f>
        <v>75.14999999999999</v>
      </c>
      <c r="R49" s="214" t="s">
        <v>83</v>
      </c>
      <c r="S49" s="314" t="s">
        <v>93</v>
      </c>
      <c r="T49" s="76"/>
      <c r="U49" s="76"/>
      <c r="V49" s="300"/>
      <c r="W49" s="76"/>
      <c r="X49" s="196"/>
      <c r="BN49" s="297"/>
      <c r="BO49" s="15"/>
      <c r="BP49" s="89"/>
      <c r="BQ49" s="90"/>
      <c r="BR49" s="298"/>
      <c r="BS49" s="299"/>
      <c r="BT49" s="76"/>
      <c r="BU49" s="76"/>
      <c r="BV49" s="300"/>
      <c r="BW49" s="76"/>
      <c r="BX49" s="196"/>
      <c r="BY49" s="51"/>
      <c r="BZ49" s="265"/>
      <c r="CA49" s="15"/>
      <c r="CB49" s="89"/>
      <c r="CC49" s="90"/>
      <c r="CD49" s="214"/>
      <c r="CE49" s="299"/>
      <c r="CF49" s="76"/>
      <c r="CG49" s="76"/>
      <c r="CH49" s="300"/>
      <c r="CI49" s="76"/>
      <c r="CJ49" s="196"/>
    </row>
    <row r="50" spans="2:88" ht="21" customHeight="1">
      <c r="B50" s="216"/>
      <c r="C50" s="91"/>
      <c r="D50" s="89"/>
      <c r="E50" s="90"/>
      <c r="F50" s="214"/>
      <c r="G50" s="301"/>
      <c r="H50" s="76"/>
      <c r="I50" s="76"/>
      <c r="J50" s="76"/>
      <c r="K50" s="76"/>
      <c r="L50" s="196"/>
      <c r="M50" s="270"/>
      <c r="N50" s="213">
        <v>5</v>
      </c>
      <c r="O50" s="90">
        <v>75.169</v>
      </c>
      <c r="P50" s="89">
        <v>-37</v>
      </c>
      <c r="Q50" s="90">
        <f>O50+P50*0.001</f>
        <v>75.13199999999999</v>
      </c>
      <c r="R50" s="214" t="s">
        <v>83</v>
      </c>
      <c r="S50" s="299" t="s">
        <v>94</v>
      </c>
      <c r="T50" s="76"/>
      <c r="U50" s="76"/>
      <c r="V50" s="76"/>
      <c r="W50" s="76"/>
      <c r="X50" s="196"/>
      <c r="AS50" s="85" t="s">
        <v>23</v>
      </c>
      <c r="BN50" s="265">
        <v>7</v>
      </c>
      <c r="BO50" s="15">
        <v>74.998</v>
      </c>
      <c r="BP50" s="89">
        <v>51</v>
      </c>
      <c r="BQ50" s="90">
        <f>BO50+BP50*0.001</f>
        <v>75.049</v>
      </c>
      <c r="BR50" s="214" t="s">
        <v>83</v>
      </c>
      <c r="BS50" s="299" t="s">
        <v>97</v>
      </c>
      <c r="BT50" s="76"/>
      <c r="BU50" s="76"/>
      <c r="BV50" s="76"/>
      <c r="BW50" s="76"/>
      <c r="BX50" s="196"/>
      <c r="BY50" s="195"/>
      <c r="BZ50" s="213">
        <v>9</v>
      </c>
      <c r="CA50" s="90">
        <v>74.866</v>
      </c>
      <c r="CB50" s="89">
        <v>51</v>
      </c>
      <c r="CC50" s="90">
        <f>CA50+CB50*0.001</f>
        <v>74.917</v>
      </c>
      <c r="CD50" s="214" t="s">
        <v>83</v>
      </c>
      <c r="CE50" s="299" t="s">
        <v>94</v>
      </c>
      <c r="CF50" s="76"/>
      <c r="CG50" s="76"/>
      <c r="CH50" s="76"/>
      <c r="CI50" s="76"/>
      <c r="CJ50" s="196"/>
    </row>
    <row r="51" spans="2:88" ht="21" customHeight="1">
      <c r="B51" s="216">
        <v>2</v>
      </c>
      <c r="C51" s="91">
        <v>75.489</v>
      </c>
      <c r="D51" s="89">
        <v>-51</v>
      </c>
      <c r="E51" s="90">
        <f>C51+D51*0.001</f>
        <v>75.438</v>
      </c>
      <c r="F51" s="214" t="s">
        <v>83</v>
      </c>
      <c r="G51" s="301" t="s">
        <v>95</v>
      </c>
      <c r="H51" s="76"/>
      <c r="I51" s="76"/>
      <c r="J51" s="76"/>
      <c r="K51" s="76"/>
      <c r="L51" s="196"/>
      <c r="M51" s="270"/>
      <c r="N51" s="213" t="s">
        <v>88</v>
      </c>
      <c r="O51" s="313">
        <v>75.13</v>
      </c>
      <c r="P51" s="89"/>
      <c r="Q51" s="90"/>
      <c r="R51" s="214" t="s">
        <v>83</v>
      </c>
      <c r="S51" s="270" t="s">
        <v>111</v>
      </c>
      <c r="T51" s="76"/>
      <c r="U51" s="76"/>
      <c r="V51" s="76"/>
      <c r="W51" s="76"/>
      <c r="X51" s="196"/>
      <c r="AS51" s="79" t="s">
        <v>58</v>
      </c>
      <c r="BN51" s="265"/>
      <c r="BO51" s="15"/>
      <c r="BP51" s="89"/>
      <c r="BQ51" s="90">
        <f>BO51+BP51*0.001</f>
        <v>0</v>
      </c>
      <c r="BR51" s="214"/>
      <c r="BS51" s="301"/>
      <c r="BT51" s="76"/>
      <c r="BU51" s="76"/>
      <c r="BV51" s="76"/>
      <c r="BW51" s="76"/>
      <c r="BX51" s="196"/>
      <c r="BY51" s="195"/>
      <c r="BZ51" s="213" t="s">
        <v>89</v>
      </c>
      <c r="CA51" s="313">
        <v>74.862</v>
      </c>
      <c r="CB51" s="89"/>
      <c r="CC51" s="90"/>
      <c r="CD51" s="214" t="s">
        <v>83</v>
      </c>
      <c r="CE51" s="270" t="s">
        <v>112</v>
      </c>
      <c r="CF51" s="76"/>
      <c r="CG51" s="76"/>
      <c r="CH51" s="76"/>
      <c r="CI51" s="76"/>
      <c r="CJ51" s="196"/>
    </row>
    <row r="52" spans="2:88" ht="21" customHeight="1">
      <c r="B52" s="216"/>
      <c r="C52" s="91"/>
      <c r="D52" s="89"/>
      <c r="E52" s="90">
        <f>C52+D52*0.001</f>
        <v>0</v>
      </c>
      <c r="F52" s="214"/>
      <c r="G52" s="301"/>
      <c r="H52" s="76"/>
      <c r="I52" s="76"/>
      <c r="J52" s="76"/>
      <c r="K52" s="76"/>
      <c r="L52" s="196"/>
      <c r="M52" s="270"/>
      <c r="N52" s="213" t="s">
        <v>87</v>
      </c>
      <c r="O52" s="313">
        <v>75.13</v>
      </c>
      <c r="P52" s="89"/>
      <c r="Q52" s="90"/>
      <c r="R52" s="214" t="s">
        <v>83</v>
      </c>
      <c r="S52" s="270" t="s">
        <v>110</v>
      </c>
      <c r="T52" s="76"/>
      <c r="U52" s="76"/>
      <c r="V52" s="76"/>
      <c r="W52" s="76"/>
      <c r="X52" s="196"/>
      <c r="AS52" s="79" t="s">
        <v>59</v>
      </c>
      <c r="BN52" s="265">
        <v>8</v>
      </c>
      <c r="BO52" s="15">
        <v>74.965</v>
      </c>
      <c r="BP52" s="89">
        <v>51</v>
      </c>
      <c r="BQ52" s="90">
        <f>BO52+BP52*0.001</f>
        <v>75.016</v>
      </c>
      <c r="BR52" s="214" t="s">
        <v>83</v>
      </c>
      <c r="BS52" s="299" t="s">
        <v>97</v>
      </c>
      <c r="BT52" s="76"/>
      <c r="BU52" s="76"/>
      <c r="BV52" s="76"/>
      <c r="BW52" s="76"/>
      <c r="BX52" s="196"/>
      <c r="BY52" s="195"/>
      <c r="BZ52" s="216">
        <v>10</v>
      </c>
      <c r="CA52" s="91">
        <v>74.809</v>
      </c>
      <c r="CB52" s="89">
        <v>51</v>
      </c>
      <c r="CC52" s="90">
        <f>CA52+CB52*0.001</f>
        <v>74.86</v>
      </c>
      <c r="CD52" s="214" t="s">
        <v>83</v>
      </c>
      <c r="CE52" s="314" t="s">
        <v>96</v>
      </c>
      <c r="CF52" s="76"/>
      <c r="CG52" s="76"/>
      <c r="CH52" s="76"/>
      <c r="CI52" s="76"/>
      <c r="CJ52" s="196"/>
    </row>
    <row r="53" spans="2:88" ht="21" customHeight="1" thickBot="1">
      <c r="B53" s="302"/>
      <c r="C53" s="197"/>
      <c r="D53" s="198"/>
      <c r="E53" s="197"/>
      <c r="F53" s="215"/>
      <c r="G53" s="303"/>
      <c r="H53" s="304"/>
      <c r="I53" s="304"/>
      <c r="J53" s="304"/>
      <c r="K53" s="304"/>
      <c r="L53" s="305"/>
      <c r="M53" s="273"/>
      <c r="N53" s="302"/>
      <c r="O53" s="197"/>
      <c r="P53" s="198"/>
      <c r="Q53" s="197"/>
      <c r="R53" s="215"/>
      <c r="S53" s="303"/>
      <c r="T53" s="304"/>
      <c r="U53" s="304"/>
      <c r="V53" s="304"/>
      <c r="W53" s="304"/>
      <c r="X53" s="305"/>
      <c r="AD53" s="32"/>
      <c r="AE53" s="33"/>
      <c r="BG53" s="32"/>
      <c r="BH53" s="33"/>
      <c r="BN53" s="302"/>
      <c r="BO53" s="197"/>
      <c r="BP53" s="198"/>
      <c r="BQ53" s="197"/>
      <c r="BR53" s="215"/>
      <c r="BS53" s="303"/>
      <c r="BT53" s="304"/>
      <c r="BU53" s="304"/>
      <c r="BV53" s="304"/>
      <c r="BW53" s="304"/>
      <c r="BX53" s="305"/>
      <c r="BY53" s="195"/>
      <c r="BZ53" s="302"/>
      <c r="CA53" s="197"/>
      <c r="CB53" s="198"/>
      <c r="CC53" s="197"/>
      <c r="CD53" s="215"/>
      <c r="CE53" s="303"/>
      <c r="CF53" s="304"/>
      <c r="CG53" s="304"/>
      <c r="CH53" s="304"/>
      <c r="CI53" s="304"/>
      <c r="CJ53" s="305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5AD" sheet="1" objects="1" scenarios="1"/>
  <mergeCells count="8">
    <mergeCell ref="V2:Y2"/>
    <mergeCell ref="BJ3:BK3"/>
    <mergeCell ref="BN2:BQ2"/>
    <mergeCell ref="BL3:BM3"/>
    <mergeCell ref="CA26:CD26"/>
    <mergeCell ref="R3:S3"/>
    <mergeCell ref="AB3:AC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664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2015-04-14T05:50:39Z</cp:lastPrinted>
  <dcterms:created xsi:type="dcterms:W3CDTF">2003-01-10T15:39:03Z</dcterms:created>
  <dcterms:modified xsi:type="dcterms:W3CDTF">2015-06-08T08:36:37Z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