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ový Bydžov" sheetId="2" r:id="rId2"/>
  </sheets>
  <definedNames/>
  <calcPr fullCalcOnLoad="1"/>
</workbook>
</file>

<file path=xl/sharedStrings.xml><?xml version="1.0" encoding="utf-8"?>
<sst xmlns="http://schemas.openxmlformats.org/spreadsheetml/2006/main" count="211" uniqueCount="128">
  <si>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</si>
  <si>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</si>
  <si>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</si>
  <si>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</si>
  <si>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</si>
  <si>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</si>
  <si>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</si>
  <si>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</si>
  <si>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</si>
  <si>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</si>
  <si>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</si>
  <si>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</si>
  <si>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</si>
  <si>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</si>
  <si>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</si>
  <si>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</si>
  <si>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</si>
  <si>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</si>
  <si>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</si>
  <si>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</si>
  <si>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</si>
  <si>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</si>
  <si>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</si>
  <si>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</si>
  <si>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</si>
  <si>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</si>
  <si>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</si>
  <si>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</si>
  <si>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</si>
  <si>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</si>
  <si>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</si>
  <si>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</si>
  <si>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</si>
  <si>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</si>
  <si>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</si>
  <si>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</si>
  <si>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</si>
  <si>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</si>
  <si>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</si>
  <si>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</si>
  <si>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</si>
  <si>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</si>
  <si>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</si>
  <si>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</si>
  <si>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</si>
  <si>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</si>
  <si>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</si>
  <si>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</si>
  <si>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Telefonické  dorozumívání</t>
  </si>
  <si>
    <t>Kód : 1</t>
  </si>
  <si>
    <t>Vk 2</t>
  </si>
  <si>
    <t>Vk 3</t>
  </si>
  <si>
    <t>zabezpečovacího zařízení</t>
  </si>
  <si>
    <t>zast. - 20</t>
  </si>
  <si>
    <t>proj. - 10</t>
  </si>
  <si>
    <t>L 1</t>
  </si>
  <si>
    <t>L 2</t>
  </si>
  <si>
    <t>L 4</t>
  </si>
  <si>
    <t>2. kategorie</t>
  </si>
  <si>
    <t>Signalista  -  1</t>
  </si>
  <si>
    <t>St. 1</t>
  </si>
  <si>
    <t>č. II,  úrovňové, jednostranné vnitřní</t>
  </si>
  <si>
    <t>č. I,  úrovňové, jednostranné vnitřní</t>
  </si>
  <si>
    <t>signalista St.1 hlásí obsluhou</t>
  </si>
  <si>
    <t>Obvod  signalisty  St.1</t>
  </si>
  <si>
    <t>Zhlaví  bez</t>
  </si>
  <si>
    <t>páka</t>
  </si>
  <si>
    <t>p/z</t>
  </si>
  <si>
    <t>Vk 1</t>
  </si>
  <si>
    <t>Km  33,451</t>
  </si>
  <si>
    <t>6B</t>
  </si>
  <si>
    <t>6A</t>
  </si>
  <si>
    <t>směr : Smidary</t>
  </si>
  <si>
    <t>směr : Chlumec nad Cidlinou</t>
  </si>
  <si>
    <t>výpravčí</t>
  </si>
  <si>
    <t>Směr  :  Smidary</t>
  </si>
  <si>
    <t>Stanice  bez</t>
  </si>
  <si>
    <t>odjezdových</t>
  </si>
  <si>
    <t>Zabezpečovací zařízení neumožňuje současné vlakové cesty</t>
  </si>
  <si>
    <t>vyjma současných odjezdů</t>
  </si>
  <si>
    <t>Odjezdová</t>
  </si>
  <si>
    <t>Obvod  výpravčího</t>
  </si>
  <si>
    <t>Směr  :  Chlumec nad Cidlinou</t>
  </si>
  <si>
    <t>00</t>
  </si>
  <si>
    <t>elm.</t>
  </si>
  <si>
    <t>=</t>
  </si>
  <si>
    <t xml:space="preserve">  bez zabezpečení</t>
  </si>
  <si>
    <t>C1</t>
  </si>
  <si>
    <t xml:space="preserve">  kolejová křižovatka</t>
  </si>
  <si>
    <t>Vlečka č: V4236</t>
  </si>
  <si>
    <t>v délce</t>
  </si>
  <si>
    <t>cca 700m od Vk1</t>
  </si>
  <si>
    <t>tj.km 34,469</t>
  </si>
  <si>
    <t>510 A</t>
  </si>
  <si>
    <t>Elektromechanické</t>
  </si>
  <si>
    <t>směr Smidary</t>
  </si>
  <si>
    <t>a Chlumec nad Cidlinou</t>
  </si>
  <si>
    <t>závislé stavědlo St.1</t>
  </si>
  <si>
    <t>Kód :  5</t>
  </si>
  <si>
    <t>3. kategorie</t>
  </si>
  <si>
    <t>světelná návěstidla - přechodné SZZ</t>
  </si>
  <si>
    <t>konstrukce SUDOP T + desky K145</t>
  </si>
  <si>
    <t>konstrukce sypané</t>
  </si>
  <si>
    <t>vždy</t>
  </si>
  <si>
    <t>MOZAS z JOP</t>
  </si>
  <si>
    <t>( Vk3/14t/14 )</t>
  </si>
  <si>
    <t>EZ</t>
  </si>
  <si>
    <t xml:space="preserve">  kontrolní výkolejkový zámek, klíč Vk3/14t/14 je držen v EZ v kolejišti</t>
  </si>
  <si>
    <t>KANGO</t>
  </si>
  <si>
    <t>provoz podle SŽDC D1</t>
  </si>
  <si>
    <t>Výprava vlaků s přepravou cestujících návěstí Odjezd</t>
  </si>
  <si>
    <t>I.  /  2015</t>
  </si>
  <si>
    <t>Poznámka: zobrazeno v měřítku od v.č.1 po v.č.14</t>
  </si>
  <si>
    <t>S *)</t>
  </si>
  <si>
    <r>
      <t>*)</t>
    </r>
    <r>
      <rPr>
        <sz val="14"/>
        <rFont val="Times New Roman CE"/>
        <family val="1"/>
      </rPr>
      <t xml:space="preserve"> návěstidlo S je umístěno vlevo od koleje</t>
    </r>
  </si>
  <si>
    <t>žatecko-hořetické  zhlaví</t>
  </si>
  <si>
    <t>z / na</t>
  </si>
  <si>
    <t>na / z  k.č.</t>
  </si>
  <si>
    <t>přes  výhybky</t>
  </si>
  <si>
    <t>V4236 před v.č.6A</t>
  </si>
  <si>
    <t>6B, 7</t>
  </si>
  <si>
    <t>St. 1 - P4445</t>
  </si>
  <si>
    <t xml:space="preserve">  odtlačný kontrolní VZ, klíč je držen v kontrolním výkolejkovém zámku Vk3</t>
  </si>
  <si>
    <t>Kód :  20</t>
  </si>
  <si>
    <t>přístup po přechodech od VB</t>
  </si>
  <si>
    <t>proj. - 90</t>
  </si>
  <si>
    <t>proj. - 30</t>
  </si>
  <si>
    <t>samočinně činností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</si>
</sst>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4"/>
      <color indexed="10"/>
      <name val="Times New Roman CE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4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Continuous" vertical="center"/>
    </xf>
    <xf numFmtId="0" fontId="2" fillId="3" borderId="61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4" borderId="0" xfId="22" applyFont="1" applyFill="1" applyBorder="1">
      <alignment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4" fillId="3" borderId="58" xfId="18" applyFont="1" applyFill="1" applyBorder="1" applyAlignment="1">
      <alignment horizontal="centerContinuous" vertical="center"/>
    </xf>
    <xf numFmtId="44" fontId="2" fillId="3" borderId="59" xfId="18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27" fillId="0" borderId="41" xfId="22" applyFont="1" applyBorder="1" applyAlignment="1">
      <alignment horizontal="center" vertical="center"/>
      <protection/>
    </xf>
    <xf numFmtId="0" fontId="0" fillId="0" borderId="41" xfId="22" applyBorder="1">
      <alignment/>
      <protection/>
    </xf>
    <xf numFmtId="0" fontId="22" fillId="0" borderId="0" xfId="0" applyFont="1" applyBorder="1" applyAlignment="1">
      <alignment horizontal="center" vertical="center"/>
    </xf>
    <xf numFmtId="0" fontId="48" fillId="0" borderId="30" xfId="22" applyFont="1" applyFill="1" applyBorder="1" applyAlignment="1">
      <alignment horizontal="center" vertical="center"/>
      <protection/>
    </xf>
    <xf numFmtId="0" fontId="48" fillId="0" borderId="27" xfId="22" applyFont="1" applyFill="1" applyBorder="1" applyAlignment="1">
      <alignment horizontal="center" vertical="center"/>
      <protection/>
    </xf>
    <xf numFmtId="164" fontId="36" fillId="0" borderId="12" xfId="0" applyNumberFormat="1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44" fontId="2" fillId="3" borderId="58" xfId="18" applyFont="1" applyFill="1" applyBorder="1" applyAlignment="1">
      <alignment horizontal="centerContinuous" vertical="center"/>
    </xf>
    <xf numFmtId="44" fontId="2" fillId="3" borderId="66" xfId="18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49" fontId="0" fillId="0" borderId="0" xfId="21" applyNumberFormat="1" applyFont="1" applyAlignment="1">
      <alignment horizontal="right"/>
      <protection/>
    </xf>
    <xf numFmtId="0" fontId="29" fillId="0" borderId="7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29" fillId="0" borderId="5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6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31" fillId="0" borderId="32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164" fontId="0" fillId="6" borderId="69" xfId="22" applyNumberFormat="1" applyFont="1" applyFill="1" applyBorder="1" applyAlignment="1">
      <alignment vertical="center"/>
      <protection/>
    </xf>
    <xf numFmtId="0" fontId="0" fillId="6" borderId="69" xfId="22" applyFont="1" applyFill="1" applyBorder="1" applyAlignment="1">
      <alignment vertical="center"/>
      <protection/>
    </xf>
    <xf numFmtId="0" fontId="0" fillId="0" borderId="0" xfId="22" applyFont="1" applyFill="1" applyBorder="1">
      <alignment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0" fillId="0" borderId="0" xfId="21" applyNumberFormat="1" applyFont="1" applyAlignment="1">
      <alignment horizontal="right"/>
      <protection/>
    </xf>
    <xf numFmtId="164" fontId="52" fillId="0" borderId="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41" xfId="22" applyFont="1" applyFill="1" applyBorder="1" applyAlignment="1">
      <alignment horizontal="center" vertical="center"/>
      <protection/>
    </xf>
    <xf numFmtId="0" fontId="4" fillId="4" borderId="7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71" xfId="0" applyFont="1" applyFill="1" applyBorder="1" applyAlignment="1">
      <alignment horizontal="centerContinuous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0" fillId="0" borderId="73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1" fillId="0" borderId="24" xfId="22" applyFont="1" applyFill="1" applyBorder="1" applyAlignment="1">
      <alignment horizontal="center" vertical="top"/>
      <protection/>
    </xf>
    <xf numFmtId="0" fontId="27" fillId="0" borderId="0" xfId="22" applyFont="1" applyBorder="1" applyAlignment="1">
      <alignment horizontal="center" vertical="center"/>
      <protection/>
    </xf>
    <xf numFmtId="164" fontId="41" fillId="0" borderId="0" xfId="22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27" fillId="0" borderId="76" xfId="0" applyNumberFormat="1" applyFont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2" fillId="3" borderId="80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Bydžov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0840700" y="80295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71</xdr:col>
      <xdr:colOff>266700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Bydžov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428625</xdr:colOff>
      <xdr:row>19</xdr:row>
      <xdr:rowOff>123825</xdr:rowOff>
    </xdr:from>
    <xdr:to>
      <xdr:col>48</xdr:col>
      <xdr:colOff>190500</xdr:colOff>
      <xdr:row>21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51925" y="5067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21</xdr:col>
      <xdr:colOff>0</xdr:colOff>
      <xdr:row>43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9429750" y="9972675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476250</xdr:colOff>
      <xdr:row>27</xdr:row>
      <xdr:rowOff>9525</xdr:rowOff>
    </xdr:from>
    <xdr:to>
      <xdr:col>78</xdr:col>
      <xdr:colOff>476250</xdr:colOff>
      <xdr:row>31</xdr:row>
      <xdr:rowOff>219075</xdr:rowOff>
    </xdr:to>
    <xdr:sp>
      <xdr:nvSpPr>
        <xdr:cNvPr id="46" name="Line 50"/>
        <xdr:cNvSpPr>
          <a:spLocks/>
        </xdr:cNvSpPr>
      </xdr:nvSpPr>
      <xdr:spPr>
        <a:xfrm>
          <a:off x="58273950" y="6781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3397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32</xdr:col>
      <xdr:colOff>904875</xdr:colOff>
      <xdr:row>35</xdr:row>
      <xdr:rowOff>0</xdr:rowOff>
    </xdr:to>
    <xdr:sp>
      <xdr:nvSpPr>
        <xdr:cNvPr id="48" name="Line 65"/>
        <xdr:cNvSpPr>
          <a:spLocks/>
        </xdr:cNvSpPr>
      </xdr:nvSpPr>
      <xdr:spPr>
        <a:xfrm flipH="1" flipV="1">
          <a:off x="20840700" y="80295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904875</xdr:colOff>
      <xdr:row>35</xdr:row>
      <xdr:rowOff>0</xdr:rowOff>
    </xdr:from>
    <xdr:to>
      <xdr:col>34</xdr:col>
      <xdr:colOff>161925</xdr:colOff>
      <xdr:row>35</xdr:row>
      <xdr:rowOff>76200</xdr:rowOff>
    </xdr:to>
    <xdr:sp>
      <xdr:nvSpPr>
        <xdr:cNvPr id="49" name="Line 66"/>
        <xdr:cNvSpPr>
          <a:spLocks/>
        </xdr:cNvSpPr>
      </xdr:nvSpPr>
      <xdr:spPr>
        <a:xfrm>
          <a:off x="2422207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161925</xdr:colOff>
      <xdr:row>35</xdr:row>
      <xdr:rowOff>76200</xdr:rowOff>
    </xdr:from>
    <xdr:to>
      <xdr:col>34</xdr:col>
      <xdr:colOff>904875</xdr:colOff>
      <xdr:row>35</xdr:row>
      <xdr:rowOff>114300</xdr:rowOff>
    </xdr:to>
    <xdr:sp>
      <xdr:nvSpPr>
        <xdr:cNvPr id="50" name="Line 67"/>
        <xdr:cNvSpPr>
          <a:spLocks/>
        </xdr:cNvSpPr>
      </xdr:nvSpPr>
      <xdr:spPr>
        <a:xfrm>
          <a:off x="2496502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26</xdr:row>
      <xdr:rowOff>161925</xdr:rowOff>
    </xdr:from>
    <xdr:to>
      <xdr:col>73</xdr:col>
      <xdr:colOff>495300</xdr:colOff>
      <xdr:row>27</xdr:row>
      <xdr:rowOff>9525</xdr:rowOff>
    </xdr:to>
    <xdr:sp>
      <xdr:nvSpPr>
        <xdr:cNvPr id="51" name="Line 73"/>
        <xdr:cNvSpPr>
          <a:spLocks/>
        </xdr:cNvSpPr>
      </xdr:nvSpPr>
      <xdr:spPr>
        <a:xfrm flipH="1" flipV="1">
          <a:off x="540639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26</xdr:row>
      <xdr:rowOff>114300</xdr:rowOff>
    </xdr:from>
    <xdr:to>
      <xdr:col>72</xdr:col>
      <xdr:colOff>714375</xdr:colOff>
      <xdr:row>26</xdr:row>
      <xdr:rowOff>161925</xdr:rowOff>
    </xdr:to>
    <xdr:sp>
      <xdr:nvSpPr>
        <xdr:cNvPr id="52" name="Line 74"/>
        <xdr:cNvSpPr>
          <a:spLocks/>
        </xdr:cNvSpPr>
      </xdr:nvSpPr>
      <xdr:spPr>
        <a:xfrm flipH="1" flipV="1">
          <a:off x="53187600" y="66579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27</xdr:row>
      <xdr:rowOff>9525</xdr:rowOff>
    </xdr:from>
    <xdr:to>
      <xdr:col>74</xdr:col>
      <xdr:colOff>752475</xdr:colOff>
      <xdr:row>27</xdr:row>
      <xdr:rowOff>142875</xdr:rowOff>
    </xdr:to>
    <xdr:sp>
      <xdr:nvSpPr>
        <xdr:cNvPr id="53" name="Line 75"/>
        <xdr:cNvSpPr>
          <a:spLocks/>
        </xdr:cNvSpPr>
      </xdr:nvSpPr>
      <xdr:spPr>
        <a:xfrm flipH="1" flipV="1">
          <a:off x="54806850" y="6781800"/>
          <a:ext cx="7715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71</xdr:col>
      <xdr:colOff>371475</xdr:colOff>
      <xdr:row>26</xdr:row>
      <xdr:rowOff>114300</xdr:rowOff>
    </xdr:to>
    <xdr:sp>
      <xdr:nvSpPr>
        <xdr:cNvPr id="54" name="Line 76"/>
        <xdr:cNvSpPr>
          <a:spLocks/>
        </xdr:cNvSpPr>
      </xdr:nvSpPr>
      <xdr:spPr>
        <a:xfrm flipV="1">
          <a:off x="20840700" y="6657975"/>
          <a:ext cx="3235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904875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55" name="Line 77"/>
        <xdr:cNvSpPr>
          <a:spLocks/>
        </xdr:cNvSpPr>
      </xdr:nvSpPr>
      <xdr:spPr>
        <a:xfrm flipV="1">
          <a:off x="25707975" y="87153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66</xdr:col>
      <xdr:colOff>200025</xdr:colOff>
      <xdr:row>35</xdr:row>
      <xdr:rowOff>114300</xdr:rowOff>
    </xdr:to>
    <xdr:sp>
      <xdr:nvSpPr>
        <xdr:cNvPr id="56" name="Line 78"/>
        <xdr:cNvSpPr>
          <a:spLocks/>
        </xdr:cNvSpPr>
      </xdr:nvSpPr>
      <xdr:spPr>
        <a:xfrm flipV="1">
          <a:off x="33356550" y="8715375"/>
          <a:ext cx="1572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11</xdr:col>
      <xdr:colOff>266700</xdr:colOff>
      <xdr:row>20</xdr:row>
      <xdr:rowOff>123825</xdr:rowOff>
    </xdr:from>
    <xdr:to>
      <xdr:col>15</xdr:col>
      <xdr:colOff>428625</xdr:colOff>
      <xdr:row>29</xdr:row>
      <xdr:rowOff>114300</xdr:rowOff>
    </xdr:to>
    <xdr:sp>
      <xdr:nvSpPr>
        <xdr:cNvPr id="58" name="Line 81"/>
        <xdr:cNvSpPr>
          <a:spLocks/>
        </xdr:cNvSpPr>
      </xdr:nvSpPr>
      <xdr:spPr>
        <a:xfrm flipH="1">
          <a:off x="8210550" y="5295900"/>
          <a:ext cx="313372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447675</xdr:colOff>
      <xdr:row>18</xdr:row>
      <xdr:rowOff>114300</xdr:rowOff>
    </xdr:from>
    <xdr:to>
      <xdr:col>17</xdr:col>
      <xdr:colOff>447675</xdr:colOff>
      <xdr:row>20</xdr:row>
      <xdr:rowOff>114300</xdr:rowOff>
    </xdr:to>
    <xdr:sp>
      <xdr:nvSpPr>
        <xdr:cNvPr id="59" name="Line 82"/>
        <xdr:cNvSpPr>
          <a:spLocks/>
        </xdr:cNvSpPr>
      </xdr:nvSpPr>
      <xdr:spPr>
        <a:xfrm flipV="1">
          <a:off x="11363325" y="4829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18</xdr:row>
      <xdr:rowOff>0</xdr:rowOff>
    </xdr:from>
    <xdr:to>
      <xdr:col>18</xdr:col>
      <xdr:colOff>666750</xdr:colOff>
      <xdr:row>18</xdr:row>
      <xdr:rowOff>114300</xdr:rowOff>
    </xdr:to>
    <xdr:sp>
      <xdr:nvSpPr>
        <xdr:cNvPr id="60" name="Line 83"/>
        <xdr:cNvSpPr>
          <a:spLocks/>
        </xdr:cNvSpPr>
      </xdr:nvSpPr>
      <xdr:spPr>
        <a:xfrm flipV="1">
          <a:off x="12849225" y="47148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17</xdr:row>
      <xdr:rowOff>152400</xdr:rowOff>
    </xdr:from>
    <xdr:to>
      <xdr:col>19</xdr:col>
      <xdr:colOff>438150</xdr:colOff>
      <xdr:row>18</xdr:row>
      <xdr:rowOff>0</xdr:rowOff>
    </xdr:to>
    <xdr:sp>
      <xdr:nvSpPr>
        <xdr:cNvPr id="61" name="Line 84"/>
        <xdr:cNvSpPr>
          <a:spLocks/>
        </xdr:cNvSpPr>
      </xdr:nvSpPr>
      <xdr:spPr>
        <a:xfrm flipV="1">
          <a:off x="135826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17</xdr:row>
      <xdr:rowOff>114300</xdr:rowOff>
    </xdr:from>
    <xdr:to>
      <xdr:col>20</xdr:col>
      <xdr:colOff>666750</xdr:colOff>
      <xdr:row>17</xdr:row>
      <xdr:rowOff>152400</xdr:rowOff>
    </xdr:to>
    <xdr:sp>
      <xdr:nvSpPr>
        <xdr:cNvPr id="62" name="Line 85"/>
        <xdr:cNvSpPr>
          <a:spLocks/>
        </xdr:cNvSpPr>
      </xdr:nvSpPr>
      <xdr:spPr>
        <a:xfrm flipV="1">
          <a:off x="143256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32</xdr:row>
      <xdr:rowOff>114300</xdr:rowOff>
    </xdr:from>
    <xdr:to>
      <xdr:col>71</xdr:col>
      <xdr:colOff>266700</xdr:colOff>
      <xdr:row>34</xdr:row>
      <xdr:rowOff>9525</xdr:rowOff>
    </xdr:to>
    <xdr:sp>
      <xdr:nvSpPr>
        <xdr:cNvPr id="63" name="Line 86"/>
        <xdr:cNvSpPr>
          <a:spLocks/>
        </xdr:cNvSpPr>
      </xdr:nvSpPr>
      <xdr:spPr>
        <a:xfrm flipV="1">
          <a:off x="51692175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34</xdr:row>
      <xdr:rowOff>142875</xdr:rowOff>
    </xdr:from>
    <xdr:to>
      <xdr:col>68</xdr:col>
      <xdr:colOff>581025</xdr:colOff>
      <xdr:row>35</xdr:row>
      <xdr:rowOff>19050</xdr:rowOff>
    </xdr:to>
    <xdr:sp>
      <xdr:nvSpPr>
        <xdr:cNvPr id="64" name="Line 87"/>
        <xdr:cNvSpPr>
          <a:spLocks/>
        </xdr:cNvSpPr>
      </xdr:nvSpPr>
      <xdr:spPr>
        <a:xfrm flipV="1">
          <a:off x="5020627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35</xdr:row>
      <xdr:rowOff>19050</xdr:rowOff>
    </xdr:from>
    <xdr:to>
      <xdr:col>67</xdr:col>
      <xdr:colOff>352425</xdr:colOff>
      <xdr:row>35</xdr:row>
      <xdr:rowOff>114300</xdr:rowOff>
    </xdr:to>
    <xdr:sp>
      <xdr:nvSpPr>
        <xdr:cNvPr id="65" name="Line 88"/>
        <xdr:cNvSpPr>
          <a:spLocks/>
        </xdr:cNvSpPr>
      </xdr:nvSpPr>
      <xdr:spPr>
        <a:xfrm flipV="1">
          <a:off x="4908232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34</xdr:row>
      <xdr:rowOff>9525</xdr:rowOff>
    </xdr:from>
    <xdr:to>
      <xdr:col>69</xdr:col>
      <xdr:colOff>352425</xdr:colOff>
      <xdr:row>34</xdr:row>
      <xdr:rowOff>142875</xdr:rowOff>
    </xdr:to>
    <xdr:sp>
      <xdr:nvSpPr>
        <xdr:cNvPr id="66" name="Line 89"/>
        <xdr:cNvSpPr>
          <a:spLocks/>
        </xdr:cNvSpPr>
      </xdr:nvSpPr>
      <xdr:spPr>
        <a:xfrm flipV="1">
          <a:off x="5094922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69" name="Line 131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361950</xdr:colOff>
      <xdr:row>30</xdr:row>
      <xdr:rowOff>57150</xdr:rowOff>
    </xdr:from>
    <xdr:to>
      <xdr:col>66</xdr:col>
      <xdr:colOff>933450</xdr:colOff>
      <xdr:row>30</xdr:row>
      <xdr:rowOff>171450</xdr:rowOff>
    </xdr:to>
    <xdr:grpSp>
      <xdr:nvGrpSpPr>
        <xdr:cNvPr id="70" name="Group 137"/>
        <xdr:cNvGrpSpPr>
          <a:grpSpLocks noChangeAspect="1"/>
        </xdr:cNvGrpSpPr>
      </xdr:nvGrpSpPr>
      <xdr:grpSpPr>
        <a:xfrm>
          <a:off x="492442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1" name="Line 13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3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4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4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36</xdr:row>
      <xdr:rowOff>66675</xdr:rowOff>
    </xdr:from>
    <xdr:to>
      <xdr:col>67</xdr:col>
      <xdr:colOff>95250</xdr:colOff>
      <xdr:row>36</xdr:row>
      <xdr:rowOff>180975</xdr:rowOff>
    </xdr:to>
    <xdr:grpSp>
      <xdr:nvGrpSpPr>
        <xdr:cNvPr id="76" name="Group 150"/>
        <xdr:cNvGrpSpPr>
          <a:grpSpLocks noChangeAspect="1"/>
        </xdr:cNvGrpSpPr>
      </xdr:nvGrpSpPr>
      <xdr:grpSpPr>
        <a:xfrm>
          <a:off x="492537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7" name="Line 1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114300</xdr:rowOff>
    </xdr:from>
    <xdr:to>
      <xdr:col>29</xdr:col>
      <xdr:colOff>247650</xdr:colOff>
      <xdr:row>23</xdr:row>
      <xdr:rowOff>114300</xdr:rowOff>
    </xdr:to>
    <xdr:sp>
      <xdr:nvSpPr>
        <xdr:cNvPr id="83" name="Line 206"/>
        <xdr:cNvSpPr>
          <a:spLocks/>
        </xdr:cNvSpPr>
      </xdr:nvSpPr>
      <xdr:spPr>
        <a:xfrm flipV="1">
          <a:off x="8458200" y="5972175"/>
          <a:ext cx="1310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84" name="Group 219"/>
        <xdr:cNvGrpSpPr>
          <a:grpSpLocks noChangeAspect="1"/>
        </xdr:cNvGrpSpPr>
      </xdr:nvGrpSpPr>
      <xdr:grpSpPr>
        <a:xfrm>
          <a:off x="1771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26</xdr:row>
      <xdr:rowOff>114300</xdr:rowOff>
    </xdr:from>
    <xdr:to>
      <xdr:col>28</xdr:col>
      <xdr:colOff>628650</xdr:colOff>
      <xdr:row>28</xdr:row>
      <xdr:rowOff>28575</xdr:rowOff>
    </xdr:to>
    <xdr:grpSp>
      <xdr:nvGrpSpPr>
        <xdr:cNvPr id="87" name="Group 225"/>
        <xdr:cNvGrpSpPr>
          <a:grpSpLocks noChangeAspect="1"/>
        </xdr:cNvGrpSpPr>
      </xdr:nvGrpSpPr>
      <xdr:grpSpPr>
        <a:xfrm>
          <a:off x="206692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22</xdr:row>
      <xdr:rowOff>114300</xdr:rowOff>
    </xdr:from>
    <xdr:to>
      <xdr:col>10</xdr:col>
      <xdr:colOff>342900</xdr:colOff>
      <xdr:row>23</xdr:row>
      <xdr:rowOff>28575</xdr:rowOff>
    </xdr:to>
    <xdr:sp>
      <xdr:nvSpPr>
        <xdr:cNvPr id="90" name="Line 234"/>
        <xdr:cNvSpPr>
          <a:spLocks/>
        </xdr:cNvSpPr>
      </xdr:nvSpPr>
      <xdr:spPr>
        <a:xfrm flipH="1" flipV="1">
          <a:off x="6467475" y="5743575"/>
          <a:ext cx="8477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28575</xdr:rowOff>
    </xdr:from>
    <xdr:to>
      <xdr:col>10</xdr:col>
      <xdr:colOff>828675</xdr:colOff>
      <xdr:row>23</xdr:row>
      <xdr:rowOff>85725</xdr:rowOff>
    </xdr:to>
    <xdr:sp>
      <xdr:nvSpPr>
        <xdr:cNvPr id="91" name="Line 235"/>
        <xdr:cNvSpPr>
          <a:spLocks/>
        </xdr:cNvSpPr>
      </xdr:nvSpPr>
      <xdr:spPr>
        <a:xfrm>
          <a:off x="7315200" y="5886450"/>
          <a:ext cx="4953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828675</xdr:colOff>
      <xdr:row>23</xdr:row>
      <xdr:rowOff>85725</xdr:rowOff>
    </xdr:from>
    <xdr:to>
      <xdr:col>11</xdr:col>
      <xdr:colOff>504825</xdr:colOff>
      <xdr:row>23</xdr:row>
      <xdr:rowOff>114300</xdr:rowOff>
    </xdr:to>
    <xdr:sp>
      <xdr:nvSpPr>
        <xdr:cNvPr id="92" name="Line 236"/>
        <xdr:cNvSpPr>
          <a:spLocks/>
        </xdr:cNvSpPr>
      </xdr:nvSpPr>
      <xdr:spPr>
        <a:xfrm>
          <a:off x="7800975" y="5943600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20</xdr:row>
      <xdr:rowOff>9525</xdr:rowOff>
    </xdr:from>
    <xdr:to>
      <xdr:col>9</xdr:col>
      <xdr:colOff>0</xdr:colOff>
      <xdr:row>22</xdr:row>
      <xdr:rowOff>114300</xdr:rowOff>
    </xdr:to>
    <xdr:sp>
      <xdr:nvSpPr>
        <xdr:cNvPr id="93" name="Line 237"/>
        <xdr:cNvSpPr>
          <a:spLocks/>
        </xdr:cNvSpPr>
      </xdr:nvSpPr>
      <xdr:spPr>
        <a:xfrm flipH="1" flipV="1">
          <a:off x="4657725" y="5181600"/>
          <a:ext cx="18002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28</xdr:col>
      <xdr:colOff>495300</xdr:colOff>
      <xdr:row>32</xdr:row>
      <xdr:rowOff>114300</xdr:rowOff>
    </xdr:to>
    <xdr:sp>
      <xdr:nvSpPr>
        <xdr:cNvPr id="94" name="Line 238"/>
        <xdr:cNvSpPr>
          <a:spLocks/>
        </xdr:cNvSpPr>
      </xdr:nvSpPr>
      <xdr:spPr>
        <a:xfrm flipH="1" flipV="1">
          <a:off x="17868900" y="7343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28</xdr:col>
      <xdr:colOff>476250</xdr:colOff>
      <xdr:row>29</xdr:row>
      <xdr:rowOff>114300</xdr:rowOff>
    </xdr:to>
    <xdr:sp>
      <xdr:nvSpPr>
        <xdr:cNvPr id="95" name="Line 243"/>
        <xdr:cNvSpPr>
          <a:spLocks/>
        </xdr:cNvSpPr>
      </xdr:nvSpPr>
      <xdr:spPr>
        <a:xfrm flipH="1">
          <a:off x="15640050" y="66579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85725</xdr:colOff>
      <xdr:row>25</xdr:row>
      <xdr:rowOff>19050</xdr:rowOff>
    </xdr:from>
    <xdr:to>
      <xdr:col>43</xdr:col>
      <xdr:colOff>114300</xdr:colOff>
      <xdr:row>26</xdr:row>
      <xdr:rowOff>19050</xdr:rowOff>
    </xdr:to>
    <xdr:grpSp>
      <xdr:nvGrpSpPr>
        <xdr:cNvPr id="96" name="Group 249"/>
        <xdr:cNvGrpSpPr>
          <a:grpSpLocks/>
        </xdr:cNvGrpSpPr>
      </xdr:nvGrpSpPr>
      <xdr:grpSpPr>
        <a:xfrm>
          <a:off x="31803975" y="6334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" name="Rectangle 2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21</xdr:row>
      <xdr:rowOff>209550</xdr:rowOff>
    </xdr:from>
    <xdr:to>
      <xdr:col>45</xdr:col>
      <xdr:colOff>495300</xdr:colOff>
      <xdr:row>23</xdr:row>
      <xdr:rowOff>114300</xdr:rowOff>
    </xdr:to>
    <xdr:grpSp>
      <xdr:nvGrpSpPr>
        <xdr:cNvPr id="100" name="Group 285"/>
        <xdr:cNvGrpSpPr>
          <a:grpSpLocks noChangeAspect="1"/>
        </xdr:cNvGrpSpPr>
      </xdr:nvGrpSpPr>
      <xdr:grpSpPr>
        <a:xfrm>
          <a:off x="33537525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2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752475</xdr:colOff>
      <xdr:row>27</xdr:row>
      <xdr:rowOff>142875</xdr:rowOff>
    </xdr:from>
    <xdr:to>
      <xdr:col>77</xdr:col>
      <xdr:colOff>266700</xdr:colOff>
      <xdr:row>29</xdr:row>
      <xdr:rowOff>114300</xdr:rowOff>
    </xdr:to>
    <xdr:sp>
      <xdr:nvSpPr>
        <xdr:cNvPr id="103" name="Line 296"/>
        <xdr:cNvSpPr>
          <a:spLocks/>
        </xdr:cNvSpPr>
      </xdr:nvSpPr>
      <xdr:spPr>
        <a:xfrm flipH="1" flipV="1">
          <a:off x="55578375" y="6915150"/>
          <a:ext cx="1971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104" name="Group 300"/>
        <xdr:cNvGrpSpPr>
          <a:grpSpLocks noChangeAspect="1"/>
        </xdr:cNvGrpSpPr>
      </xdr:nvGrpSpPr>
      <xdr:grpSpPr>
        <a:xfrm>
          <a:off x="206883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609600</xdr:colOff>
      <xdr:row>25</xdr:row>
      <xdr:rowOff>209550</xdr:rowOff>
    </xdr:from>
    <xdr:to>
      <xdr:col>72</xdr:col>
      <xdr:colOff>962025</xdr:colOff>
      <xdr:row>26</xdr:row>
      <xdr:rowOff>104775</xdr:rowOff>
    </xdr:to>
    <xdr:sp>
      <xdr:nvSpPr>
        <xdr:cNvPr id="107" name="kreslení 12"/>
        <xdr:cNvSpPr>
          <a:spLocks/>
        </xdr:cNvSpPr>
      </xdr:nvSpPr>
      <xdr:spPr>
        <a:xfrm>
          <a:off x="53949600" y="6524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08" name="Group 31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111" name="Group 315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3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114" name="Line 319"/>
        <xdr:cNvSpPr>
          <a:spLocks/>
        </xdr:cNvSpPr>
      </xdr:nvSpPr>
      <xdr:spPr>
        <a:xfrm flipV="1">
          <a:off x="53092350" y="7343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23</xdr:row>
      <xdr:rowOff>114300</xdr:rowOff>
    </xdr:from>
    <xdr:to>
      <xdr:col>56</xdr:col>
      <xdr:colOff>723900</xdr:colOff>
      <xdr:row>23</xdr:row>
      <xdr:rowOff>114300</xdr:rowOff>
    </xdr:to>
    <xdr:sp>
      <xdr:nvSpPr>
        <xdr:cNvPr id="115" name="Line 334"/>
        <xdr:cNvSpPr>
          <a:spLocks/>
        </xdr:cNvSpPr>
      </xdr:nvSpPr>
      <xdr:spPr>
        <a:xfrm flipV="1">
          <a:off x="21564600" y="5972175"/>
          <a:ext cx="2061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23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8709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657225</xdr:colOff>
      <xdr:row>17</xdr:row>
      <xdr:rowOff>114300</xdr:rowOff>
    </xdr:from>
    <xdr:to>
      <xdr:col>43</xdr:col>
      <xdr:colOff>304800</xdr:colOff>
      <xdr:row>17</xdr:row>
      <xdr:rowOff>114300</xdr:rowOff>
    </xdr:to>
    <xdr:sp>
      <xdr:nvSpPr>
        <xdr:cNvPr id="117" name="Line 338"/>
        <xdr:cNvSpPr>
          <a:spLocks/>
        </xdr:cNvSpPr>
      </xdr:nvSpPr>
      <xdr:spPr>
        <a:xfrm flipV="1">
          <a:off x="15059025" y="4600575"/>
          <a:ext cx="1696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17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26517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40</xdr:col>
      <xdr:colOff>228600</xdr:colOff>
      <xdr:row>27</xdr:row>
      <xdr:rowOff>76200</xdr:rowOff>
    </xdr:from>
    <xdr:to>
      <xdr:col>58</xdr:col>
      <xdr:colOff>800100</xdr:colOff>
      <xdr:row>28</xdr:row>
      <xdr:rowOff>152400</xdr:rowOff>
    </xdr:to>
    <xdr:grpSp>
      <xdr:nvGrpSpPr>
        <xdr:cNvPr id="119" name="Group 340"/>
        <xdr:cNvGrpSpPr>
          <a:grpSpLocks/>
        </xdr:cNvGrpSpPr>
      </xdr:nvGrpSpPr>
      <xdr:grpSpPr>
        <a:xfrm>
          <a:off x="29489400" y="6848475"/>
          <a:ext cx="14249400" cy="304800"/>
          <a:chOff x="89" y="287"/>
          <a:chExt cx="863" cy="32"/>
        </a:xfrm>
        <a:solidFill>
          <a:srgbClr val="FFFFFF"/>
        </a:solidFill>
      </xdr:grpSpPr>
      <xdr:sp>
        <xdr:nvSpPr>
          <xdr:cNvPr id="120" name="Rectangle 34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4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28</xdr:row>
      <xdr:rowOff>38100</xdr:rowOff>
    </xdr:from>
    <xdr:to>
      <xdr:col>85</xdr:col>
      <xdr:colOff>457200</xdr:colOff>
      <xdr:row>28</xdr:row>
      <xdr:rowOff>209550</xdr:rowOff>
    </xdr:to>
    <xdr:grpSp>
      <xdr:nvGrpSpPr>
        <xdr:cNvPr id="129" name="Group 350"/>
        <xdr:cNvGrpSpPr>
          <a:grpSpLocks/>
        </xdr:cNvGrpSpPr>
      </xdr:nvGrpSpPr>
      <xdr:grpSpPr>
        <a:xfrm>
          <a:off x="63322200" y="70389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30" name="Group 351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31" name="Rectangle 352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Polygon 353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3" name="Group 354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34" name="Rectangle 355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356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36" name="Group 357"/>
        <xdr:cNvGrpSpPr>
          <a:grpSpLocks/>
        </xdr:cNvGrpSpPr>
      </xdr:nvGrpSpPr>
      <xdr:grpSpPr>
        <a:xfrm>
          <a:off x="62855475" y="75152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137" name="Group 358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38" name="Line 359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Oval 360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Oval 361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Oval 362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Rectangle 363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3" name="Group 364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44" name="Oval 365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Oval 366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Line 367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Line 368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19050</xdr:colOff>
      <xdr:row>27</xdr:row>
      <xdr:rowOff>0</xdr:rowOff>
    </xdr:from>
    <xdr:to>
      <xdr:col>5</xdr:col>
      <xdr:colOff>19050</xdr:colOff>
      <xdr:row>31</xdr:row>
      <xdr:rowOff>219075</xdr:rowOff>
    </xdr:to>
    <xdr:sp>
      <xdr:nvSpPr>
        <xdr:cNvPr id="148" name="Line 372"/>
        <xdr:cNvSpPr>
          <a:spLocks/>
        </xdr:cNvSpPr>
      </xdr:nvSpPr>
      <xdr:spPr>
        <a:xfrm>
          <a:off x="3505200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49" name="Group 373"/>
        <xdr:cNvGrpSpPr>
          <a:grpSpLocks/>
        </xdr:cNvGrpSpPr>
      </xdr:nvGrpSpPr>
      <xdr:grpSpPr>
        <a:xfrm>
          <a:off x="2057400" y="74771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150" name="Line 374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75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76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377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78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79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80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57" name="Group 381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3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219075</xdr:rowOff>
    </xdr:from>
    <xdr:to>
      <xdr:col>21</xdr:col>
      <xdr:colOff>419100</xdr:colOff>
      <xdr:row>29</xdr:row>
      <xdr:rowOff>114300</xdr:rowOff>
    </xdr:to>
    <xdr:grpSp>
      <xdr:nvGrpSpPr>
        <xdr:cNvPr id="160" name="Group 384"/>
        <xdr:cNvGrpSpPr>
          <a:grpSpLocks noChangeAspect="1"/>
        </xdr:cNvGrpSpPr>
      </xdr:nvGrpSpPr>
      <xdr:grpSpPr>
        <a:xfrm>
          <a:off x="1547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3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238125</xdr:colOff>
      <xdr:row>30</xdr:row>
      <xdr:rowOff>104775</xdr:rowOff>
    </xdr:from>
    <xdr:to>
      <xdr:col>29</xdr:col>
      <xdr:colOff>266700</xdr:colOff>
      <xdr:row>31</xdr:row>
      <xdr:rowOff>104775</xdr:rowOff>
    </xdr:to>
    <xdr:grpSp>
      <xdr:nvGrpSpPr>
        <xdr:cNvPr id="163" name="Group 387"/>
        <xdr:cNvGrpSpPr>
          <a:grpSpLocks/>
        </xdr:cNvGrpSpPr>
      </xdr:nvGrpSpPr>
      <xdr:grpSpPr>
        <a:xfrm>
          <a:off x="21555075" y="75628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" name="Rectangle 38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8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9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390525</xdr:colOff>
      <xdr:row>33</xdr:row>
      <xdr:rowOff>85725</xdr:rowOff>
    </xdr:from>
    <xdr:to>
      <xdr:col>33</xdr:col>
      <xdr:colOff>419100</xdr:colOff>
      <xdr:row>34</xdr:row>
      <xdr:rowOff>85725</xdr:rowOff>
    </xdr:to>
    <xdr:grpSp>
      <xdr:nvGrpSpPr>
        <xdr:cNvPr id="167" name="Group 391"/>
        <xdr:cNvGrpSpPr>
          <a:grpSpLocks/>
        </xdr:cNvGrpSpPr>
      </xdr:nvGrpSpPr>
      <xdr:grpSpPr>
        <a:xfrm>
          <a:off x="24679275" y="82296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8" name="Rectangle 39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9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9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171" name="Group 395"/>
        <xdr:cNvGrpSpPr>
          <a:grpSpLocks noChangeAspect="1"/>
        </xdr:cNvGrpSpPr>
      </xdr:nvGrpSpPr>
      <xdr:grpSpPr>
        <a:xfrm>
          <a:off x="21412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2" name="Line 3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24</xdr:row>
      <xdr:rowOff>209550</xdr:rowOff>
    </xdr:from>
    <xdr:to>
      <xdr:col>34</xdr:col>
      <xdr:colOff>628650</xdr:colOff>
      <xdr:row>26</xdr:row>
      <xdr:rowOff>114300</xdr:rowOff>
    </xdr:to>
    <xdr:grpSp>
      <xdr:nvGrpSpPr>
        <xdr:cNvPr id="174" name="Group 398"/>
        <xdr:cNvGrpSpPr>
          <a:grpSpLocks noChangeAspect="1"/>
        </xdr:cNvGrpSpPr>
      </xdr:nvGrpSpPr>
      <xdr:grpSpPr>
        <a:xfrm>
          <a:off x="25126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3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24</xdr:row>
      <xdr:rowOff>209550</xdr:rowOff>
    </xdr:from>
    <xdr:to>
      <xdr:col>39</xdr:col>
      <xdr:colOff>409575</xdr:colOff>
      <xdr:row>26</xdr:row>
      <xdr:rowOff>114300</xdr:rowOff>
    </xdr:to>
    <xdr:grpSp>
      <xdr:nvGrpSpPr>
        <xdr:cNvPr id="177" name="Group 401"/>
        <xdr:cNvGrpSpPr>
          <a:grpSpLocks noChangeAspect="1"/>
        </xdr:cNvGrpSpPr>
      </xdr:nvGrpSpPr>
      <xdr:grpSpPr>
        <a:xfrm>
          <a:off x="28841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8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23</xdr:row>
      <xdr:rowOff>114300</xdr:rowOff>
    </xdr:from>
    <xdr:to>
      <xdr:col>34</xdr:col>
      <xdr:colOff>476250</xdr:colOff>
      <xdr:row>26</xdr:row>
      <xdr:rowOff>123825</xdr:rowOff>
    </xdr:to>
    <xdr:sp>
      <xdr:nvSpPr>
        <xdr:cNvPr id="180" name="Line 404"/>
        <xdr:cNvSpPr>
          <a:spLocks/>
        </xdr:cNvSpPr>
      </xdr:nvSpPr>
      <xdr:spPr>
        <a:xfrm flipH="1" flipV="1">
          <a:off x="21564600" y="5972175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114300</xdr:rowOff>
    </xdr:from>
    <xdr:to>
      <xdr:col>15</xdr:col>
      <xdr:colOff>409575</xdr:colOff>
      <xdr:row>25</xdr:row>
      <xdr:rowOff>28575</xdr:rowOff>
    </xdr:to>
    <xdr:grpSp>
      <xdr:nvGrpSpPr>
        <xdr:cNvPr id="181" name="Group 405"/>
        <xdr:cNvGrpSpPr>
          <a:grpSpLocks/>
        </xdr:cNvGrpSpPr>
      </xdr:nvGrpSpPr>
      <xdr:grpSpPr>
        <a:xfrm>
          <a:off x="11010900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4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20</xdr:row>
      <xdr:rowOff>209550</xdr:rowOff>
    </xdr:from>
    <xdr:to>
      <xdr:col>15</xdr:col>
      <xdr:colOff>57150</xdr:colOff>
      <xdr:row>21</xdr:row>
      <xdr:rowOff>104775</xdr:rowOff>
    </xdr:to>
    <xdr:sp>
      <xdr:nvSpPr>
        <xdr:cNvPr id="184" name="kreslení 16"/>
        <xdr:cNvSpPr>
          <a:spLocks/>
        </xdr:cNvSpPr>
      </xdr:nvSpPr>
      <xdr:spPr>
        <a:xfrm rot="19578596">
          <a:off x="10620375" y="5381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23</xdr:row>
      <xdr:rowOff>114300</xdr:rowOff>
    </xdr:from>
    <xdr:to>
      <xdr:col>22</xdr:col>
      <xdr:colOff>152400</xdr:colOff>
      <xdr:row>26</xdr:row>
      <xdr:rowOff>0</xdr:rowOff>
    </xdr:to>
    <xdr:sp>
      <xdr:nvSpPr>
        <xdr:cNvPr id="185" name="Line 410"/>
        <xdr:cNvSpPr>
          <a:spLocks/>
        </xdr:cNvSpPr>
      </xdr:nvSpPr>
      <xdr:spPr>
        <a:xfrm flipH="1" flipV="1">
          <a:off x="11163300" y="5972175"/>
          <a:ext cx="4876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26</xdr:row>
      <xdr:rowOff>0</xdr:rowOff>
    </xdr:from>
    <xdr:to>
      <xdr:col>22</xdr:col>
      <xdr:colOff>895350</xdr:colOff>
      <xdr:row>26</xdr:row>
      <xdr:rowOff>76200</xdr:rowOff>
    </xdr:to>
    <xdr:sp>
      <xdr:nvSpPr>
        <xdr:cNvPr id="186" name="Line 411"/>
        <xdr:cNvSpPr>
          <a:spLocks/>
        </xdr:cNvSpPr>
      </xdr:nvSpPr>
      <xdr:spPr>
        <a:xfrm>
          <a:off x="160401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895350</xdr:colOff>
      <xdr:row>26</xdr:row>
      <xdr:rowOff>76200</xdr:rowOff>
    </xdr:from>
    <xdr:to>
      <xdr:col>24</xdr:col>
      <xdr:colOff>152400</xdr:colOff>
      <xdr:row>26</xdr:row>
      <xdr:rowOff>114300</xdr:rowOff>
    </xdr:to>
    <xdr:sp>
      <xdr:nvSpPr>
        <xdr:cNvPr id="187" name="Line 412"/>
        <xdr:cNvSpPr>
          <a:spLocks/>
        </xdr:cNvSpPr>
      </xdr:nvSpPr>
      <xdr:spPr>
        <a:xfrm>
          <a:off x="167830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942975</xdr:colOff>
      <xdr:row>22</xdr:row>
      <xdr:rowOff>47625</xdr:rowOff>
    </xdr:from>
    <xdr:to>
      <xdr:col>13</xdr:col>
      <xdr:colOff>314325</xdr:colOff>
      <xdr:row>22</xdr:row>
      <xdr:rowOff>171450</xdr:rowOff>
    </xdr:to>
    <xdr:sp>
      <xdr:nvSpPr>
        <xdr:cNvPr id="188" name="kreslení 12"/>
        <xdr:cNvSpPr>
          <a:spLocks/>
        </xdr:cNvSpPr>
      </xdr:nvSpPr>
      <xdr:spPr>
        <a:xfrm>
          <a:off x="9401175" y="5676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23</xdr:row>
      <xdr:rowOff>114300</xdr:rowOff>
    </xdr:from>
    <xdr:to>
      <xdr:col>45</xdr:col>
      <xdr:colOff>323850</xdr:colOff>
      <xdr:row>26</xdr:row>
      <xdr:rowOff>114300</xdr:rowOff>
    </xdr:to>
    <xdr:sp>
      <xdr:nvSpPr>
        <xdr:cNvPr id="189" name="Line 414"/>
        <xdr:cNvSpPr>
          <a:spLocks/>
        </xdr:cNvSpPr>
      </xdr:nvSpPr>
      <xdr:spPr>
        <a:xfrm flipH="1">
          <a:off x="28994100" y="5972175"/>
          <a:ext cx="4686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190" name="Group 421"/>
        <xdr:cNvGrpSpPr>
          <a:grpSpLocks noChangeAspect="1"/>
        </xdr:cNvGrpSpPr>
      </xdr:nvGrpSpPr>
      <xdr:grpSpPr>
        <a:xfrm>
          <a:off x="5293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4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33</xdr:row>
      <xdr:rowOff>66675</xdr:rowOff>
    </xdr:from>
    <xdr:to>
      <xdr:col>67</xdr:col>
      <xdr:colOff>95250</xdr:colOff>
      <xdr:row>33</xdr:row>
      <xdr:rowOff>180975</xdr:rowOff>
    </xdr:to>
    <xdr:grpSp>
      <xdr:nvGrpSpPr>
        <xdr:cNvPr id="193" name="Group 424"/>
        <xdr:cNvGrpSpPr>
          <a:grpSpLocks noChangeAspect="1"/>
        </xdr:cNvGrpSpPr>
      </xdr:nvGrpSpPr>
      <xdr:grpSpPr>
        <a:xfrm>
          <a:off x="49253775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4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27</xdr:row>
      <xdr:rowOff>114300</xdr:rowOff>
    </xdr:from>
    <xdr:to>
      <xdr:col>47</xdr:col>
      <xdr:colOff>0</xdr:colOff>
      <xdr:row>28</xdr:row>
      <xdr:rowOff>114300</xdr:rowOff>
    </xdr:to>
    <xdr:sp>
      <xdr:nvSpPr>
        <xdr:cNvPr id="200" name="text 7125"/>
        <xdr:cNvSpPr txBox="1">
          <a:spLocks noChangeArrowheads="1"/>
        </xdr:cNvSpPr>
      </xdr:nvSpPr>
      <xdr:spPr>
        <a:xfrm>
          <a:off x="344805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twoCellAnchor>
  <xdr:twoCellAnchor>
    <xdr:from>
      <xdr:col>17</xdr:col>
      <xdr:colOff>276225</xdr:colOff>
      <xdr:row>26</xdr:row>
      <xdr:rowOff>219075</xdr:rowOff>
    </xdr:from>
    <xdr:to>
      <xdr:col>18</xdr:col>
      <xdr:colOff>276225</xdr:colOff>
      <xdr:row>27</xdr:row>
      <xdr:rowOff>219075</xdr:rowOff>
    </xdr:to>
    <xdr:grpSp>
      <xdr:nvGrpSpPr>
        <xdr:cNvPr id="201" name="Group 464"/>
        <xdr:cNvGrpSpPr>
          <a:grpSpLocks/>
        </xdr:cNvGrpSpPr>
      </xdr:nvGrpSpPr>
      <xdr:grpSpPr>
        <a:xfrm>
          <a:off x="12677775" y="67627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46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6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26</xdr:row>
      <xdr:rowOff>114300</xdr:rowOff>
    </xdr:from>
    <xdr:to>
      <xdr:col>18</xdr:col>
      <xdr:colOff>476250</xdr:colOff>
      <xdr:row>26</xdr:row>
      <xdr:rowOff>114300</xdr:rowOff>
    </xdr:to>
    <xdr:sp>
      <xdr:nvSpPr>
        <xdr:cNvPr id="205" name="Line 468"/>
        <xdr:cNvSpPr>
          <a:spLocks/>
        </xdr:cNvSpPr>
      </xdr:nvSpPr>
      <xdr:spPr>
        <a:xfrm flipH="1" flipV="1">
          <a:off x="12763500" y="665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152400</xdr:colOff>
      <xdr:row>26</xdr:row>
      <xdr:rowOff>114300</xdr:rowOff>
    </xdr:from>
    <xdr:to>
      <xdr:col>28</xdr:col>
      <xdr:colOff>466725</xdr:colOff>
      <xdr:row>26</xdr:row>
      <xdr:rowOff>114300</xdr:rowOff>
    </xdr:to>
    <xdr:sp>
      <xdr:nvSpPr>
        <xdr:cNvPr id="206" name="Line 469"/>
        <xdr:cNvSpPr>
          <a:spLocks/>
        </xdr:cNvSpPr>
      </xdr:nvSpPr>
      <xdr:spPr>
        <a:xfrm flipV="1">
          <a:off x="17526000" y="6657975"/>
          <a:ext cx="328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23</xdr:row>
      <xdr:rowOff>0</xdr:rowOff>
    </xdr:from>
    <xdr:ext cx="533400" cy="228600"/>
    <xdr:sp>
      <xdr:nvSpPr>
        <xdr:cNvPr id="207" name="text 7125"/>
        <xdr:cNvSpPr txBox="1">
          <a:spLocks noChangeArrowheads="1"/>
        </xdr:cNvSpPr>
      </xdr:nvSpPr>
      <xdr:spPr>
        <a:xfrm>
          <a:off x="26517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08" name="Line 47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09" name="Line 477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0" name="Line 478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1" name="Line 479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2" name="Line 480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3" name="Line 481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4" name="Line 482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5" name="Line 483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6" name="Line 484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7" name="Line 48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8" name="Line 48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19" name="Line 487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20" name="Line 488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21" name="Line 489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2" name="Line 490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3" name="Line 491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4" name="Line 492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5" name="Line 493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6" name="Line 494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7" name="Line 495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8" name="Line 496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29" name="Line 497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0" name="Line 498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1" name="Line 499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2" name="Line 500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3" name="Line 501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4" name="Line 502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5" name="Line 503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6" name="Line 504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7" name="Line 505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8" name="Line 506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39" name="Line 507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40" name="Line 508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41" name="Line 509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42" name="Line 510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43" name="Line 511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44" name="Line 512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45" name="Line 513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46" name="Line 514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47" name="Line 51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48" name="Line 51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49" name="Line 517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0" name="Line 518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1" name="Line 519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2" name="Line 520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3" name="Line 521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4" name="Line 522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5" name="Line 523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6" name="Line 524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7" name="Line 52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58" name="Line 526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59" name="Line 527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0" name="Line 528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1" name="Line 529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2" name="Line 530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3" name="Line 531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4" name="Line 532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5" name="Line 533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6" name="Line 534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7" name="Line 535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8" name="Line 536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69" name="Line 537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70" name="Line 538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71" name="Line 539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2" name="Line 540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3" name="Line 541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4" name="Line 542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5" name="Line 543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6" name="Line 544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7" name="Line 545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8" name="Line 546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79" name="Line 547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0" name="Line 548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1" name="Line 549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2" name="Line 550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3" name="Line 551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4" name="Line 552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5" name="Line 553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6" name="Line 554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7" name="Line 555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8" name="Line 556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89" name="Line 557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90" name="Line 558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91" name="Line 559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92" name="Line 560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93" name="Line 561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94" name="Line 562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295" name="Line 563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96" name="Line 564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97" name="Line 565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98" name="Line 566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299" name="Line 567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0" name="Line 568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1" name="Line 569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2" name="Line 570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3" name="Line 571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4" name="Line 572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5" name="Line 573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6" name="Line 574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7" name="Line 575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08" name="Line 576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09" name="Line 577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0" name="Line 578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1" name="Line 579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2" name="Line 580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3" name="Line 581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4" name="Line 582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5" name="Line 583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6" name="Line 584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7" name="Line 585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8" name="Line 586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19" name="Line 587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20" name="Line 588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21" name="Line 589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2" name="Line 590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3" name="Line 591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4" name="Line 592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5" name="Line 593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6" name="Line 594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7" name="Line 595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8" name="Line 596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29" name="Line 597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0" name="Line 598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1" name="Line 599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2" name="Line 600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3" name="Line 601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4" name="Line 602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5" name="Line 603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6" name="Line 604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7" name="Line 605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8" name="Line 606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39" name="Line 607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40" name="Line 608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41" name="Line 609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42" name="Line 610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43" name="Line 611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44" name="Line 612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45" name="Line 613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46" name="Line 614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47" name="Line 615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48" name="Line 616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49" name="Line 617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0" name="Line 618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1" name="Line 619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2" name="Line 620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3" name="Line 621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4" name="Line 622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5" name="Line 623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6" name="Line 624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7" name="Line 625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8" name="Line 626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9" name="Line 62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0" name="Line 628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1" name="Line 62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2" name="Line 630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3" name="Line 631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4" name="Line 632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5" name="Line 633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6" name="Line 634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7" name="Line 63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8" name="Line 636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9" name="Line 63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70" name="Line 638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71" name="Line 63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2" name="Line 640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3" name="Line 641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4" name="Line 642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5" name="Line 643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6" name="Line 644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7" name="Line 645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8" name="Line 646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79" name="Line 647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0" name="Line 648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1" name="Line 649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2" name="Line 650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3" name="Line 651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4" name="Line 652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5" name="Line 653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6" name="Line 654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7" name="Line 655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8" name="Line 656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89" name="Line 657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90" name="Line 658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91" name="Line 659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92" name="Line 660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93" name="Line 661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94" name="Line 662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395" name="Line 663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6" name="Line 664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7" name="Line 66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8" name="Line 666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99" name="Line 66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0" name="Line 668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1" name="Line 66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2" name="Line 670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3" name="Line 671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4" name="Line 672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5" name="Line 673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6" name="Line 674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7" name="Line 67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08" name="Line 676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09" name="Line 67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0" name="Line 678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1" name="Line 67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2" name="Line 680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3" name="Line 68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4" name="Line 682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5" name="Line 68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6" name="Line 68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7" name="Line 68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8" name="Line 686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19" name="Line 68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20" name="Line 688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21" name="Line 68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2" name="Line 69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3" name="Line 691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4" name="Line 692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5" name="Line 693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6" name="Line 694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7" name="Line 695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8" name="Line 696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29" name="Line 697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0" name="Line 698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1" name="Line 699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2" name="Line 70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3" name="Line 701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4" name="Line 702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5" name="Line 703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6" name="Line 704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7" name="Line 705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8" name="Line 706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39" name="Line 707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40" name="Line 708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41" name="Line 709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42" name="Line 71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43" name="Line 711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44" name="Line 712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45" name="Line 713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46" name="Line 71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47" name="Line 71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48" name="Line 716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49" name="Line 71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0" name="Line 718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1" name="Line 71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2" name="Line 720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3" name="Line 72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4" name="Line 722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5" name="Line 72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6" name="Line 72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7" name="Line 72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58" name="Line 726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59" name="Line 72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0" name="Line 728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1" name="Line 72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2" name="Line 730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3" name="Line 731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4" name="Line 732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5" name="Line 733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6" name="Line 734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7" name="Line 73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8" name="Line 736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69" name="Line 73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70" name="Line 738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71" name="Line 73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2" name="Line 74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3" name="Line 74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4" name="Line 74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5" name="Line 74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6" name="Line 744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7" name="Line 74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8" name="Line 74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79" name="Line 74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0" name="Line 74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1" name="Line 74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2" name="Line 75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3" name="Line 75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4" name="Line 75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5" name="Line 75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6" name="Line 754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7" name="Line 75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8" name="Line 75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89" name="Line 75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90" name="Line 75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91" name="Line 75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92" name="Line 76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93" name="Line 76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94" name="Line 76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95" name="Line 76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96" name="Line 764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97" name="Line 76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98" name="Line 766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499" name="Line 76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0" name="Line 768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1" name="Line 76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2" name="Line 770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3" name="Line 771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4" name="Line 772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5" name="Line 773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6" name="Line 774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7" name="Line 77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257175</xdr:colOff>
      <xdr:row>25</xdr:row>
      <xdr:rowOff>9525</xdr:rowOff>
    </xdr:from>
    <xdr:to>
      <xdr:col>76</xdr:col>
      <xdr:colOff>695325</xdr:colOff>
      <xdr:row>26</xdr:row>
      <xdr:rowOff>0</xdr:rowOff>
    </xdr:to>
    <xdr:grpSp>
      <xdr:nvGrpSpPr>
        <xdr:cNvPr id="508" name="Group 776"/>
        <xdr:cNvGrpSpPr>
          <a:grpSpLocks/>
        </xdr:cNvGrpSpPr>
      </xdr:nvGrpSpPr>
      <xdr:grpSpPr>
        <a:xfrm>
          <a:off x="565689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09" name="Oval 7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7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7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76200</xdr:colOff>
      <xdr:row>27</xdr:row>
      <xdr:rowOff>180975</xdr:rowOff>
    </xdr:from>
    <xdr:to>
      <xdr:col>74</xdr:col>
      <xdr:colOff>104775</xdr:colOff>
      <xdr:row>28</xdr:row>
      <xdr:rowOff>180975</xdr:rowOff>
    </xdr:to>
    <xdr:grpSp>
      <xdr:nvGrpSpPr>
        <xdr:cNvPr id="513" name="Group 782"/>
        <xdr:cNvGrpSpPr>
          <a:grpSpLocks/>
        </xdr:cNvGrpSpPr>
      </xdr:nvGrpSpPr>
      <xdr:grpSpPr>
        <a:xfrm>
          <a:off x="54902100" y="6953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4" name="Rectangle 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504825</xdr:colOff>
      <xdr:row>25</xdr:row>
      <xdr:rowOff>0</xdr:rowOff>
    </xdr:from>
    <xdr:ext cx="962025" cy="457200"/>
    <xdr:sp>
      <xdr:nvSpPr>
        <xdr:cNvPr id="517" name="text 774"/>
        <xdr:cNvSpPr txBox="1">
          <a:spLocks noChangeArrowheads="1"/>
        </xdr:cNvSpPr>
      </xdr:nvSpPr>
      <xdr:spPr>
        <a:xfrm>
          <a:off x="3019425" y="6315075"/>
          <a:ext cx="9620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P4445 -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34,038</a:t>
          </a:r>
        </a:p>
      </xdr:txBody>
    </xdr:sp>
    <xdr:clientData/>
  </xdr:oneCellAnchor>
  <xdr:oneCellAnchor>
    <xdr:from>
      <xdr:col>78</xdr:col>
      <xdr:colOff>0</xdr:colOff>
      <xdr:row>25</xdr:row>
      <xdr:rowOff>0</xdr:rowOff>
    </xdr:from>
    <xdr:ext cx="971550" cy="457200"/>
    <xdr:sp>
      <xdr:nvSpPr>
        <xdr:cNvPr id="518" name="text 774"/>
        <xdr:cNvSpPr txBox="1">
          <a:spLocks noChangeArrowheads="1"/>
        </xdr:cNvSpPr>
      </xdr:nvSpPr>
      <xdr:spPr>
        <a:xfrm>
          <a:off x="577977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P4444 - 3ZNI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33,125</a:t>
          </a:r>
        </a:p>
      </xdr:txBody>
    </xdr:sp>
    <xdr:clientData/>
  </xdr:oneCellAnchor>
  <xdr:twoCellAnchor>
    <xdr:from>
      <xdr:col>41</xdr:col>
      <xdr:colOff>0</xdr:colOff>
      <xdr:row>30</xdr:row>
      <xdr:rowOff>85725</xdr:rowOff>
    </xdr:from>
    <xdr:to>
      <xdr:col>48</xdr:col>
      <xdr:colOff>0</xdr:colOff>
      <xdr:row>31</xdr:row>
      <xdr:rowOff>161925</xdr:rowOff>
    </xdr:to>
    <xdr:grpSp>
      <xdr:nvGrpSpPr>
        <xdr:cNvPr id="519" name="Group 798"/>
        <xdr:cNvGrpSpPr>
          <a:grpSpLocks/>
        </xdr:cNvGrpSpPr>
      </xdr:nvGrpSpPr>
      <xdr:grpSpPr>
        <a:xfrm>
          <a:off x="30232350" y="7543800"/>
          <a:ext cx="5276850" cy="304800"/>
          <a:chOff x="89" y="144"/>
          <a:chExt cx="408" cy="32"/>
        </a:xfrm>
        <a:solidFill>
          <a:srgbClr val="FFFFFF"/>
        </a:solidFill>
      </xdr:grpSpPr>
      <xdr:sp>
        <xdr:nvSpPr>
          <xdr:cNvPr id="520" name="Rectangle 79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0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80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80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80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80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80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30</xdr:row>
      <xdr:rowOff>123825</xdr:rowOff>
    </xdr:from>
    <xdr:to>
      <xdr:col>47</xdr:col>
      <xdr:colOff>0</xdr:colOff>
      <xdr:row>31</xdr:row>
      <xdr:rowOff>123825</xdr:rowOff>
    </xdr:to>
    <xdr:sp>
      <xdr:nvSpPr>
        <xdr:cNvPr id="527" name="text 7125"/>
        <xdr:cNvSpPr txBox="1">
          <a:spLocks noChangeArrowheads="1"/>
        </xdr:cNvSpPr>
      </xdr:nvSpPr>
      <xdr:spPr>
        <a:xfrm>
          <a:off x="344805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528" name="text 6"/>
        <xdr:cNvSpPr txBox="1">
          <a:spLocks noChangeArrowheads="1"/>
        </xdr:cNvSpPr>
      </xdr:nvSpPr>
      <xdr:spPr>
        <a:xfrm>
          <a:off x="22802850" y="108870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posunová  cesta</a:t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29" name="Line 893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30" name="Line 894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31" name="Line 895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32" name="Line 896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33" name="Line 897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34" name="Line 898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35" name="Line 899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36" name="Line 900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37" name="Line 901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38" name="Line 902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39" name="Line 903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40" name="Line 904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41" name="Line 905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42" name="Line 906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43" name="Line 907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44" name="Line 908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45" name="Line 909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46" name="Line 910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47" name="Line 911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48" name="Line 912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49" name="Line 913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50" name="Line 914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51" name="Line 915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48</xdr:row>
      <xdr:rowOff>19050</xdr:rowOff>
    </xdr:from>
    <xdr:to>
      <xdr:col>37</xdr:col>
      <xdr:colOff>504825</xdr:colOff>
      <xdr:row>48</xdr:row>
      <xdr:rowOff>19050</xdr:rowOff>
    </xdr:to>
    <xdr:sp>
      <xdr:nvSpPr>
        <xdr:cNvPr id="552" name="Line 916"/>
        <xdr:cNvSpPr>
          <a:spLocks/>
        </xdr:cNvSpPr>
      </xdr:nvSpPr>
      <xdr:spPr>
        <a:xfrm flipH="1">
          <a:off x="27251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53" name="Line 917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54" name="Line 918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55" name="Line 919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56" name="Line 920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57" name="Line 921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58" name="Line 922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59" name="Line 923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60" name="Line 924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61" name="Line 925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62" name="Line 926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63" name="Line 927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64" name="Line 928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65" name="Line 929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66" name="Line 930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67" name="Line 931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68" name="Line 932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69" name="Line 933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70" name="Line 934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71" name="Line 935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72" name="Line 936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73" name="Line 937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74" name="Line 938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75" name="Line 939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76" name="Line 940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77" name="Line 941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78" name="Line 942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79" name="Line 943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0" name="Line 944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1" name="Line 945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2" name="Line 946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3" name="Line 947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4" name="Line 948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5" name="Line 949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6" name="Line 950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7" name="Line 951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49</xdr:row>
      <xdr:rowOff>19050</xdr:rowOff>
    </xdr:from>
    <xdr:to>
      <xdr:col>37</xdr:col>
      <xdr:colOff>504825</xdr:colOff>
      <xdr:row>49</xdr:row>
      <xdr:rowOff>19050</xdr:rowOff>
    </xdr:to>
    <xdr:sp>
      <xdr:nvSpPr>
        <xdr:cNvPr id="588" name="Line 952"/>
        <xdr:cNvSpPr>
          <a:spLocks/>
        </xdr:cNvSpPr>
      </xdr:nvSpPr>
      <xdr:spPr>
        <a:xfrm flipH="1">
          <a:off x="27251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89" name="Line 953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0" name="Line 954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1" name="Line 955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2" name="Line 956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3" name="Line 957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4" name="Line 958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5" name="Line 959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6" name="Line 960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7" name="Line 961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8" name="Line 962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599" name="Line 963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0" name="Line 964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1" name="Line 965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2" name="Line 966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3" name="Line 967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4" name="Line 968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5" name="Line 969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6" name="Line 970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7" name="Line 971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8" name="Line 972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09" name="Line 973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10" name="Line 974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11" name="Line 975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612" name="Line 976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6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34</v>
      </c>
      <c r="C4" s="113" t="s">
        <v>93</v>
      </c>
      <c r="D4" s="114"/>
      <c r="E4" s="112"/>
      <c r="F4" s="112"/>
      <c r="G4" s="112"/>
      <c r="H4" s="112"/>
      <c r="I4" s="114"/>
      <c r="J4" s="101" t="s">
        <v>69</v>
      </c>
      <c r="K4" s="114"/>
      <c r="L4" s="115"/>
      <c r="M4" s="114"/>
      <c r="N4" s="114"/>
      <c r="O4" s="114"/>
      <c r="P4" s="114"/>
      <c r="Q4" s="116" t="s">
        <v>35</v>
      </c>
      <c r="R4" s="117">
        <v>564302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323"/>
      <c r="G6" s="126"/>
      <c r="H6" s="126"/>
      <c r="I6" s="126"/>
      <c r="J6" s="124"/>
      <c r="K6" s="124"/>
      <c r="L6" s="124"/>
      <c r="M6" s="324"/>
      <c r="N6" s="124"/>
      <c r="O6" s="124"/>
      <c r="P6" s="124"/>
      <c r="Q6" s="124"/>
      <c r="R6" s="124"/>
      <c r="S6" s="127"/>
      <c r="T6" s="111"/>
      <c r="U6" s="111"/>
      <c r="V6" s="111"/>
    </row>
    <row r="7" spans="1:22" s="128" customFormat="1" ht="21" customHeight="1">
      <c r="A7" s="159"/>
      <c r="B7" s="130"/>
      <c r="C7" s="131"/>
      <c r="D7" s="131"/>
      <c r="E7" s="131"/>
      <c r="F7" s="370"/>
      <c r="G7" s="131"/>
      <c r="H7" s="131"/>
      <c r="I7" s="131"/>
      <c r="J7" s="131"/>
      <c r="K7" s="131"/>
      <c r="L7" s="131"/>
      <c r="M7" s="370"/>
      <c r="N7" s="131"/>
      <c r="O7" s="131"/>
      <c r="P7" s="131"/>
      <c r="Q7" s="131"/>
      <c r="R7" s="132"/>
      <c r="S7" s="162"/>
      <c r="T7" s="111"/>
      <c r="U7" s="111"/>
      <c r="V7" s="111"/>
    </row>
    <row r="8" spans="1:21" ht="21" customHeight="1">
      <c r="A8" s="129"/>
      <c r="B8" s="134"/>
      <c r="C8" s="136"/>
      <c r="D8" s="136"/>
      <c r="E8" s="136"/>
      <c r="F8" s="322" t="s">
        <v>72</v>
      </c>
      <c r="G8" s="136"/>
      <c r="H8" s="136"/>
      <c r="I8" s="136"/>
      <c r="J8" s="136"/>
      <c r="K8" s="136"/>
      <c r="L8" s="136"/>
      <c r="M8" s="322" t="s">
        <v>73</v>
      </c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135" t="s">
        <v>9</v>
      </c>
      <c r="D9" s="136"/>
      <c r="E9" s="259"/>
      <c r="F9" s="60" t="s">
        <v>94</v>
      </c>
      <c r="G9" s="259"/>
      <c r="H9" s="325"/>
      <c r="I9" s="375" t="s">
        <v>98</v>
      </c>
      <c r="J9" s="375"/>
      <c r="K9" s="325"/>
      <c r="L9" s="259"/>
      <c r="M9" s="60" t="s">
        <v>104</v>
      </c>
      <c r="N9" s="259"/>
      <c r="O9" s="136"/>
      <c r="P9" s="375" t="s">
        <v>123</v>
      </c>
      <c r="Q9" s="375"/>
      <c r="R9" s="137"/>
      <c r="S9" s="133"/>
      <c r="T9" s="110"/>
      <c r="U9" s="108"/>
    </row>
    <row r="10" spans="1:21" ht="24.75" customHeight="1">
      <c r="A10" s="129"/>
      <c r="B10" s="134"/>
      <c r="C10" s="59" t="s">
        <v>8</v>
      </c>
      <c r="D10" s="136"/>
      <c r="E10" s="136"/>
      <c r="F10" s="138" t="s">
        <v>58</v>
      </c>
      <c r="G10" s="136"/>
      <c r="H10" s="136"/>
      <c r="I10" s="70"/>
      <c r="J10" s="70"/>
      <c r="K10" s="136"/>
      <c r="L10" s="136"/>
      <c r="M10" s="138" t="s">
        <v>99</v>
      </c>
      <c r="N10" s="136"/>
      <c r="O10" s="136"/>
      <c r="P10" s="70"/>
      <c r="Q10" s="70"/>
      <c r="R10" s="139"/>
      <c r="S10" s="133"/>
      <c r="T10" s="110"/>
      <c r="U10" s="108"/>
    </row>
    <row r="11" spans="1:21" ht="24.75" customHeight="1">
      <c r="A11" s="129"/>
      <c r="B11" s="134"/>
      <c r="C11" s="59" t="s">
        <v>10</v>
      </c>
      <c r="D11" s="136"/>
      <c r="E11" s="136"/>
      <c r="F11" s="138" t="s">
        <v>97</v>
      </c>
      <c r="G11" s="136"/>
      <c r="H11" s="136"/>
      <c r="I11" s="136"/>
      <c r="J11" s="138"/>
      <c r="K11" s="136"/>
      <c r="L11" s="136"/>
      <c r="M11" s="138" t="s">
        <v>100</v>
      </c>
      <c r="N11" s="136"/>
      <c r="O11" s="136"/>
      <c r="P11" s="136"/>
      <c r="Q11" s="136"/>
      <c r="R11" s="137"/>
      <c r="S11" s="133"/>
      <c r="T11" s="110"/>
      <c r="U11" s="108"/>
    </row>
    <row r="12" spans="1:21" ht="21" customHeight="1">
      <c r="A12" s="129"/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  <c r="S12" s="133"/>
      <c r="T12" s="110"/>
      <c r="U12" s="108"/>
    </row>
    <row r="13" spans="1:21" ht="21" customHeight="1">
      <c r="A13" s="129"/>
      <c r="B13" s="134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2" t="s">
        <v>15</v>
      </c>
      <c r="D14" s="136"/>
      <c r="E14" s="136"/>
      <c r="F14" s="143" t="s">
        <v>60</v>
      </c>
      <c r="G14" s="136"/>
      <c r="J14" s="143"/>
      <c r="M14" s="143" t="s">
        <v>16</v>
      </c>
      <c r="N14" s="144"/>
      <c r="O14" s="144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17</v>
      </c>
      <c r="D15" s="136"/>
      <c r="E15" s="136"/>
      <c r="F15" s="372">
        <v>33.77</v>
      </c>
      <c r="G15" s="136"/>
      <c r="J15" s="226"/>
      <c r="M15" s="226">
        <v>33.451</v>
      </c>
      <c r="N15" s="144"/>
      <c r="O15" s="144"/>
      <c r="P15" s="144"/>
      <c r="Q15" s="136"/>
      <c r="R15" s="137"/>
      <c r="S15" s="133"/>
      <c r="T15" s="110"/>
      <c r="U15" s="108"/>
    </row>
    <row r="16" spans="1:21" ht="21" customHeight="1">
      <c r="A16" s="129"/>
      <c r="B16" s="134"/>
      <c r="C16" s="70" t="s">
        <v>18</v>
      </c>
      <c r="D16" s="136"/>
      <c r="E16" s="136"/>
      <c r="F16" s="260" t="s">
        <v>59</v>
      </c>
      <c r="G16" s="136"/>
      <c r="J16" s="88"/>
      <c r="M16" s="88" t="s">
        <v>19</v>
      </c>
      <c r="N16" s="136"/>
      <c r="O16" s="260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40"/>
      <c r="C17" s="141"/>
      <c r="D17" s="141"/>
      <c r="E17" s="141"/>
      <c r="F17" s="141"/>
      <c r="G17" s="141"/>
      <c r="H17" s="280"/>
      <c r="I17" s="141"/>
      <c r="J17" s="141"/>
      <c r="K17" s="141"/>
      <c r="L17" s="279"/>
      <c r="M17" s="338" t="s">
        <v>110</v>
      </c>
      <c r="N17" s="141"/>
      <c r="O17" s="141"/>
      <c r="P17" s="141"/>
      <c r="Q17" s="141"/>
      <c r="R17" s="142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08"/>
      <c r="I18" s="136"/>
      <c r="J18" s="136"/>
      <c r="K18" s="136"/>
      <c r="L18" s="371"/>
      <c r="M18" s="70"/>
      <c r="N18" s="136"/>
      <c r="O18" s="136"/>
      <c r="P18" s="136"/>
      <c r="Q18" s="136"/>
      <c r="R18" s="137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281" t="s">
        <v>72</v>
      </c>
      <c r="H19" s="281"/>
      <c r="I19" s="136"/>
      <c r="J19" s="136"/>
      <c r="K19" s="136"/>
      <c r="M19" s="281" t="s">
        <v>73</v>
      </c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36</v>
      </c>
      <c r="D20" s="136"/>
      <c r="E20" s="136"/>
      <c r="F20" s="145" t="s">
        <v>63</v>
      </c>
      <c r="H20" s="375" t="s">
        <v>53</v>
      </c>
      <c r="I20" s="375"/>
      <c r="M20" s="146" t="s">
        <v>127</v>
      </c>
      <c r="O20" s="375" t="s">
        <v>125</v>
      </c>
      <c r="P20" s="375"/>
      <c r="R20" s="137"/>
      <c r="S20" s="133"/>
      <c r="T20" s="110"/>
      <c r="U20" s="108"/>
    </row>
    <row r="21" spans="1:21" ht="21" customHeight="1">
      <c r="A21" s="129"/>
      <c r="B21" s="134"/>
      <c r="C21" s="70" t="s">
        <v>37</v>
      </c>
      <c r="D21" s="136"/>
      <c r="E21" s="136"/>
      <c r="F21" s="146" t="s">
        <v>52</v>
      </c>
      <c r="H21" s="375" t="s">
        <v>54</v>
      </c>
      <c r="I21" s="375"/>
      <c r="M21" s="146" t="s">
        <v>52</v>
      </c>
      <c r="O21" s="375" t="s">
        <v>126</v>
      </c>
      <c r="P21" s="375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283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82" t="s">
        <v>38</v>
      </c>
      <c r="E24" s="383"/>
      <c r="F24" s="383"/>
      <c r="G24" s="383"/>
      <c r="H24" s="156"/>
      <c r="I24" s="157"/>
      <c r="J24" s="158"/>
      <c r="K24" s="155"/>
      <c r="L24" s="156"/>
      <c r="M24" s="382" t="s">
        <v>39</v>
      </c>
      <c r="N24" s="382"/>
      <c r="O24" s="382"/>
      <c r="P24" s="382"/>
      <c r="Q24" s="156"/>
      <c r="R24" s="157"/>
      <c r="S24" s="133"/>
    </row>
    <row r="25" spans="1:20" s="163" customFormat="1" ht="21" customHeight="1" thickBot="1">
      <c r="A25" s="159"/>
      <c r="B25" s="160" t="s">
        <v>24</v>
      </c>
      <c r="C25" s="99" t="s">
        <v>25</v>
      </c>
      <c r="D25" s="99" t="s">
        <v>26</v>
      </c>
      <c r="E25" s="161" t="s">
        <v>27</v>
      </c>
      <c r="F25" s="387" t="s">
        <v>28</v>
      </c>
      <c r="G25" s="388"/>
      <c r="H25" s="388"/>
      <c r="I25" s="389"/>
      <c r="J25" s="158"/>
      <c r="K25" s="160" t="s">
        <v>24</v>
      </c>
      <c r="L25" s="99" t="s">
        <v>25</v>
      </c>
      <c r="M25" s="99" t="s">
        <v>26</v>
      </c>
      <c r="N25" s="161" t="s">
        <v>27</v>
      </c>
      <c r="O25" s="387" t="s">
        <v>28</v>
      </c>
      <c r="P25" s="388"/>
      <c r="Q25" s="388"/>
      <c r="R25" s="389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2">
        <v>33.647</v>
      </c>
      <c r="D27" s="172">
        <v>33.247</v>
      </c>
      <c r="E27" s="173">
        <f>(C27-D27)*1000</f>
        <v>399.9999999999986</v>
      </c>
      <c r="F27" s="376" t="s">
        <v>40</v>
      </c>
      <c r="G27" s="377"/>
      <c r="H27" s="377"/>
      <c r="I27" s="378"/>
      <c r="J27" s="158"/>
      <c r="K27" s="171">
        <v>1</v>
      </c>
      <c r="L27" s="174">
        <v>33.535</v>
      </c>
      <c r="M27" s="174">
        <v>33.33</v>
      </c>
      <c r="N27" s="175">
        <f>(L27-M27)*1000</f>
        <v>204.9999999999983</v>
      </c>
      <c r="O27" s="379" t="s">
        <v>62</v>
      </c>
      <c r="P27" s="380"/>
      <c r="Q27" s="380"/>
      <c r="R27" s="381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326" t="s">
        <v>95</v>
      </c>
      <c r="G28" s="327"/>
      <c r="H28" s="327"/>
      <c r="I28" s="328"/>
      <c r="J28" s="158"/>
      <c r="K28" s="164"/>
      <c r="L28" s="174"/>
      <c r="M28" s="174"/>
      <c r="N28" s="175">
        <f>(L28-M28)*1000</f>
        <v>0</v>
      </c>
      <c r="O28" s="379" t="s">
        <v>101</v>
      </c>
      <c r="P28" s="380"/>
      <c r="Q28" s="380"/>
      <c r="R28" s="381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>
        <f>(C29-D29)*1000</f>
        <v>0</v>
      </c>
      <c r="F29" s="326" t="s">
        <v>96</v>
      </c>
      <c r="G29" s="327"/>
      <c r="H29" s="327"/>
      <c r="I29" s="328"/>
      <c r="J29" s="158"/>
      <c r="K29" s="164"/>
      <c r="L29" s="165"/>
      <c r="M29" s="166"/>
      <c r="N29" s="167"/>
      <c r="O29" s="384" t="s">
        <v>124</v>
      </c>
      <c r="P29" s="385"/>
      <c r="Q29" s="385"/>
      <c r="R29" s="386"/>
      <c r="S29" s="133"/>
      <c r="T29" s="106"/>
    </row>
    <row r="30" spans="1:20" s="119" customFormat="1" ht="21" customHeight="1">
      <c r="A30" s="154"/>
      <c r="B30" s="171">
        <v>2</v>
      </c>
      <c r="C30" s="172">
        <v>33.603</v>
      </c>
      <c r="D30" s="172">
        <v>33.247</v>
      </c>
      <c r="E30" s="173">
        <f>(C30-D30)*1000</f>
        <v>356.00000000000165</v>
      </c>
      <c r="F30" s="379" t="s">
        <v>41</v>
      </c>
      <c r="G30" s="380"/>
      <c r="H30" s="380"/>
      <c r="I30" s="381"/>
      <c r="J30" s="158"/>
      <c r="K30" s="171">
        <v>2</v>
      </c>
      <c r="L30" s="172">
        <v>33.525</v>
      </c>
      <c r="M30" s="172">
        <v>33.445</v>
      </c>
      <c r="N30" s="173">
        <f>(L30-M30)*1000</f>
        <v>79.9999999999983</v>
      </c>
      <c r="O30" s="379" t="s">
        <v>61</v>
      </c>
      <c r="P30" s="380"/>
      <c r="Q30" s="380"/>
      <c r="R30" s="381"/>
      <c r="S30" s="133"/>
      <c r="T30" s="106"/>
    </row>
    <row r="31" spans="1:20" s="119" customFormat="1" ht="21" customHeight="1">
      <c r="A31" s="154"/>
      <c r="B31" s="171">
        <v>4</v>
      </c>
      <c r="C31" s="172">
        <v>33.603</v>
      </c>
      <c r="D31" s="172">
        <v>33.247</v>
      </c>
      <c r="E31" s="173">
        <f>(C31-D31)*1000</f>
        <v>356.00000000000165</v>
      </c>
      <c r="F31" s="379" t="s">
        <v>41</v>
      </c>
      <c r="G31" s="380"/>
      <c r="H31" s="380"/>
      <c r="I31" s="381"/>
      <c r="J31" s="158"/>
      <c r="K31" s="164"/>
      <c r="L31" s="165"/>
      <c r="M31" s="166"/>
      <c r="N31" s="167"/>
      <c r="O31" s="379" t="s">
        <v>102</v>
      </c>
      <c r="P31" s="380"/>
      <c r="Q31" s="380"/>
      <c r="R31" s="381"/>
      <c r="S31" s="133"/>
      <c r="T31" s="106"/>
    </row>
    <row r="32" spans="1:20" s="112" customFormat="1" ht="21" customHeight="1">
      <c r="A32" s="154"/>
      <c r="B32" s="176"/>
      <c r="C32" s="177"/>
      <c r="D32" s="178"/>
      <c r="E32" s="179"/>
      <c r="F32" s="180"/>
      <c r="G32" s="181"/>
      <c r="H32" s="181"/>
      <c r="I32" s="182"/>
      <c r="J32" s="158"/>
      <c r="K32" s="176"/>
      <c r="L32" s="177"/>
      <c r="M32" s="178"/>
      <c r="N32" s="179"/>
      <c r="O32" s="180"/>
      <c r="P32" s="181"/>
      <c r="Q32" s="181"/>
      <c r="R32" s="182"/>
      <c r="S32" s="133"/>
      <c r="T32" s="106"/>
    </row>
    <row r="33" spans="1:19" ht="21" customHeight="1" thickBot="1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5"/>
    </row>
  </sheetData>
  <sheetProtection password="E5AD" sheet="1" objects="1" scenarios="1"/>
  <mergeCells count="18">
    <mergeCell ref="O29:R29"/>
    <mergeCell ref="M24:P24"/>
    <mergeCell ref="F25:I25"/>
    <mergeCell ref="O25:R25"/>
    <mergeCell ref="H20:I20"/>
    <mergeCell ref="H21:I21"/>
    <mergeCell ref="O20:P20"/>
    <mergeCell ref="O21:P21"/>
    <mergeCell ref="I9:J9"/>
    <mergeCell ref="P9:Q9"/>
    <mergeCell ref="F27:I27"/>
    <mergeCell ref="F31:I31"/>
    <mergeCell ref="O27:R27"/>
    <mergeCell ref="O28:R28"/>
    <mergeCell ref="O30:R30"/>
    <mergeCell ref="O31:R31"/>
    <mergeCell ref="F30:I30"/>
    <mergeCell ref="D24:G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9"/>
      <c r="C2" s="190"/>
      <c r="D2" s="190"/>
      <c r="E2" s="190"/>
      <c r="F2" s="190"/>
      <c r="G2" s="100" t="s">
        <v>75</v>
      </c>
      <c r="H2" s="190"/>
      <c r="I2" s="190"/>
      <c r="J2" s="190"/>
      <c r="K2" s="190"/>
      <c r="L2" s="191"/>
      <c r="R2" s="34"/>
      <c r="S2" s="35"/>
      <c r="T2" s="35"/>
      <c r="U2" s="35"/>
      <c r="V2" s="396" t="s">
        <v>4</v>
      </c>
      <c r="W2" s="396"/>
      <c r="X2" s="396"/>
      <c r="Y2" s="39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96" t="s">
        <v>4</v>
      </c>
      <c r="BO2" s="396"/>
      <c r="BP2" s="396"/>
      <c r="BQ2" s="396"/>
      <c r="BR2" s="35"/>
      <c r="BS2" s="35"/>
      <c r="BT2" s="35"/>
      <c r="BU2" s="36"/>
      <c r="BY2" s="31"/>
      <c r="BZ2" s="189"/>
      <c r="CA2" s="190"/>
      <c r="CB2" s="190"/>
      <c r="CC2" s="190"/>
      <c r="CD2" s="190"/>
      <c r="CE2" s="100" t="s">
        <v>82</v>
      </c>
      <c r="CF2" s="190"/>
      <c r="CG2" s="190"/>
      <c r="CH2" s="190"/>
      <c r="CI2" s="190"/>
      <c r="CJ2" s="191"/>
    </row>
    <row r="3" spans="18:77" ht="21" customHeight="1" thickBot="1" thickTop="1">
      <c r="R3" s="390" t="s">
        <v>5</v>
      </c>
      <c r="S3" s="391"/>
      <c r="T3" s="37"/>
      <c r="U3" s="38"/>
      <c r="V3" s="255" t="s">
        <v>80</v>
      </c>
      <c r="W3" s="255"/>
      <c r="X3" s="255"/>
      <c r="Y3" s="256"/>
      <c r="Z3" s="37"/>
      <c r="AA3" s="38"/>
      <c r="AB3" s="392" t="s">
        <v>6</v>
      </c>
      <c r="AC3" s="39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97" t="s">
        <v>6</v>
      </c>
      <c r="BK3" s="398"/>
      <c r="BL3" s="265"/>
      <c r="BM3" s="266"/>
      <c r="BN3" s="290" t="s">
        <v>80</v>
      </c>
      <c r="BO3" s="291"/>
      <c r="BP3" s="291"/>
      <c r="BQ3" s="266"/>
      <c r="BR3" s="241"/>
      <c r="BS3" s="242"/>
      <c r="BT3" s="394" t="s">
        <v>5</v>
      </c>
      <c r="BU3" s="39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7" t="s">
        <v>64</v>
      </c>
      <c r="W4" s="197"/>
      <c r="X4" s="197"/>
      <c r="Y4" s="197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7" t="s">
        <v>81</v>
      </c>
      <c r="BO4" s="197"/>
      <c r="BP4" s="197"/>
      <c r="BQ4" s="197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9"/>
      <c r="X5" s="55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6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48</v>
      </c>
      <c r="H6" s="50"/>
      <c r="I6" s="50"/>
      <c r="J6" s="51"/>
      <c r="K6" s="58" t="s">
        <v>49</v>
      </c>
      <c r="L6" s="52"/>
      <c r="Q6" s="204"/>
      <c r="R6" s="221" t="s">
        <v>3</v>
      </c>
      <c r="S6" s="30">
        <v>34.78</v>
      </c>
      <c r="T6" s="8"/>
      <c r="U6" s="10"/>
      <c r="V6" s="284" t="s">
        <v>65</v>
      </c>
      <c r="W6" s="285"/>
      <c r="X6" s="285"/>
      <c r="Y6" s="199"/>
      <c r="Z6" s="8"/>
      <c r="AA6" s="10"/>
      <c r="AB6" s="285" t="s">
        <v>76</v>
      </c>
      <c r="AC6" s="28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7" t="s">
        <v>108</v>
      </c>
      <c r="AS6" s="86" t="s">
        <v>29</v>
      </c>
      <c r="AT6" s="188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8" t="s">
        <v>76</v>
      </c>
      <c r="BK6" s="199"/>
      <c r="BL6" s="11"/>
      <c r="BM6" s="234"/>
      <c r="BN6" s="12"/>
      <c r="BO6" s="264"/>
      <c r="BP6" s="262" t="s">
        <v>56</v>
      </c>
      <c r="BQ6" s="30">
        <v>33.247</v>
      </c>
      <c r="BR6" s="235"/>
      <c r="BS6" s="234"/>
      <c r="BT6" s="21" t="s">
        <v>2</v>
      </c>
      <c r="BU6" s="29">
        <v>32.14</v>
      </c>
      <c r="BY6" s="31"/>
      <c r="BZ6" s="47"/>
      <c r="CA6" s="48" t="s">
        <v>8</v>
      </c>
      <c r="CB6" s="49"/>
      <c r="CC6" s="50"/>
      <c r="CD6" s="50"/>
      <c r="CE6" s="57" t="s">
        <v>48</v>
      </c>
      <c r="CF6" s="50"/>
      <c r="CG6" s="50"/>
      <c r="CH6" s="51"/>
      <c r="CI6" s="58" t="s">
        <v>49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109</v>
      </c>
      <c r="H7" s="50"/>
      <c r="I7" s="50"/>
      <c r="J7" s="49"/>
      <c r="K7" s="49"/>
      <c r="L7" s="61"/>
      <c r="Q7" s="204"/>
      <c r="R7" s="221"/>
      <c r="S7" s="220"/>
      <c r="T7" s="8"/>
      <c r="U7" s="10"/>
      <c r="V7" s="286" t="s">
        <v>77</v>
      </c>
      <c r="W7" s="287"/>
      <c r="X7" s="287"/>
      <c r="Y7" s="201"/>
      <c r="Z7" s="8"/>
      <c r="AA7" s="10"/>
      <c r="AB7" s="287" t="s">
        <v>42</v>
      </c>
      <c r="AC7" s="289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00" t="s">
        <v>42</v>
      </c>
      <c r="BK7" s="201"/>
      <c r="BL7" s="235"/>
      <c r="BM7" s="234"/>
      <c r="BN7" s="254" t="s">
        <v>55</v>
      </c>
      <c r="BO7" s="15">
        <v>33.247</v>
      </c>
      <c r="BP7" s="262"/>
      <c r="BQ7" s="30"/>
      <c r="BR7" s="11"/>
      <c r="BS7" s="234"/>
      <c r="BT7" s="21"/>
      <c r="BU7" s="219"/>
      <c r="BY7" s="31"/>
      <c r="BZ7" s="47"/>
      <c r="CA7" s="48" t="s">
        <v>10</v>
      </c>
      <c r="CB7" s="49"/>
      <c r="CC7" s="50"/>
      <c r="CD7" s="50"/>
      <c r="CE7" s="62" t="s">
        <v>109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4"/>
      <c r="R8" s="16" t="s">
        <v>0</v>
      </c>
      <c r="S8" s="19">
        <v>34.08</v>
      </c>
      <c r="T8" s="8"/>
      <c r="U8" s="10"/>
      <c r="V8" s="284" t="s">
        <v>43</v>
      </c>
      <c r="W8" s="285"/>
      <c r="X8" s="285"/>
      <c r="Y8" s="199"/>
      <c r="Z8" s="8"/>
      <c r="AA8" s="10"/>
      <c r="AB8" s="285" t="s">
        <v>43</v>
      </c>
      <c r="AC8" s="28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111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8" t="s">
        <v>43</v>
      </c>
      <c r="BK8" s="199"/>
      <c r="BL8" s="262"/>
      <c r="BM8" s="30"/>
      <c r="BN8" s="9"/>
      <c r="BO8" s="261"/>
      <c r="BP8" s="262" t="s">
        <v>57</v>
      </c>
      <c r="BQ8" s="30">
        <v>33.247</v>
      </c>
      <c r="BR8" s="249"/>
      <c r="BS8" s="250"/>
      <c r="BT8" s="16" t="s">
        <v>113</v>
      </c>
      <c r="BU8" s="17">
        <v>32.854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300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63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63</v>
      </c>
      <c r="H10" s="49"/>
      <c r="I10" s="49"/>
      <c r="J10" s="70" t="s">
        <v>12</v>
      </c>
      <c r="K10" s="240">
        <v>20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47" t="s">
        <v>112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48" t="s">
        <v>114</v>
      </c>
      <c r="BY10" s="31"/>
      <c r="BZ10" s="47"/>
      <c r="CA10" s="68" t="s">
        <v>11</v>
      </c>
      <c r="CB10" s="49"/>
      <c r="CC10" s="49"/>
      <c r="CD10" s="51"/>
      <c r="CE10" s="69" t="s">
        <v>74</v>
      </c>
      <c r="CF10" s="49"/>
      <c r="CG10" s="49"/>
      <c r="CH10" s="70" t="s">
        <v>12</v>
      </c>
      <c r="CI10" s="71" t="s">
        <v>83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52</v>
      </c>
      <c r="H11" s="49"/>
      <c r="I11" s="11"/>
      <c r="J11" s="70" t="s">
        <v>14</v>
      </c>
      <c r="K11" s="240">
        <v>10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103</v>
      </c>
      <c r="CF11" s="49"/>
      <c r="CG11" s="11"/>
      <c r="CH11" s="70" t="s">
        <v>14</v>
      </c>
      <c r="CI11" s="71" t="s">
        <v>83</v>
      </c>
      <c r="CJ11" s="52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82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45:88" ht="18" customHeight="1">
      <c r="AS16" s="238"/>
      <c r="BO16" s="211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44:61" ht="18" customHeight="1">
      <c r="AR17" s="301">
        <v>33.503</v>
      </c>
      <c r="BI17" s="211"/>
    </row>
    <row r="18" spans="37:67" ht="18" customHeight="1">
      <c r="AK18" s="31"/>
      <c r="AX18" s="277"/>
      <c r="BA18" s="277"/>
      <c r="BI18" s="211"/>
      <c r="BO18" s="97"/>
    </row>
    <row r="19" spans="49:61" ht="18" customHeight="1">
      <c r="AW19" s="216"/>
      <c r="BE19" s="31"/>
      <c r="BI19" s="194"/>
    </row>
    <row r="20" spans="7:65" ht="18" customHeight="1">
      <c r="G20" s="306" t="s">
        <v>89</v>
      </c>
      <c r="Y20" s="276"/>
      <c r="AW20" s="31"/>
      <c r="AZ20" s="31"/>
      <c r="BC20" s="31"/>
      <c r="BF20" s="31"/>
      <c r="BG20" s="31"/>
      <c r="BK20" s="301"/>
      <c r="BM20" s="216"/>
    </row>
    <row r="21" spans="7:68" ht="18" customHeight="1">
      <c r="G21" s="307" t="s">
        <v>90</v>
      </c>
      <c r="O21" s="253" t="s">
        <v>50</v>
      </c>
      <c r="AO21" s="211"/>
      <c r="AZ21" s="31"/>
      <c r="BE21" s="192"/>
      <c r="BM21" s="31"/>
      <c r="BP21" s="252"/>
    </row>
    <row r="22" spans="7:73" ht="18" customHeight="1">
      <c r="G22" s="307" t="s">
        <v>91</v>
      </c>
      <c r="H22" s="238"/>
      <c r="N22" s="239" t="s">
        <v>68</v>
      </c>
      <c r="S22" s="192"/>
      <c r="AO22" s="97"/>
      <c r="BD22" s="31"/>
      <c r="BE22" s="31"/>
      <c r="BI22" s="223"/>
      <c r="BO22" s="31"/>
      <c r="BP22" s="31"/>
      <c r="BU22" s="253"/>
    </row>
    <row r="23" spans="7:88" ht="18" customHeight="1">
      <c r="G23" s="307" t="s">
        <v>92</v>
      </c>
      <c r="S23" s="31"/>
      <c r="V23" s="31"/>
      <c r="X23" s="247"/>
      <c r="Y23" s="306"/>
      <c r="AD23" s="216" t="s">
        <v>71</v>
      </c>
      <c r="AT23" s="216">
        <v>8</v>
      </c>
      <c r="AZ23" s="31"/>
      <c r="BB23" s="31"/>
      <c r="BC23" s="31"/>
      <c r="BE23" s="329">
        <v>33.347</v>
      </c>
      <c r="BS23" s="239"/>
      <c r="BW23" s="302"/>
      <c r="BX23" s="31"/>
      <c r="BZ23" s="211"/>
      <c r="CA23" s="31"/>
      <c r="CB23" s="77"/>
      <c r="CC23" s="77"/>
      <c r="CE23" s="77"/>
      <c r="CF23" s="77"/>
      <c r="CG23" s="77"/>
      <c r="CI23" s="77"/>
      <c r="CJ23" s="77"/>
    </row>
    <row r="24" spans="11:84" ht="18" customHeight="1">
      <c r="K24" s="192"/>
      <c r="P24" s="31"/>
      <c r="Q24" s="192"/>
      <c r="AD24" s="31"/>
      <c r="AK24" s="31"/>
      <c r="AT24" s="31"/>
      <c r="BA24" s="31"/>
      <c r="BM24" s="257"/>
      <c r="BO24" s="31"/>
      <c r="BP24" s="223"/>
      <c r="BR24" s="31"/>
      <c r="BU24" s="31"/>
      <c r="BV24" s="31"/>
      <c r="BW24" s="31"/>
      <c r="BX24" s="192"/>
      <c r="BZ24" s="212"/>
      <c r="CE24" s="77"/>
      <c r="CF24" s="77"/>
    </row>
    <row r="25" spans="11:85" ht="18" customHeight="1">
      <c r="K25" s="31"/>
      <c r="O25" s="213">
        <v>101</v>
      </c>
      <c r="P25" s="196" t="s">
        <v>87</v>
      </c>
      <c r="Q25" s="31"/>
      <c r="T25" s="216"/>
      <c r="U25" s="31"/>
      <c r="V25" s="192"/>
      <c r="W25" s="31"/>
      <c r="Z25" s="224"/>
      <c r="AA25" s="223"/>
      <c r="AB25" s="216"/>
      <c r="AC25" s="31"/>
      <c r="AD25" s="196"/>
      <c r="AE25" s="31"/>
      <c r="AF25" s="31"/>
      <c r="AH25" s="31"/>
      <c r="AI25" s="31"/>
      <c r="AN25" s="192"/>
      <c r="AS25" s="225"/>
      <c r="AW25" s="192"/>
      <c r="BG25" s="31"/>
      <c r="BN25" s="31"/>
      <c r="BO25" s="196"/>
      <c r="BR25" s="31"/>
      <c r="BS25" s="31"/>
      <c r="BU25" s="211"/>
      <c r="BV25" s="31"/>
      <c r="BX25" s="31"/>
      <c r="BY25" s="211" t="s">
        <v>106</v>
      </c>
      <c r="BZ25" s="31"/>
      <c r="CA25" s="192"/>
      <c r="CD25" s="77"/>
      <c r="CF25" s="77"/>
      <c r="CG25" s="31"/>
    </row>
    <row r="26" spans="16:84" ht="18" customHeight="1">
      <c r="P26" s="211"/>
      <c r="Q26" s="31"/>
      <c r="R26" s="373"/>
      <c r="S26" s="31"/>
      <c r="T26" s="31"/>
      <c r="V26" s="31"/>
      <c r="Y26" s="306"/>
      <c r="AA26" s="31"/>
      <c r="AB26" s="31"/>
      <c r="AI26" s="216" t="s">
        <v>70</v>
      </c>
      <c r="AM26" s="31"/>
      <c r="AN26" s="216">
        <v>7</v>
      </c>
      <c r="AO26" s="31"/>
      <c r="AR26" s="31"/>
      <c r="AS26" s="31"/>
      <c r="AT26" s="31"/>
      <c r="AU26" s="31"/>
      <c r="AW26" s="31"/>
      <c r="BB26" s="80"/>
      <c r="BC26" s="31"/>
      <c r="BH26" s="217"/>
      <c r="BI26" s="31"/>
      <c r="BJ26" s="31"/>
      <c r="BK26" s="31"/>
      <c r="BL26" s="31"/>
      <c r="BM26" s="31"/>
      <c r="BN26" s="31"/>
      <c r="BO26" s="31"/>
      <c r="BQ26" s="31"/>
      <c r="BR26" s="31"/>
      <c r="BS26" s="31"/>
      <c r="BU26" s="337" t="s">
        <v>51</v>
      </c>
      <c r="BW26" s="216"/>
      <c r="BY26" s="97"/>
      <c r="BZ26" s="31"/>
      <c r="CA26" s="31"/>
      <c r="CB26" s="77"/>
      <c r="CD26" s="77"/>
      <c r="CF26" s="77"/>
    </row>
    <row r="27" spans="1:89" ht="18" customHeight="1">
      <c r="A27" s="82"/>
      <c r="H27" s="31"/>
      <c r="K27" s="31"/>
      <c r="N27" s="31"/>
      <c r="O27" s="31"/>
      <c r="P27" s="212"/>
      <c r="R27" s="304" t="s">
        <v>121</v>
      </c>
      <c r="S27" s="31"/>
      <c r="V27" s="31"/>
      <c r="AC27" s="31"/>
      <c r="AI27" s="31"/>
      <c r="AN27" s="31"/>
      <c r="AO27" s="196"/>
      <c r="AR27" s="31"/>
      <c r="AS27" s="31"/>
      <c r="AT27" s="31"/>
      <c r="BH27" s="31"/>
      <c r="BT27" s="31"/>
      <c r="BU27" s="31"/>
      <c r="BV27" s="31"/>
      <c r="BW27" s="31"/>
      <c r="BY27" s="97" t="s">
        <v>105</v>
      </c>
      <c r="CA27" s="193"/>
      <c r="CC27" s="202"/>
      <c r="CF27" s="31"/>
      <c r="CK27" s="82"/>
    </row>
    <row r="28" spans="1:81" ht="18" customHeight="1">
      <c r="A28" s="82"/>
      <c r="L28" s="192"/>
      <c r="M28" s="31"/>
      <c r="N28" s="192"/>
      <c r="P28" s="31"/>
      <c r="S28" s="31"/>
      <c r="U28" s="31"/>
      <c r="AA28" s="31"/>
      <c r="AC28" s="196">
        <v>5</v>
      </c>
      <c r="AD28" s="31"/>
      <c r="AE28" s="31"/>
      <c r="AF28" s="31"/>
      <c r="AG28" s="31"/>
      <c r="AH28" s="31"/>
      <c r="AI28" s="31"/>
      <c r="AS28" s="247"/>
      <c r="AY28" s="31"/>
      <c r="AZ28" s="31"/>
      <c r="BA28" s="31"/>
      <c r="BB28" s="31"/>
      <c r="BC28" s="31"/>
      <c r="BG28" s="31"/>
      <c r="BH28" s="31"/>
      <c r="BO28" s="31"/>
      <c r="BS28" s="31"/>
      <c r="BU28" s="196"/>
      <c r="BV28" s="192"/>
      <c r="CC28" s="202"/>
    </row>
    <row r="29" spans="1:89" ht="18" customHeight="1">
      <c r="A29" s="82"/>
      <c r="L29" s="192">
        <v>1</v>
      </c>
      <c r="M29" s="192"/>
      <c r="N29" s="31"/>
      <c r="S29" s="192"/>
      <c r="U29" s="192"/>
      <c r="V29" s="192">
        <v>2</v>
      </c>
      <c r="X29" s="81"/>
      <c r="AF29" s="247"/>
      <c r="AG29" s="31"/>
      <c r="AI29" s="31"/>
      <c r="AM29" s="216"/>
      <c r="AR29" s="31"/>
      <c r="AS29" s="31"/>
      <c r="AT29" s="31"/>
      <c r="AZ29" s="31"/>
      <c r="BA29" s="31"/>
      <c r="BB29" s="31"/>
      <c r="BC29" s="31"/>
      <c r="BH29" s="31"/>
      <c r="BI29" s="31"/>
      <c r="BK29" s="31"/>
      <c r="BQ29" s="31"/>
      <c r="BV29" s="31"/>
      <c r="BX29" s="192"/>
      <c r="BZ29" s="192">
        <v>14</v>
      </c>
      <c r="CC29" s="208"/>
      <c r="CK29" s="82"/>
    </row>
    <row r="30" spans="2:88" ht="18" customHeight="1">
      <c r="B30" s="82"/>
      <c r="J30" s="216"/>
      <c r="L30" s="31"/>
      <c r="M30" s="31"/>
      <c r="N30" s="31"/>
      <c r="S30" s="31"/>
      <c r="V30" s="3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78"/>
      <c r="BK30" s="192"/>
      <c r="BN30" s="31"/>
      <c r="BP30" s="31"/>
      <c r="BQ30" s="192"/>
      <c r="BR30" s="31"/>
      <c r="BS30" s="225"/>
      <c r="BT30" s="31"/>
      <c r="BV30" s="31"/>
      <c r="BW30" s="31"/>
      <c r="BX30" s="31"/>
      <c r="BY30" s="31"/>
      <c r="BZ30" s="31"/>
      <c r="CB30" s="31"/>
      <c r="CC30" s="209"/>
      <c r="CD30" s="31"/>
      <c r="CG30" s="31"/>
      <c r="CJ30" s="82"/>
    </row>
    <row r="31" spans="7:85" ht="18" customHeight="1">
      <c r="G31" s="31"/>
      <c r="J31" s="31"/>
      <c r="L31" s="31"/>
      <c r="S31" s="31"/>
      <c r="T31" s="218"/>
      <c r="X31" s="192"/>
      <c r="Y31" s="192">
        <v>3</v>
      </c>
      <c r="AB31" s="31"/>
      <c r="AG31" s="31"/>
      <c r="AH31" s="80"/>
      <c r="AI31" s="31"/>
      <c r="AR31" s="31"/>
      <c r="AT31" s="31"/>
      <c r="AV31" s="81"/>
      <c r="AZ31" s="31"/>
      <c r="BB31" s="31"/>
      <c r="BC31" s="31"/>
      <c r="BG31" s="31"/>
      <c r="BI31" s="31"/>
      <c r="BO31" s="31"/>
      <c r="BR31" s="192"/>
      <c r="BS31" s="248"/>
      <c r="BW31" s="192">
        <v>13</v>
      </c>
      <c r="CC31" s="237"/>
      <c r="CE31" s="236"/>
      <c r="CG31" s="237"/>
    </row>
    <row r="32" spans="4:86" ht="18" customHeight="1">
      <c r="D32" s="84" t="s">
        <v>0</v>
      </c>
      <c r="K32" s="97"/>
      <c r="L32" s="211"/>
      <c r="N32" s="31"/>
      <c r="O32" s="192"/>
      <c r="P32" s="31"/>
      <c r="R32" s="31"/>
      <c r="AB32" s="192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N32" s="31"/>
      <c r="BO32" s="248" t="s">
        <v>55</v>
      </c>
      <c r="BU32" s="31"/>
      <c r="BV32" s="31"/>
      <c r="BW32" s="192"/>
      <c r="CC32" s="210"/>
      <c r="CH32" s="83" t="s">
        <v>1</v>
      </c>
    </row>
    <row r="33" spans="10:75" ht="18" customHeight="1">
      <c r="J33" s="97"/>
      <c r="O33" s="31"/>
      <c r="S33" s="31"/>
      <c r="AC33" s="31"/>
      <c r="AD33" s="31"/>
      <c r="AG33" s="245"/>
      <c r="AR33" s="31"/>
      <c r="AS33" s="31"/>
      <c r="AT33" s="31"/>
      <c r="AZ33" s="196"/>
      <c r="BE33" s="31"/>
      <c r="BF33" s="192"/>
      <c r="BH33" s="31"/>
      <c r="BI33" s="192"/>
      <c r="BK33" s="31"/>
      <c r="BN33" s="31"/>
      <c r="BO33" s="225"/>
      <c r="BP33" s="31"/>
      <c r="BQ33" s="31"/>
      <c r="BS33" s="239"/>
      <c r="BT33" s="31"/>
      <c r="BU33" s="31"/>
      <c r="BW33" s="31"/>
    </row>
    <row r="34" spans="12:72" ht="18" customHeight="1">
      <c r="L34" s="97"/>
      <c r="S34" s="192"/>
      <c r="W34" s="258"/>
      <c r="AC34" s="192">
        <v>4</v>
      </c>
      <c r="AD34" s="196"/>
      <c r="BG34" s="31"/>
      <c r="BI34" s="214"/>
      <c r="BN34" s="213"/>
      <c r="BO34" s="248"/>
      <c r="BP34" s="31"/>
      <c r="BQ34" s="31"/>
      <c r="BR34" s="31"/>
      <c r="BT34" s="192">
        <v>10</v>
      </c>
    </row>
    <row r="35" spans="31:73" ht="18" customHeight="1">
      <c r="AE35" s="214"/>
      <c r="BG35" s="196"/>
      <c r="BO35" s="248" t="s">
        <v>56</v>
      </c>
      <c r="BU35" s="194"/>
    </row>
    <row r="36" spans="17:63" ht="18" customHeight="1">
      <c r="Q36" s="246"/>
      <c r="R36" s="251"/>
      <c r="AJ36" s="274"/>
      <c r="AS36" s="31"/>
      <c r="AW36" s="31"/>
      <c r="BK36" s="98"/>
    </row>
    <row r="37" spans="27:49" ht="18" customHeight="1">
      <c r="AA37" s="252"/>
      <c r="AE37" s="31"/>
      <c r="AW37" s="195"/>
    </row>
    <row r="38" spans="35:80" ht="18" customHeight="1">
      <c r="AI38" s="275"/>
      <c r="AX38" s="31"/>
      <c r="AY38" s="31"/>
      <c r="BO38" s="225" t="s">
        <v>57</v>
      </c>
      <c r="BT38" s="31"/>
      <c r="BX38" s="31"/>
      <c r="CB38" s="222"/>
    </row>
    <row r="39" ht="18" customHeight="1">
      <c r="AP39" s="246"/>
    </row>
    <row r="40" ht="18" customHeight="1">
      <c r="AS40" s="31"/>
    </row>
    <row r="41" ht="18" customHeight="1"/>
    <row r="42" ht="18" customHeight="1"/>
    <row r="43" spans="60:67" ht="18" customHeight="1">
      <c r="BH43" s="202"/>
      <c r="BI43" s="202"/>
      <c r="BJ43" s="202"/>
      <c r="BK43" s="202"/>
      <c r="BL43" s="202"/>
      <c r="BM43" s="202"/>
      <c r="BN43" s="202"/>
      <c r="BO43" s="202"/>
    </row>
    <row r="44" spans="2:67" ht="18" customHeight="1" thickBot="1">
      <c r="B44" s="339" t="s">
        <v>24</v>
      </c>
      <c r="C44" s="340" t="s">
        <v>30</v>
      </c>
      <c r="D44" s="340" t="s">
        <v>31</v>
      </c>
      <c r="E44" s="345" t="s">
        <v>32</v>
      </c>
      <c r="F44" s="346" t="s">
        <v>33</v>
      </c>
      <c r="G44" s="346"/>
      <c r="H44" s="340" t="s">
        <v>24</v>
      </c>
      <c r="I44" s="340" t="s">
        <v>30</v>
      </c>
      <c r="J44" s="340" t="s">
        <v>31</v>
      </c>
      <c r="K44" s="340" t="s">
        <v>32</v>
      </c>
      <c r="L44" s="341" t="s">
        <v>33</v>
      </c>
      <c r="N44" s="339" t="s">
        <v>24</v>
      </c>
      <c r="O44" s="340" t="s">
        <v>30</v>
      </c>
      <c r="P44" s="340" t="s">
        <v>31</v>
      </c>
      <c r="Q44" s="340" t="s">
        <v>32</v>
      </c>
      <c r="R44" s="342" t="s">
        <v>33</v>
      </c>
      <c r="S44" s="343" t="s">
        <v>45</v>
      </c>
      <c r="T44" s="343"/>
      <c r="U44" s="344"/>
      <c r="BH44" s="202"/>
      <c r="BI44" s="202"/>
      <c r="BJ44" s="202"/>
      <c r="BK44" s="202"/>
      <c r="BL44" s="202"/>
      <c r="BM44" s="202"/>
      <c r="BN44" s="202"/>
      <c r="BO44" s="202"/>
    </row>
    <row r="45" spans="2:83" ht="18" customHeight="1" thickTop="1">
      <c r="B45" s="87"/>
      <c r="C45" s="4"/>
      <c r="D45" s="3"/>
      <c r="E45" s="4"/>
      <c r="F45" s="3"/>
      <c r="G45" s="3" t="s">
        <v>64</v>
      </c>
      <c r="H45" s="1"/>
      <c r="I45" s="4"/>
      <c r="J45" s="3"/>
      <c r="K45" s="4"/>
      <c r="L45" s="243"/>
      <c r="N45" s="6"/>
      <c r="O45" s="4"/>
      <c r="P45" s="197" t="s">
        <v>46</v>
      </c>
      <c r="Q45" s="293"/>
      <c r="R45" s="197"/>
      <c r="S45" s="197"/>
      <c r="T45" s="3"/>
      <c r="U45" s="5"/>
      <c r="V45" s="292"/>
      <c r="W45" s="292"/>
      <c r="X45" s="292"/>
      <c r="Y45" s="292"/>
      <c r="Z45" s="292"/>
      <c r="AS45" s="78"/>
      <c r="BH45" s="58"/>
      <c r="BI45" s="58"/>
      <c r="BJ45" s="58"/>
      <c r="BK45" s="58"/>
      <c r="BL45" s="58"/>
      <c r="BM45" s="209"/>
      <c r="BN45" s="209"/>
      <c r="BO45" s="209"/>
      <c r="CE45" s="58"/>
    </row>
    <row r="46" spans="2:88" ht="18" customHeight="1" thickBot="1">
      <c r="B46" s="232"/>
      <c r="C46" s="89"/>
      <c r="D46" s="89"/>
      <c r="E46" s="89"/>
      <c r="F46" s="267"/>
      <c r="G46" s="270"/>
      <c r="H46" s="273" t="s">
        <v>68</v>
      </c>
      <c r="I46" s="330">
        <v>33.769</v>
      </c>
      <c r="J46" s="90"/>
      <c r="K46" s="91"/>
      <c r="L46" s="215" t="s">
        <v>66</v>
      </c>
      <c r="N46" s="227">
        <v>101</v>
      </c>
      <c r="O46" s="91">
        <v>33.757</v>
      </c>
      <c r="P46" s="90"/>
      <c r="Q46" s="91"/>
      <c r="R46" s="228"/>
      <c r="S46" s="203" t="s">
        <v>88</v>
      </c>
      <c r="T46" s="76"/>
      <c r="U46" s="204"/>
      <c r="V46" s="51"/>
      <c r="W46" s="51"/>
      <c r="X46" s="51"/>
      <c r="Y46" s="51"/>
      <c r="Z46" s="51"/>
      <c r="AC46" s="76"/>
      <c r="AS46" s="78" t="s">
        <v>20</v>
      </c>
      <c r="BH46" s="51"/>
      <c r="BI46" s="51"/>
      <c r="BJ46" s="209"/>
      <c r="BK46" s="332"/>
      <c r="BL46" s="209"/>
      <c r="BM46" s="209"/>
      <c r="BN46" s="58"/>
      <c r="BO46" s="51"/>
      <c r="BR46" s="339" t="s">
        <v>24</v>
      </c>
      <c r="BS46" s="340" t="s">
        <v>30</v>
      </c>
      <c r="BT46" s="340" t="s">
        <v>31</v>
      </c>
      <c r="BU46" s="340" t="s">
        <v>32</v>
      </c>
      <c r="BV46" s="342" t="s">
        <v>33</v>
      </c>
      <c r="BW46" s="343" t="s">
        <v>45</v>
      </c>
      <c r="BX46" s="344"/>
      <c r="BY46" s="343"/>
      <c r="BZ46" s="344"/>
      <c r="CA46" s="343"/>
      <c r="CB46" s="344"/>
      <c r="CC46" s="343"/>
      <c r="CD46" s="344"/>
      <c r="CE46" s="58"/>
      <c r="CF46" s="339" t="s">
        <v>24</v>
      </c>
      <c r="CG46" s="340" t="s">
        <v>30</v>
      </c>
      <c r="CH46" s="340" t="s">
        <v>31</v>
      </c>
      <c r="CI46" s="340" t="s">
        <v>32</v>
      </c>
      <c r="CJ46" s="341" t="s">
        <v>33</v>
      </c>
    </row>
    <row r="47" spans="2:88" ht="21" customHeight="1" thickTop="1">
      <c r="B47" s="227"/>
      <c r="C47" s="91"/>
      <c r="D47" s="90"/>
      <c r="E47" s="91"/>
      <c r="F47" s="268"/>
      <c r="G47" s="271"/>
      <c r="H47" s="273" t="s">
        <v>50</v>
      </c>
      <c r="I47" s="330">
        <v>33.745</v>
      </c>
      <c r="J47" s="90"/>
      <c r="K47" s="91"/>
      <c r="L47" s="215" t="s">
        <v>66</v>
      </c>
      <c r="N47" s="227" t="s">
        <v>87</v>
      </c>
      <c r="O47" s="91">
        <v>33.745</v>
      </c>
      <c r="P47" s="90">
        <v>-37</v>
      </c>
      <c r="Q47" s="91">
        <f>O47+P47*0.001</f>
        <v>33.708</v>
      </c>
      <c r="R47" s="228" t="s">
        <v>47</v>
      </c>
      <c r="S47" s="203" t="s">
        <v>86</v>
      </c>
      <c r="T47" s="76"/>
      <c r="U47" s="204"/>
      <c r="V47" s="202"/>
      <c r="W47" s="202"/>
      <c r="X47" s="202"/>
      <c r="Y47" s="202"/>
      <c r="Z47" s="202"/>
      <c r="AS47" s="79" t="s">
        <v>21</v>
      </c>
      <c r="BH47" s="333"/>
      <c r="BI47" s="295"/>
      <c r="BJ47" s="317"/>
      <c r="BK47" s="334"/>
      <c r="BL47" s="9"/>
      <c r="BM47" s="331"/>
      <c r="BN47" s="202"/>
      <c r="BO47" s="202"/>
      <c r="BR47" s="6"/>
      <c r="BS47" s="4"/>
      <c r="BT47" s="4"/>
      <c r="BU47" s="4"/>
      <c r="BV47" s="3"/>
      <c r="BW47" s="3"/>
      <c r="BX47" s="3" t="s">
        <v>46</v>
      </c>
      <c r="BY47" s="4"/>
      <c r="BZ47" s="4"/>
      <c r="CA47" s="4"/>
      <c r="CB47" s="4"/>
      <c r="CC47" s="4"/>
      <c r="CD47" s="5"/>
      <c r="CE47" s="9"/>
      <c r="CF47" s="87"/>
      <c r="CG47" s="4"/>
      <c r="CH47" s="3" t="s">
        <v>81</v>
      </c>
      <c r="CI47" s="4"/>
      <c r="CJ47" s="243"/>
    </row>
    <row r="48" spans="2:88" ht="21" customHeight="1">
      <c r="B48" s="227"/>
      <c r="C48" s="91"/>
      <c r="D48" s="90"/>
      <c r="E48" s="91"/>
      <c r="F48" s="268"/>
      <c r="G48" s="271"/>
      <c r="H48" s="303">
        <v>2</v>
      </c>
      <c r="I48" s="15">
        <v>33.731</v>
      </c>
      <c r="J48" s="90">
        <v>-51</v>
      </c>
      <c r="K48" s="91">
        <f>I48+J48*0.001</f>
        <v>33.68</v>
      </c>
      <c r="L48" s="215" t="s">
        <v>67</v>
      </c>
      <c r="N48" s="227" t="s">
        <v>71</v>
      </c>
      <c r="O48" s="91">
        <v>0.025</v>
      </c>
      <c r="P48" s="90"/>
      <c r="Q48" s="91"/>
      <c r="R48" s="228"/>
      <c r="S48" s="203"/>
      <c r="T48" s="76"/>
      <c r="U48" s="204"/>
      <c r="V48" s="202"/>
      <c r="W48" s="202"/>
      <c r="X48" s="202"/>
      <c r="Y48" s="202"/>
      <c r="Z48" s="202"/>
      <c r="AF48" s="349"/>
      <c r="AG48" s="350"/>
      <c r="AH48" s="350"/>
      <c r="AI48" s="351" t="s">
        <v>115</v>
      </c>
      <c r="AJ48" s="350"/>
      <c r="AK48" s="350"/>
      <c r="AL48" s="352"/>
      <c r="AS48" s="79" t="s">
        <v>22</v>
      </c>
      <c r="BH48" s="335"/>
      <c r="BI48" s="336"/>
      <c r="BJ48" s="317"/>
      <c r="BK48" s="334"/>
      <c r="BL48" s="9"/>
      <c r="BM48" s="331"/>
      <c r="BN48" s="202"/>
      <c r="BO48" s="202"/>
      <c r="BR48" s="227"/>
      <c r="BS48" s="91"/>
      <c r="BT48" s="90"/>
      <c r="BU48" s="91">
        <f>BS48+BT48*0.001</f>
        <v>0</v>
      </c>
      <c r="BV48" s="228"/>
      <c r="BW48" s="203"/>
      <c r="BX48" s="76"/>
      <c r="BY48" s="76"/>
      <c r="BZ48" s="76"/>
      <c r="CA48" s="76"/>
      <c r="CB48" s="76"/>
      <c r="CC48" s="76"/>
      <c r="CD48" s="204"/>
      <c r="CE48" s="294"/>
      <c r="CF48" s="232"/>
      <c r="CG48" s="89"/>
      <c r="CH48" s="89"/>
      <c r="CI48" s="89"/>
      <c r="CJ48" s="244"/>
    </row>
    <row r="49" spans="2:88" ht="21" customHeight="1" thickBot="1">
      <c r="B49" s="233">
        <v>1</v>
      </c>
      <c r="C49" s="92">
        <v>33.836</v>
      </c>
      <c r="D49" s="90">
        <v>-37</v>
      </c>
      <c r="E49" s="91">
        <f>C49+D49*0.001</f>
        <v>33.799</v>
      </c>
      <c r="F49" s="268" t="s">
        <v>67</v>
      </c>
      <c r="G49" s="271"/>
      <c r="H49" s="303">
        <v>3</v>
      </c>
      <c r="I49" s="15">
        <v>33.698</v>
      </c>
      <c r="J49" s="90">
        <v>-51</v>
      </c>
      <c r="K49" s="91">
        <f>I49+J49*0.001</f>
        <v>33.647</v>
      </c>
      <c r="L49" s="215" t="s">
        <v>67</v>
      </c>
      <c r="N49" s="227" t="s">
        <v>85</v>
      </c>
      <c r="O49" s="91">
        <v>33.65</v>
      </c>
      <c r="P49" s="90">
        <v>-37</v>
      </c>
      <c r="Q49" s="91">
        <f>O49+P49*0.001</f>
        <v>33.613</v>
      </c>
      <c r="R49" s="228" t="s">
        <v>47</v>
      </c>
      <c r="S49" s="203" t="s">
        <v>86</v>
      </c>
      <c r="T49" s="76"/>
      <c r="U49" s="204"/>
      <c r="V49" s="202"/>
      <c r="W49" s="202"/>
      <c r="X49" s="202"/>
      <c r="Y49" s="202"/>
      <c r="Z49" s="202"/>
      <c r="AF49" s="353"/>
      <c r="AG49" s="354" t="s">
        <v>116</v>
      </c>
      <c r="AH49" s="355"/>
      <c r="AI49" s="356" t="s">
        <v>117</v>
      </c>
      <c r="AJ49" s="357"/>
      <c r="AK49" s="354" t="s">
        <v>118</v>
      </c>
      <c r="AL49" s="358"/>
      <c r="BH49" s="335"/>
      <c r="BI49" s="334"/>
      <c r="BJ49" s="317"/>
      <c r="BK49" s="334"/>
      <c r="BL49" s="9"/>
      <c r="BM49" s="331"/>
      <c r="BN49" s="202"/>
      <c r="BO49" s="202"/>
      <c r="BR49" s="227">
        <v>8</v>
      </c>
      <c r="BS49" s="91">
        <v>33.471</v>
      </c>
      <c r="BT49" s="90">
        <v>37</v>
      </c>
      <c r="BU49" s="91">
        <f>BS49+BT49*0.001</f>
        <v>33.507999999999996</v>
      </c>
      <c r="BV49" s="228" t="s">
        <v>47</v>
      </c>
      <c r="BW49" s="203" t="s">
        <v>86</v>
      </c>
      <c r="BX49" s="76"/>
      <c r="BY49" s="76"/>
      <c r="BZ49" s="76"/>
      <c r="CA49" s="76"/>
      <c r="CB49" s="76"/>
      <c r="CC49" s="76"/>
      <c r="CD49" s="204"/>
      <c r="CE49" s="294"/>
      <c r="CF49" s="305">
        <v>10</v>
      </c>
      <c r="CG49" s="15">
        <v>33.191</v>
      </c>
      <c r="CH49" s="90">
        <v>42</v>
      </c>
      <c r="CI49" s="91">
        <f>CG49+CH49*0.001</f>
        <v>33.233000000000004</v>
      </c>
      <c r="CJ49" s="215" t="s">
        <v>84</v>
      </c>
    </row>
    <row r="50" spans="2:88" ht="21" customHeight="1" thickTop="1">
      <c r="B50" s="233"/>
      <c r="C50" s="92"/>
      <c r="D50" s="90"/>
      <c r="E50" s="91">
        <f>C50+D50*0.001</f>
        <v>0</v>
      </c>
      <c r="F50" s="268"/>
      <c r="G50" s="271"/>
      <c r="H50" s="303">
        <v>4</v>
      </c>
      <c r="I50" s="15">
        <v>33.654</v>
      </c>
      <c r="J50" s="90">
        <v>-51</v>
      </c>
      <c r="K50" s="91">
        <f>I50+J50*0.001</f>
        <v>33.603</v>
      </c>
      <c r="L50" s="215" t="s">
        <v>66</v>
      </c>
      <c r="N50" s="227" t="s">
        <v>70</v>
      </c>
      <c r="O50" s="91">
        <v>33.596</v>
      </c>
      <c r="P50" s="90">
        <v>37</v>
      </c>
      <c r="Q50" s="91">
        <f>O50+P50*0.001</f>
        <v>33.632999999999996</v>
      </c>
      <c r="R50" s="228" t="s">
        <v>47</v>
      </c>
      <c r="S50" s="203" t="s">
        <v>86</v>
      </c>
      <c r="T50" s="76"/>
      <c r="U50" s="204"/>
      <c r="V50" s="202"/>
      <c r="W50" s="202"/>
      <c r="X50" s="202"/>
      <c r="Y50" s="202"/>
      <c r="Z50" s="202"/>
      <c r="AF50" s="359"/>
      <c r="AG50" s="360"/>
      <c r="AH50" s="361"/>
      <c r="AI50" s="361"/>
      <c r="AJ50" s="360"/>
      <c r="AK50" s="360"/>
      <c r="AL50" s="362"/>
      <c r="AS50" s="85" t="s">
        <v>23</v>
      </c>
      <c r="BH50" s="335"/>
      <c r="BI50" s="334"/>
      <c r="BJ50" s="317"/>
      <c r="BK50" s="334"/>
      <c r="BL50" s="9"/>
      <c r="BM50" s="331"/>
      <c r="BN50" s="202"/>
      <c r="BO50" s="202"/>
      <c r="BR50" s="227" t="s">
        <v>51</v>
      </c>
      <c r="BS50" s="330">
        <v>33.18</v>
      </c>
      <c r="BT50" s="90"/>
      <c r="BU50" s="91"/>
      <c r="BV50" s="228"/>
      <c r="BW50" s="203" t="s">
        <v>107</v>
      </c>
      <c r="BX50" s="76"/>
      <c r="BY50" s="76"/>
      <c r="BZ50" s="76"/>
      <c r="CA50" s="76"/>
      <c r="CB50" s="76"/>
      <c r="CC50" s="76"/>
      <c r="CD50" s="204"/>
      <c r="CE50" s="294"/>
      <c r="CF50" s="305"/>
      <c r="CG50" s="15"/>
      <c r="CH50" s="90"/>
      <c r="CI50" s="91"/>
      <c r="CJ50" s="215"/>
    </row>
    <row r="51" spans="2:88" ht="21" customHeight="1">
      <c r="B51" s="205"/>
      <c r="C51" s="15"/>
      <c r="D51" s="90"/>
      <c r="E51" s="91"/>
      <c r="F51" s="268"/>
      <c r="G51" s="272"/>
      <c r="H51" s="374">
        <v>5</v>
      </c>
      <c r="I51" s="91">
        <v>33.655</v>
      </c>
      <c r="J51" s="90">
        <v>51</v>
      </c>
      <c r="K51" s="91">
        <f>I51+J51*0.001</f>
        <v>33.706</v>
      </c>
      <c r="L51" s="215" t="s">
        <v>66</v>
      </c>
      <c r="N51" s="227">
        <v>7</v>
      </c>
      <c r="O51" s="91">
        <v>33.541</v>
      </c>
      <c r="P51" s="90">
        <v>-37</v>
      </c>
      <c r="Q51" s="91">
        <f>O51+P51*0.001</f>
        <v>33.504</v>
      </c>
      <c r="R51" s="228" t="s">
        <v>47</v>
      </c>
      <c r="S51" s="203" t="s">
        <v>86</v>
      </c>
      <c r="T51" s="76"/>
      <c r="U51" s="204"/>
      <c r="V51" s="202"/>
      <c r="W51" s="202"/>
      <c r="X51" s="202"/>
      <c r="Y51" s="202"/>
      <c r="Z51" s="202"/>
      <c r="AF51" s="359"/>
      <c r="AG51" s="21" t="s">
        <v>119</v>
      </c>
      <c r="AH51" s="361"/>
      <c r="AI51" s="363">
        <v>5</v>
      </c>
      <c r="AJ51" s="360"/>
      <c r="AK51" s="21" t="s">
        <v>120</v>
      </c>
      <c r="AL51" s="362"/>
      <c r="AS51" s="79" t="s">
        <v>78</v>
      </c>
      <c r="BH51" s="335"/>
      <c r="BI51" s="334"/>
      <c r="BJ51" s="317"/>
      <c r="BK51" s="334"/>
      <c r="BL51" s="9"/>
      <c r="BM51" s="331"/>
      <c r="BN51" s="202"/>
      <c r="BO51" s="202"/>
      <c r="BR51" s="233">
        <v>14</v>
      </c>
      <c r="BS51" s="92">
        <v>33.134</v>
      </c>
      <c r="BT51" s="90">
        <v>37</v>
      </c>
      <c r="BU51" s="91">
        <f>BS51+BT51*0.001</f>
        <v>33.171</v>
      </c>
      <c r="BV51" s="228" t="s">
        <v>47</v>
      </c>
      <c r="BW51" s="203" t="s">
        <v>122</v>
      </c>
      <c r="BX51" s="76"/>
      <c r="BY51" s="76"/>
      <c r="BZ51" s="76"/>
      <c r="CA51" s="76"/>
      <c r="CB51" s="76"/>
      <c r="CC51" s="76"/>
      <c r="CD51" s="204"/>
      <c r="CE51" s="295"/>
      <c r="CF51" s="305">
        <v>13</v>
      </c>
      <c r="CG51" s="15">
        <v>33.164</v>
      </c>
      <c r="CH51" s="90">
        <v>37</v>
      </c>
      <c r="CI51" s="91">
        <f>CG51+CH51*0.001</f>
        <v>33.201</v>
      </c>
      <c r="CJ51" s="215" t="s">
        <v>84</v>
      </c>
    </row>
    <row r="52" spans="2:88" ht="21" customHeight="1" thickBot="1">
      <c r="B52" s="308"/>
      <c r="C52" s="309"/>
      <c r="D52" s="207"/>
      <c r="E52" s="206"/>
      <c r="F52" s="269"/>
      <c r="G52" s="310"/>
      <c r="H52" s="311"/>
      <c r="I52" s="206"/>
      <c r="J52" s="207"/>
      <c r="K52" s="206"/>
      <c r="L52" s="312"/>
      <c r="N52" s="297"/>
      <c r="O52" s="206"/>
      <c r="P52" s="207"/>
      <c r="Q52" s="206"/>
      <c r="R52" s="229"/>
      <c r="S52" s="298"/>
      <c r="T52" s="230"/>
      <c r="U52" s="231"/>
      <c r="V52" s="202"/>
      <c r="W52" s="202"/>
      <c r="X52" s="202"/>
      <c r="Y52" s="202"/>
      <c r="Z52" s="202"/>
      <c r="AF52" s="364"/>
      <c r="AG52" s="365"/>
      <c r="AH52" s="366"/>
      <c r="AI52" s="367"/>
      <c r="AJ52" s="365"/>
      <c r="AK52" s="368"/>
      <c r="AL52" s="369"/>
      <c r="AS52" s="79" t="s">
        <v>79</v>
      </c>
      <c r="BH52" s="335"/>
      <c r="BI52" s="334"/>
      <c r="BJ52" s="317"/>
      <c r="BK52" s="334"/>
      <c r="BL52" s="9"/>
      <c r="BM52" s="331"/>
      <c r="BN52" s="202"/>
      <c r="BO52" s="202"/>
      <c r="BR52" s="320"/>
      <c r="BS52" s="321"/>
      <c r="BT52" s="207"/>
      <c r="BU52" s="206"/>
      <c r="BV52" s="229"/>
      <c r="BW52" s="298"/>
      <c r="BX52" s="230"/>
      <c r="BY52" s="230"/>
      <c r="BZ52" s="230"/>
      <c r="CA52" s="230"/>
      <c r="CB52" s="230"/>
      <c r="CC52" s="230"/>
      <c r="CD52" s="231"/>
      <c r="CE52" s="295"/>
      <c r="CF52" s="94"/>
      <c r="CG52" s="95"/>
      <c r="CH52" s="96"/>
      <c r="CI52" s="96"/>
      <c r="CJ52" s="18"/>
    </row>
    <row r="53" spans="2:83" ht="21" customHeight="1">
      <c r="B53" s="313"/>
      <c r="C53" s="314"/>
      <c r="D53" s="11"/>
      <c r="E53" s="11"/>
      <c r="F53" s="11"/>
      <c r="G53" s="314"/>
      <c r="H53" s="313"/>
      <c r="I53" s="314"/>
      <c r="J53" s="11"/>
      <c r="K53" s="11"/>
      <c r="L53" s="11"/>
      <c r="N53" s="315"/>
      <c r="O53" s="316"/>
      <c r="P53" s="317"/>
      <c r="Q53" s="316">
        <f>O53+P53*0.001</f>
        <v>0</v>
      </c>
      <c r="R53" s="11"/>
      <c r="S53" s="203"/>
      <c r="T53" s="76"/>
      <c r="U53" s="76"/>
      <c r="V53" s="202"/>
      <c r="W53" s="202"/>
      <c r="X53" s="202"/>
      <c r="Y53" s="202"/>
      <c r="Z53" s="202"/>
      <c r="AD53" s="32"/>
      <c r="AE53" s="33"/>
      <c r="BG53" s="32"/>
      <c r="BH53" s="33"/>
      <c r="BR53" s="318"/>
      <c r="BS53" s="316"/>
      <c r="BT53" s="317"/>
      <c r="BU53" s="316"/>
      <c r="BV53" s="11"/>
      <c r="BW53" s="319"/>
      <c r="BX53" s="76"/>
      <c r="BY53" s="76"/>
      <c r="BZ53" s="76"/>
      <c r="CA53" s="76"/>
      <c r="CB53" s="76"/>
      <c r="CC53" s="76"/>
      <c r="CD53" s="76"/>
      <c r="CE53" s="296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5AD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514359" r:id="rId1"/>
    <oleObject progId="Paint.Picture" shapeId="170033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2013-05-24T07:45:33Z</cp:lastPrinted>
  <dcterms:created xsi:type="dcterms:W3CDTF">2003-01-10T15:39:03Z</dcterms:created>
  <dcterms:modified xsi:type="dcterms:W3CDTF">2015-02-24T09:50:33Z</dcterms:modified>
  <cp:category/>
  <cp:version/>
  <cp:contentType/>
  <cp:contentStatus/>
</cp:coreProperties>
</file>