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12270" windowHeight="3450" tabRatio="300" activeTab="1"/>
  </bookViews>
  <sheets>
    <sheet name="titul" sheetId="1" r:id="rId1"/>
    <sheet name="Starkoč" sheetId="2" r:id="rId2"/>
  </sheets>
  <definedNames/>
  <calcPr fullCalcOnLoad="1"/>
</workbook>
</file>

<file path=xl/sharedStrings.xml><?xml version="1.0" encoding="utf-8"?>
<sst xmlns="http://schemas.openxmlformats.org/spreadsheetml/2006/main" count="260" uniqueCount="149">
  <si>
    <t>Trať :</t>
  </si>
  <si>
    <t>509 / 506</t>
  </si>
  <si>
    <t>Km  18,370 = 2,662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</si>
  <si>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</si>
  <si>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</si>
  <si>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</si>
  <si>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</si>
  <si>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</si>
  <si>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</si>
  <si>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</si>
  <si>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18,370</t>
  </si>
  <si>
    <t>Počet  pracovníků :</t>
  </si>
  <si>
    <t>Výpravčí  -  1</t>
  </si>
  <si>
    <t>Staniční dozorce - 1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</si>
  <si>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</si>
  <si>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</si>
  <si>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</si>
  <si>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</si>
  <si>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</si>
  <si>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</si>
  <si>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</si>
  <si>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</si>
  <si>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Hlavní  staniční  kolej</t>
  </si>
  <si>
    <t>1a</t>
  </si>
  <si>
    <t>1+1a</t>
  </si>
  <si>
    <t>směr Česká Skalice - Červený Kostelec</t>
  </si>
  <si>
    <t>2</t>
  </si>
  <si>
    <t>Vjezd - odjezd - průjezd</t>
  </si>
  <si>
    <t>2a</t>
  </si>
  <si>
    <t>2 + 2a</t>
  </si>
  <si>
    <t>3</t>
  </si>
  <si>
    <t>3a</t>
  </si>
  <si>
    <t>3 + 3a</t>
  </si>
  <si>
    <t>5</t>
  </si>
  <si>
    <t>7</t>
  </si>
  <si>
    <r>
      <t xml:space="preserve">Směr  :  Česká Skalice  /  </t>
    </r>
    <r>
      <rPr>
        <b/>
        <sz val="16"/>
        <color indexed="16"/>
        <rFont val="Arial CE"/>
        <family val="2"/>
      </rPr>
      <t>Václavice</t>
    </r>
  </si>
  <si>
    <t>Návěstidla  -  ŽST</t>
  </si>
  <si>
    <t>Směr  :  Červený Kostelec</t>
  </si>
  <si>
    <t>Vjezdová</t>
  </si>
  <si>
    <t>Odjezdová</t>
  </si>
  <si>
    <t>Cestová</t>
  </si>
  <si>
    <t>Seřaďovací</t>
  </si>
  <si>
    <t>Směr : Česká Skalice</t>
  </si>
  <si>
    <t>Km  18,370</t>
  </si>
  <si>
    <t>Telefonické  dorozumívání</t>
  </si>
  <si>
    <t>Z  České Skalice</t>
  </si>
  <si>
    <t>Z  Václavic</t>
  </si>
  <si>
    <t>Traťové</t>
  </si>
  <si>
    <t>Kód : 1</t>
  </si>
  <si>
    <t>SENA</t>
  </si>
  <si>
    <t>C</t>
  </si>
  <si>
    <t>JTom</t>
  </si>
  <si>
    <t>Lc 2</t>
  </si>
  <si>
    <t>Směr : Václavice</t>
  </si>
  <si>
    <t>Př L</t>
  </si>
  <si>
    <t>Př VL</t>
  </si>
  <si>
    <t>S 1</t>
  </si>
  <si>
    <t>S 3</t>
  </si>
  <si>
    <t>Se 1</t>
  </si>
  <si>
    <t>Př S</t>
  </si>
  <si>
    <t>Releový  poloautomatický  blok</t>
  </si>
  <si>
    <t>=</t>
  </si>
  <si>
    <t>S 7</t>
  </si>
  <si>
    <t>Lc 7</t>
  </si>
  <si>
    <t>Lc 1</t>
  </si>
  <si>
    <t>Lc 3</t>
  </si>
  <si>
    <t>L 1a</t>
  </si>
  <si>
    <t>L 2a</t>
  </si>
  <si>
    <t>L 3a</t>
  </si>
  <si>
    <t>Kód : 4</t>
  </si>
  <si>
    <t>L</t>
  </si>
  <si>
    <t>VL</t>
  </si>
  <si>
    <t>S 2</t>
  </si>
  <si>
    <t>S 5</t>
  </si>
  <si>
    <t>Se 2</t>
  </si>
  <si>
    <t>S</t>
  </si>
  <si>
    <t>Vjezdové / odjezdové rychlosti :</t>
  </si>
  <si>
    <t>Lc 5</t>
  </si>
  <si>
    <t>oba směry :</t>
  </si>
  <si>
    <t>v pokračování traťové koleje - rychlost traťová s místním omezením</t>
  </si>
  <si>
    <t>Zjišťování  konce</t>
  </si>
  <si>
    <t>zast.</t>
  </si>
  <si>
    <t>při jízdě do odbočky - rychlost 50 km/h, není-li uvedeno jinak</t>
  </si>
  <si>
    <t>vlaku  ze  směru :</t>
  </si>
  <si>
    <t>proj.</t>
  </si>
  <si>
    <t>00</t>
  </si>
  <si>
    <t>10</t>
  </si>
  <si>
    <t xml:space="preserve">     L</t>
  </si>
  <si>
    <t>Vk 1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</si>
  <si>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</si>
  <si>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</si>
  <si>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</si>
  <si>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</si>
  <si>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</si>
  <si>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</si>
  <si>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elm.</t>
  </si>
  <si>
    <t>8</t>
  </si>
  <si>
    <t>poznámka</t>
  </si>
  <si>
    <t>9</t>
  </si>
  <si>
    <t>11</t>
  </si>
  <si>
    <t>4</t>
  </si>
  <si>
    <t>ruč.</t>
  </si>
  <si>
    <t>Se 3</t>
  </si>
  <si>
    <t>Se 4</t>
  </si>
  <si>
    <t>Se 5</t>
  </si>
  <si>
    <t>Se 6</t>
  </si>
  <si>
    <t>Se 7</t>
  </si>
  <si>
    <t>Se 8</t>
  </si>
  <si>
    <t>Se 9</t>
  </si>
  <si>
    <t xml:space="preserve">  bez zabezpečení</t>
  </si>
  <si>
    <t>Obvod  posunu</t>
  </si>
  <si>
    <t>jízdní cesty na tutéž kolej</t>
  </si>
  <si>
    <t>provoz podle D - 2</t>
  </si>
  <si>
    <t>vlaku :</t>
  </si>
  <si>
    <t>II.kategorie typ RPB - 88 ( bez návěstního bodu )</t>
  </si>
  <si>
    <t>Obvod  výpravčího  JOP</t>
  </si>
  <si>
    <t>Elektronické  stavědlo</t>
  </si>
  <si>
    <t>3. kategorie s JOP</t>
  </si>
  <si>
    <t>ES typ K-2002</t>
  </si>
  <si>
    <t>Kód :  22</t>
  </si>
  <si>
    <t>Vjezd z k.č.2 - odjezd směr ČK - průjezd</t>
  </si>
  <si>
    <t>Vjezd z k.č.3 - odjezd směr ČK - průjezd</t>
  </si>
  <si>
    <t>Vjezd - odjezd směr Václavice</t>
  </si>
  <si>
    <t>Pouze odjezd směr Česká Skalice</t>
  </si>
  <si>
    <t xml:space="preserve">§) = určený zaměstnanec informuje výpravčího návěstí "Vlak vjel celý" dle čl. 378 D1 </t>
  </si>
  <si>
    <t>výpravčí nebo z jeho příkazu staniční dozorce *)</t>
  </si>
  <si>
    <t>*) v době nepřítomnosti je v TTP509 v čl.č.3 - §)</t>
  </si>
  <si>
    <t>1     2</t>
  </si>
  <si>
    <t>VI. / 2010</t>
  </si>
  <si>
    <t>Výprava vlaků s přepravou cestujících dle čl. 505 ČD D2</t>
  </si>
  <si>
    <t>Zjišťování</t>
  </si>
  <si>
    <t>konce  vlaku</t>
  </si>
  <si>
    <t>výpravčí</t>
  </si>
  <si>
    <t>proj. - 00</t>
  </si>
  <si>
    <t>Č. IV , jednostranné vnitřní</t>
  </si>
  <si>
    <t>SUDOP T + desky K145</t>
  </si>
  <si>
    <t>přechody v km 18,336; 18,372; 18,396 a 18,421</t>
  </si>
  <si>
    <t>Č. V , jednostranné vnitřní, sypané</t>
  </si>
  <si>
    <t>Č. III, jednostranné vnitřní</t>
  </si>
  <si>
    <t>konstrukce - sypané</t>
  </si>
  <si>
    <t>Č. II , jednostranné vnitřní + vnější</t>
  </si>
  <si>
    <t>Č. I , vnější</t>
  </si>
  <si>
    <t>přechody v km 18,372; 18,396 a 18,421</t>
  </si>
  <si>
    <t>všechny směry :</t>
  </si>
  <si>
    <t>výpravčí / staniční dozorce</t>
  </si>
  <si>
    <t>00 / 40</t>
  </si>
  <si>
    <t>zast. - 00 / 40</t>
  </si>
  <si>
    <t>indikátor s č.5</t>
  </si>
  <si>
    <t>indikátorová tab.s č.5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</si>
</sst>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b/>
      <u val="single"/>
      <sz val="12"/>
      <name val="Arial CE"/>
      <family val="2"/>
    </font>
    <font>
      <b/>
      <u val="single"/>
      <sz val="12"/>
      <color indexed="53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i/>
      <sz val="10"/>
      <name val="Arial CE"/>
      <family val="0"/>
    </font>
    <font>
      <sz val="10"/>
      <color indexed="8"/>
      <name val="Arial CE"/>
      <family val="2"/>
    </font>
    <font>
      <b/>
      <sz val="14"/>
      <name val="Times New Roman CE"/>
      <family val="1"/>
    </font>
    <font>
      <b/>
      <u val="single"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G Times"/>
      <family val="1"/>
    </font>
    <font>
      <b/>
      <sz val="11"/>
      <color indexed="12"/>
      <name val="Arial CE"/>
      <family val="0"/>
    </font>
    <font>
      <i/>
      <sz val="12"/>
      <name val="Times New Roman CE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7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35" fillId="0" borderId="0" xfId="21" applyFont="1" applyFill="1" applyBorder="1" applyAlignment="1">
      <alignment horizontal="center" vertical="center"/>
      <protection/>
    </xf>
    <xf numFmtId="0" fontId="36" fillId="0" borderId="0" xfId="21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1" fillId="4" borderId="31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4" borderId="32" xfId="21" applyFont="1" applyFill="1" applyBorder="1" applyAlignment="1">
      <alignment horizontal="center" vertical="center"/>
      <protection/>
    </xf>
    <xf numFmtId="49" fontId="39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6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33" xfId="21" applyFont="1" applyFill="1" applyBorder="1" applyAlignment="1">
      <alignment vertical="center"/>
      <protection/>
    </xf>
    <xf numFmtId="0" fontId="0" fillId="5" borderId="34" xfId="21" applyFont="1" applyFill="1" applyBorder="1" applyAlignment="1">
      <alignment vertical="center"/>
      <protection/>
    </xf>
    <xf numFmtId="0" fontId="0" fillId="5" borderId="34" xfId="21" applyFont="1" applyFill="1" applyBorder="1" applyAlignment="1" quotePrefix="1">
      <alignment vertical="center"/>
      <protection/>
    </xf>
    <xf numFmtId="164" fontId="0" fillId="5" borderId="34" xfId="21" applyNumberFormat="1" applyFont="1" applyFill="1" applyBorder="1" applyAlignment="1">
      <alignment vertical="center"/>
      <protection/>
    </xf>
    <xf numFmtId="0" fontId="0" fillId="5" borderId="3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36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23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9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4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3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4" borderId="44" xfId="21" applyFont="1" applyFill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0" fontId="0" fillId="4" borderId="46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11" fillId="4" borderId="47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49" fontId="40" fillId="0" borderId="48" xfId="21" applyNumberFormat="1" applyFont="1" applyBorder="1" applyAlignment="1">
      <alignment horizontal="center" vertical="center"/>
      <protection/>
    </xf>
    <xf numFmtId="164" fontId="41" fillId="0" borderId="5" xfId="21" applyNumberFormat="1" applyFont="1" applyBorder="1" applyAlignment="1">
      <alignment horizontal="center" vertical="center"/>
      <protection/>
    </xf>
    <xf numFmtId="1" fontId="41" fillId="0" borderId="6" xfId="21" applyNumberFormat="1" applyFont="1" applyBorder="1" applyAlignment="1">
      <alignment horizontal="center" vertical="center"/>
      <protection/>
    </xf>
    <xf numFmtId="49" fontId="0" fillId="0" borderId="49" xfId="21" applyNumberFormat="1" applyFont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1" fontId="0" fillId="0" borderId="43" xfId="21" applyNumberFormat="1" applyFont="1" applyBorder="1" applyAlignment="1">
      <alignment vertical="center"/>
      <protection/>
    </xf>
    <xf numFmtId="1" fontId="0" fillId="0" borderId="42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43" xfId="21" applyFont="1" applyBorder="1" applyAlignment="1">
      <alignment vertical="center"/>
      <protection/>
    </xf>
    <xf numFmtId="0" fontId="0" fillId="5" borderId="51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0" xfId="0" applyFont="1" applyFill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52" xfId="0" applyNumberFormat="1" applyFont="1" applyBorder="1" applyAlignment="1">
      <alignment horizontal="center" vertical="center"/>
    </xf>
    <xf numFmtId="49" fontId="42" fillId="0" borderId="0" xfId="21" applyNumberFormat="1" applyFont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6" fillId="0" borderId="0" xfId="21" applyFont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19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left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center"/>
      <protection/>
    </xf>
    <xf numFmtId="0" fontId="11" fillId="0" borderId="0" xfId="0" applyFont="1" applyAlignment="1">
      <alignment horizontal="right"/>
    </xf>
    <xf numFmtId="0" fontId="11" fillId="0" borderId="0" xfId="21" applyFont="1" applyBorder="1" applyAlignment="1">
      <alignment horizontal="center" vertical="center"/>
      <protection/>
    </xf>
    <xf numFmtId="0" fontId="43" fillId="0" borderId="1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9" fillId="0" borderId="0" xfId="21" applyFont="1" applyFill="1" applyBorder="1" applyAlignment="1">
      <alignment vertical="center"/>
      <protection/>
    </xf>
    <xf numFmtId="0" fontId="45" fillId="0" borderId="0" xfId="0" applyFont="1" applyBorder="1" applyAlignment="1">
      <alignment vertical="center"/>
    </xf>
    <xf numFmtId="0" fontId="46" fillId="0" borderId="0" xfId="21" applyFont="1" applyFill="1" applyBorder="1" applyAlignment="1">
      <alignment vertical="center"/>
      <protection/>
    </xf>
    <xf numFmtId="0" fontId="29" fillId="0" borderId="4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9" fillId="6" borderId="56" xfId="0" applyFont="1" applyFill="1" applyBorder="1" applyAlignment="1">
      <alignment horizontal="center" vertical="center"/>
    </xf>
    <xf numFmtId="164" fontId="11" fillId="0" borderId="7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3" borderId="57" xfId="0" applyFill="1" applyBorder="1" applyAlignment="1">
      <alignment/>
    </xf>
    <xf numFmtId="0" fontId="0" fillId="3" borderId="58" xfId="0" applyFill="1" applyBorder="1" applyAlignment="1">
      <alignment/>
    </xf>
    <xf numFmtId="0" fontId="3" fillId="3" borderId="58" xfId="0" applyFont="1" applyFill="1" applyBorder="1" applyAlignment="1">
      <alignment horizontal="center" vertical="center"/>
    </xf>
    <xf numFmtId="0" fontId="0" fillId="3" borderId="59" xfId="0" applyFill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5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164" fontId="17" fillId="0" borderId="6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0" fontId="21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6" fillId="0" borderId="0" xfId="21" applyFont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6" borderId="56" xfId="0" applyFont="1" applyFill="1" applyBorder="1" applyAlignment="1">
      <alignment horizontal="center" vertical="center"/>
    </xf>
    <xf numFmtId="0" fontId="8" fillId="6" borderId="61" xfId="0" applyFont="1" applyFill="1" applyBorder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  <protection/>
    </xf>
    <xf numFmtId="0" fontId="9" fillId="6" borderId="6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4" fontId="48" fillId="0" borderId="9" xfId="0" applyNumberFormat="1" applyFont="1" applyBorder="1" applyAlignment="1">
      <alignment horizontal="center" vertical="center"/>
    </xf>
    <xf numFmtId="164" fontId="48" fillId="0" borderId="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164" fontId="17" fillId="0" borderId="67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49" fontId="17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11" fillId="2" borderId="56" xfId="0" applyFont="1" applyFill="1" applyBorder="1" applyAlignment="1">
      <alignment horizontal="center" vertical="center"/>
    </xf>
    <xf numFmtId="0" fontId="0" fillId="2" borderId="6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7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17" fillId="0" borderId="5" xfId="0" applyNumberFormat="1" applyFont="1" applyBorder="1" applyAlignment="1">
      <alignment horizontal="center" vertical="center"/>
    </xf>
    <xf numFmtId="164" fontId="10" fillId="0" borderId="67" xfId="0" applyNumberFormat="1" applyFont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164" fontId="17" fillId="0" borderId="67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164" fontId="10" fillId="0" borderId="60" xfId="0" applyNumberFormat="1" applyFont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164" fontId="17" fillId="0" borderId="60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right" vertical="top"/>
      <protection/>
    </xf>
    <xf numFmtId="0" fontId="15" fillId="0" borderId="0" xfId="0" applyFont="1" applyAlignment="1">
      <alignment horizontal="left"/>
    </xf>
    <xf numFmtId="0" fontId="8" fillId="6" borderId="73" xfId="0" applyFont="1" applyFill="1" applyBorder="1" applyAlignment="1">
      <alignment horizontal="centerContinuous" vertical="center"/>
    </xf>
    <xf numFmtId="0" fontId="9" fillId="6" borderId="74" xfId="0" applyFont="1" applyFill="1" applyBorder="1" applyAlignment="1">
      <alignment horizontal="centerContinuous" vertical="center"/>
    </xf>
    <xf numFmtId="0" fontId="11" fillId="4" borderId="75" xfId="21" applyFont="1" applyFill="1" applyBorder="1" applyAlignment="1">
      <alignment horizontal="centerContinuous" vertical="center"/>
      <protection/>
    </xf>
    <xf numFmtId="0" fontId="11" fillId="4" borderId="76" xfId="21" applyFont="1" applyFill="1" applyBorder="1" applyAlignment="1">
      <alignment horizontal="centerContinuous" vertical="center"/>
      <protection/>
    </xf>
    <xf numFmtId="0" fontId="11" fillId="4" borderId="77" xfId="21" applyFont="1" applyFill="1" applyBorder="1" applyAlignment="1">
      <alignment horizontal="centerContinuous" vertical="center"/>
      <protection/>
    </xf>
    <xf numFmtId="0" fontId="11" fillId="0" borderId="38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6" xfId="21" applyFont="1" applyBorder="1" applyAlignment="1">
      <alignment horizontal="centerContinuous" vertical="center"/>
      <protection/>
    </xf>
    <xf numFmtId="0" fontId="28" fillId="0" borderId="38" xfId="21" applyFont="1" applyBorder="1" applyAlignment="1">
      <alignment horizontal="centerContinuous" vertical="center"/>
      <protection/>
    </xf>
    <xf numFmtId="0" fontId="28" fillId="0" borderId="0" xfId="21" applyFont="1" applyBorder="1" applyAlignment="1">
      <alignment horizontal="centerContinuous" vertical="center"/>
      <protection/>
    </xf>
    <xf numFmtId="0" fontId="28" fillId="0" borderId="6" xfId="21" applyFont="1" applyBorder="1" applyAlignment="1">
      <alignment horizontal="centerContinuous" vertical="center"/>
      <protection/>
    </xf>
    <xf numFmtId="0" fontId="30" fillId="4" borderId="45" xfId="21" applyFont="1" applyFill="1" applyBorder="1" applyAlignment="1">
      <alignment horizontal="centerContinuous" vertical="center"/>
      <protection/>
    </xf>
    <xf numFmtId="0" fontId="8" fillId="6" borderId="78" xfId="0" applyFont="1" applyFill="1" applyBorder="1" applyAlignment="1">
      <alignment horizontal="centerContinuous" vertical="center"/>
    </xf>
    <xf numFmtId="0" fontId="8" fillId="6" borderId="79" xfId="0" applyFont="1" applyFill="1" applyBorder="1" applyAlignment="1">
      <alignment horizontal="centerContinuous" vertical="center"/>
    </xf>
    <xf numFmtId="0" fontId="9" fillId="6" borderId="80" xfId="0" applyFont="1" applyFill="1" applyBorder="1" applyAlignment="1">
      <alignment horizontal="centerContinuous" vertical="center"/>
    </xf>
    <xf numFmtId="0" fontId="8" fillId="6" borderId="80" xfId="0" applyFont="1" applyFill="1" applyBorder="1" applyAlignment="1">
      <alignment horizontal="centerContinuous" vertical="center"/>
    </xf>
    <xf numFmtId="0" fontId="11" fillId="2" borderId="56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9" fillId="6" borderId="56" xfId="0" applyFont="1" applyFill="1" applyBorder="1" applyAlignment="1">
      <alignment horizontal="centerContinuous" vertical="center"/>
    </xf>
    <xf numFmtId="0" fontId="9" fillId="6" borderId="55" xfId="0" applyFont="1" applyFill="1" applyBorder="1" applyAlignment="1">
      <alignment horizontal="centerContinuous" vertical="center"/>
    </xf>
    <xf numFmtId="0" fontId="8" fillId="6" borderId="56" xfId="0" applyFont="1" applyFill="1" applyBorder="1" applyAlignment="1">
      <alignment horizontal="centerContinuous" vertical="center"/>
    </xf>
    <xf numFmtId="0" fontId="3" fillId="3" borderId="58" xfId="0" applyFont="1" applyFill="1" applyBorder="1" applyAlignment="1">
      <alignment horizontal="centerContinuous" vertical="center"/>
    </xf>
    <xf numFmtId="0" fontId="1" fillId="5" borderId="81" xfId="0" applyFont="1" applyFill="1" applyBorder="1" applyAlignment="1">
      <alignment horizontal="centerContinuous" vertical="center"/>
    </xf>
    <xf numFmtId="0" fontId="1" fillId="5" borderId="82" xfId="0" applyFont="1" applyFill="1" applyBorder="1" applyAlignment="1">
      <alignment horizontal="centerContinuous" vertical="center"/>
    </xf>
    <xf numFmtId="0" fontId="1" fillId="5" borderId="83" xfId="0" applyFont="1" applyFill="1" applyBorder="1" applyAlignment="1">
      <alignment horizontal="centerContinuous" vertical="center"/>
    </xf>
    <xf numFmtId="0" fontId="13" fillId="0" borderId="84" xfId="0" applyFont="1" applyBorder="1" applyAlignment="1">
      <alignment horizontal="centerContinuous" vertical="center"/>
    </xf>
    <xf numFmtId="0" fontId="13" fillId="0" borderId="23" xfId="0" applyFont="1" applyBorder="1" applyAlignment="1">
      <alignment horizontal="centerContinuous" vertical="center"/>
    </xf>
    <xf numFmtId="0" fontId="13" fillId="0" borderId="85" xfId="0" applyFont="1" applyBorder="1" applyAlignment="1">
      <alignment horizontal="centerContinuous" vertical="center"/>
    </xf>
    <xf numFmtId="0" fontId="13" fillId="0" borderId="52" xfId="0" applyFont="1" applyBorder="1" applyAlignment="1">
      <alignment horizontal="centerContinuous" vertical="center"/>
    </xf>
    <xf numFmtId="0" fontId="8" fillId="6" borderId="86" xfId="0" applyFont="1" applyFill="1" applyBorder="1" applyAlignment="1">
      <alignment horizontal="centerContinuous" vertical="center"/>
    </xf>
    <xf numFmtId="0" fontId="8" fillId="6" borderId="62" xfId="0" applyFont="1" applyFill="1" applyBorder="1" applyAlignment="1">
      <alignment horizontal="centerContinuous" vertical="center"/>
    </xf>
    <xf numFmtId="0" fontId="3" fillId="3" borderId="28" xfId="0" applyFont="1" applyFill="1" applyBorder="1" applyAlignment="1">
      <alignment horizontal="centerContinuous" vertical="center"/>
    </xf>
    <xf numFmtId="0" fontId="13" fillId="0" borderId="37" xfId="0" applyFont="1" applyBorder="1" applyAlignment="1">
      <alignment horizontal="centerContinuous" vertical="center"/>
    </xf>
    <xf numFmtId="0" fontId="13" fillId="0" borderId="30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164" fontId="0" fillId="0" borderId="23" xfId="0" applyNumberFormat="1" applyFont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164" fontId="28" fillId="0" borderId="5" xfId="0" applyNumberFormat="1" applyFont="1" applyBorder="1" applyAlignment="1" quotePrefix="1">
      <alignment horizontal="center" vertical="center"/>
    </xf>
    <xf numFmtId="164" fontId="11" fillId="0" borderId="5" xfId="0" applyNumberFormat="1" applyFont="1" applyBorder="1" applyAlignment="1" quotePrefix="1">
      <alignment horizontal="center" vertical="center"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9" xfId="0" applyFont="1" applyBorder="1" applyAlignment="1">
      <alignment horizontal="center" vertical="center"/>
    </xf>
    <xf numFmtId="0" fontId="0" fillId="0" borderId="85" xfId="0" applyFont="1" applyBorder="1" applyAlignment="1">
      <alignment vertical="center"/>
    </xf>
    <xf numFmtId="164" fontId="11" fillId="0" borderId="6" xfId="0" applyNumberFormat="1" applyFont="1" applyBorder="1" applyAlignment="1" quotePrefix="1">
      <alignment horizontal="center" vertical="center"/>
    </xf>
    <xf numFmtId="2" fontId="39" fillId="0" borderId="0" xfId="21" applyNumberFormat="1" applyFont="1" applyBorder="1" applyAlignment="1">
      <alignment horizontal="center" vertical="center"/>
      <protection/>
    </xf>
    <xf numFmtId="164" fontId="41" fillId="0" borderId="5" xfId="21" applyNumberFormat="1" applyFont="1" applyBorder="1" applyAlignment="1">
      <alignment horizontal="center" vertical="center"/>
      <protection/>
    </xf>
    <xf numFmtId="0" fontId="11" fillId="0" borderId="42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1" fillId="0" borderId="43" xfId="21" applyFont="1" applyBorder="1" applyAlignment="1">
      <alignment horizontal="centerContinuous" vertical="center"/>
      <protection/>
    </xf>
    <xf numFmtId="0" fontId="55" fillId="0" borderId="25" xfId="2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/>
    </xf>
    <xf numFmtId="0" fontId="11" fillId="0" borderId="4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11" fillId="0" borderId="40" xfId="21" applyFont="1" applyFill="1" applyBorder="1" applyAlignment="1">
      <alignment horizontal="center" vertical="center"/>
      <protection/>
    </xf>
    <xf numFmtId="0" fontId="28" fillId="0" borderId="40" xfId="21" applyFont="1" applyFill="1" applyBorder="1" applyAlignment="1">
      <alignment horizontal="center" vertical="center"/>
      <protection/>
    </xf>
    <xf numFmtId="0" fontId="19" fillId="0" borderId="40" xfId="21" applyFont="1" applyBorder="1" applyAlignment="1">
      <alignment horizontal="center" vertical="center"/>
      <protection/>
    </xf>
    <xf numFmtId="0" fontId="17" fillId="0" borderId="40" xfId="21" applyFont="1" applyBorder="1" applyAlignment="1">
      <alignment horizontal="center" vertical="center"/>
      <protection/>
    </xf>
    <xf numFmtId="0" fontId="0" fillId="0" borderId="40" xfId="21" applyBorder="1">
      <alignment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0" fillId="0" borderId="4" xfId="21" applyBorder="1">
      <alignment/>
      <protection/>
    </xf>
    <xf numFmtId="49" fontId="29" fillId="0" borderId="4" xfId="21" applyNumberFormat="1" applyFont="1" applyBorder="1" applyAlignment="1">
      <alignment horizontal="center" vertical="center"/>
      <protection/>
    </xf>
    <xf numFmtId="0" fontId="10" fillId="0" borderId="38" xfId="21" applyFont="1" applyBorder="1" applyAlignment="1">
      <alignment horizontal="centerContinuous" vertical="center"/>
      <protection/>
    </xf>
    <xf numFmtId="0" fontId="0" fillId="0" borderId="38" xfId="21" applyFont="1" applyBorder="1" applyAlignment="1">
      <alignment horizontal="centerContinuous" vertical="center"/>
      <protection/>
    </xf>
    <xf numFmtId="0" fontId="10" fillId="0" borderId="38" xfId="21" applyFont="1" applyFill="1" applyBorder="1" applyAlignment="1">
      <alignment horizontal="centerContinuous" vertical="center"/>
      <protection/>
    </xf>
    <xf numFmtId="164" fontId="0" fillId="0" borderId="0" xfId="20" applyNumberFormat="1" applyFont="1" applyAlignment="1">
      <alignment vertical="center"/>
      <protection/>
    </xf>
    <xf numFmtId="0" fontId="28" fillId="0" borderId="0" xfId="21" applyFont="1" applyFill="1" applyBorder="1" applyAlignment="1">
      <alignment horizontal="center" vertical="top"/>
      <protection/>
    </xf>
    <xf numFmtId="164" fontId="0" fillId="0" borderId="51" xfId="0" applyNumberFormat="1" applyFont="1" applyBorder="1" applyAlignment="1">
      <alignment horizontal="centerContinuous" vertical="center"/>
    </xf>
    <xf numFmtId="164" fontId="10" fillId="0" borderId="11" xfId="0" applyNumberFormat="1" applyFont="1" applyBorder="1" applyAlignment="1">
      <alignment horizontal="centerContinuous" vertical="center"/>
    </xf>
    <xf numFmtId="164" fontId="0" fillId="0" borderId="21" xfId="0" applyNumberFormat="1" applyFont="1" applyBorder="1" applyAlignment="1">
      <alignment horizontal="centerContinuous" vertical="center"/>
    </xf>
    <xf numFmtId="164" fontId="10" fillId="0" borderId="12" xfId="0" applyNumberFormat="1" applyFont="1" applyBorder="1" applyAlignment="1">
      <alignment horizontal="centerContinuous" vertical="center"/>
    </xf>
    <xf numFmtId="164" fontId="0" fillId="0" borderId="38" xfId="0" applyNumberFormat="1" applyFont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Continuous" vertical="center"/>
    </xf>
    <xf numFmtId="164" fontId="0" fillId="0" borderId="5" xfId="0" applyNumberFormat="1" applyFont="1" applyBorder="1" applyAlignment="1">
      <alignment horizontal="centerContinuous" vertical="center"/>
    </xf>
    <xf numFmtId="164" fontId="0" fillId="0" borderId="6" xfId="0" applyNumberFormat="1" applyFont="1" applyBorder="1" applyAlignment="1">
      <alignment horizontal="centerContinuous" vertical="center"/>
    </xf>
    <xf numFmtId="164" fontId="0" fillId="0" borderId="90" xfId="0" applyNumberFormat="1" applyFont="1" applyBorder="1" applyAlignment="1">
      <alignment horizontal="centerContinuous" vertical="center"/>
    </xf>
    <xf numFmtId="164" fontId="0" fillId="0" borderId="11" xfId="0" applyNumberFormat="1" applyFont="1" applyBorder="1" applyAlignment="1">
      <alignment horizontal="centerContinuous" vertical="center"/>
    </xf>
    <xf numFmtId="164" fontId="0" fillId="0" borderId="8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10" fillId="0" borderId="7" xfId="0" applyNumberFormat="1" applyFont="1" applyBorder="1" applyAlignment="1">
      <alignment horizontal="centerContinuous" vertical="center"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8" fillId="6" borderId="73" xfId="0" applyFont="1" applyFill="1" applyBorder="1" applyAlignment="1">
      <alignment horizontal="center" vertical="center"/>
    </xf>
    <xf numFmtId="0" fontId="8" fillId="6" borderId="8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Starkoč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390525</xdr:colOff>
      <xdr:row>22</xdr:row>
      <xdr:rowOff>0</xdr:rowOff>
    </xdr:from>
    <xdr:to>
      <xdr:col>34</xdr:col>
      <xdr:colOff>0</xdr:colOff>
      <xdr:row>31</xdr:row>
      <xdr:rowOff>47625</xdr:rowOff>
    </xdr:to>
    <xdr:sp>
      <xdr:nvSpPr>
        <xdr:cNvPr id="1" name="Rectangle 380"/>
        <xdr:cNvSpPr>
          <a:spLocks/>
        </xdr:cNvSpPr>
      </xdr:nvSpPr>
      <xdr:spPr>
        <a:xfrm>
          <a:off x="24679275" y="5543550"/>
          <a:ext cx="123825" cy="21050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381000</xdr:colOff>
      <xdr:row>22</xdr:row>
      <xdr:rowOff>0</xdr:rowOff>
    </xdr:from>
    <xdr:to>
      <xdr:col>31</xdr:col>
      <xdr:colOff>504825</xdr:colOff>
      <xdr:row>31</xdr:row>
      <xdr:rowOff>47625</xdr:rowOff>
    </xdr:to>
    <xdr:sp>
      <xdr:nvSpPr>
        <xdr:cNvPr id="2" name="Rectangle 379"/>
        <xdr:cNvSpPr>
          <a:spLocks/>
        </xdr:cNvSpPr>
      </xdr:nvSpPr>
      <xdr:spPr>
        <a:xfrm>
          <a:off x="23183850" y="5543550"/>
          <a:ext cx="123825" cy="21050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22</xdr:row>
      <xdr:rowOff>0</xdr:rowOff>
    </xdr:from>
    <xdr:to>
      <xdr:col>29</xdr:col>
      <xdr:colOff>323850</xdr:colOff>
      <xdr:row>31</xdr:row>
      <xdr:rowOff>47625</xdr:rowOff>
    </xdr:to>
    <xdr:sp>
      <xdr:nvSpPr>
        <xdr:cNvPr id="3" name="Rectangle 378"/>
        <xdr:cNvSpPr>
          <a:spLocks/>
        </xdr:cNvSpPr>
      </xdr:nvSpPr>
      <xdr:spPr>
        <a:xfrm>
          <a:off x="21526500" y="5543550"/>
          <a:ext cx="123825" cy="21050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428625</xdr:colOff>
      <xdr:row>22</xdr:row>
      <xdr:rowOff>0</xdr:rowOff>
    </xdr:from>
    <xdr:to>
      <xdr:col>26</xdr:col>
      <xdr:colOff>542925</xdr:colOff>
      <xdr:row>31</xdr:row>
      <xdr:rowOff>47625</xdr:rowOff>
    </xdr:to>
    <xdr:sp>
      <xdr:nvSpPr>
        <xdr:cNvPr id="4" name="Rectangle 377"/>
        <xdr:cNvSpPr>
          <a:spLocks/>
        </xdr:cNvSpPr>
      </xdr:nvSpPr>
      <xdr:spPr>
        <a:xfrm>
          <a:off x="19288125" y="5543550"/>
          <a:ext cx="123825" cy="21050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5" name="Line 815"/>
        <xdr:cNvSpPr>
          <a:spLocks/>
        </xdr:cNvSpPr>
      </xdr:nvSpPr>
      <xdr:spPr>
        <a:xfrm flipV="1">
          <a:off x="17097375" y="7943850"/>
          <a:ext cx="1530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66</xdr:col>
      <xdr:colOff>885825</xdr:colOff>
      <xdr:row>26</xdr:row>
      <xdr:rowOff>114300</xdr:rowOff>
    </xdr:to>
    <xdr:sp>
      <xdr:nvSpPr>
        <xdr:cNvPr id="6" name="Line 812"/>
        <xdr:cNvSpPr>
          <a:spLocks/>
        </xdr:cNvSpPr>
      </xdr:nvSpPr>
      <xdr:spPr>
        <a:xfrm flipV="1">
          <a:off x="33337500" y="6572250"/>
          <a:ext cx="1643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819150</xdr:colOff>
      <xdr:row>35</xdr:row>
      <xdr:rowOff>114300</xdr:rowOff>
    </xdr:from>
    <xdr:to>
      <xdr:col>54</xdr:col>
      <xdr:colOff>0</xdr:colOff>
      <xdr:row>35</xdr:row>
      <xdr:rowOff>114300</xdr:rowOff>
    </xdr:to>
    <xdr:sp>
      <xdr:nvSpPr>
        <xdr:cNvPr id="7" name="Line 437"/>
        <xdr:cNvSpPr>
          <a:spLocks/>
        </xdr:cNvSpPr>
      </xdr:nvSpPr>
      <xdr:spPr>
        <a:xfrm flipV="1">
          <a:off x="21164550" y="8629650"/>
          <a:ext cx="18802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8" name="Line 700"/>
        <xdr:cNvSpPr>
          <a:spLocks/>
        </xdr:cNvSpPr>
      </xdr:nvSpPr>
      <xdr:spPr>
        <a:xfrm flipV="1">
          <a:off x="12668250" y="65722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371475</xdr:colOff>
      <xdr:row>20</xdr:row>
      <xdr:rowOff>114300</xdr:rowOff>
    </xdr:from>
    <xdr:to>
      <xdr:col>28</xdr:col>
      <xdr:colOff>695325</xdr:colOff>
      <xdr:row>20</xdr:row>
      <xdr:rowOff>114300</xdr:rowOff>
    </xdr:to>
    <xdr:sp>
      <xdr:nvSpPr>
        <xdr:cNvPr id="9" name="Line 476"/>
        <xdr:cNvSpPr>
          <a:spLocks/>
        </xdr:cNvSpPr>
      </xdr:nvSpPr>
      <xdr:spPr>
        <a:xfrm flipH="1" flipV="1">
          <a:off x="20716875" y="520065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54</xdr:col>
      <xdr:colOff>142875</xdr:colOff>
      <xdr:row>23</xdr:row>
      <xdr:rowOff>114300</xdr:rowOff>
    </xdr:to>
    <xdr:sp>
      <xdr:nvSpPr>
        <xdr:cNvPr id="10" name="Line 5"/>
        <xdr:cNvSpPr>
          <a:spLocks/>
        </xdr:cNvSpPr>
      </xdr:nvSpPr>
      <xdr:spPr>
        <a:xfrm flipV="1">
          <a:off x="33337500" y="5886450"/>
          <a:ext cx="677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1" name="Line 7"/>
        <xdr:cNvSpPr>
          <a:spLocks/>
        </xdr:cNvSpPr>
      </xdr:nvSpPr>
      <xdr:spPr>
        <a:xfrm flipV="1">
          <a:off x="1028700" y="72580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Starkoč</a:t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4897100" y="58864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7143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495300</xdr:colOff>
      <xdr:row>32</xdr:row>
      <xdr:rowOff>114300</xdr:rowOff>
    </xdr:to>
    <xdr:sp>
      <xdr:nvSpPr>
        <xdr:cNvPr id="15" name="Line 28"/>
        <xdr:cNvSpPr>
          <a:spLocks/>
        </xdr:cNvSpPr>
      </xdr:nvSpPr>
      <xdr:spPr>
        <a:xfrm flipV="1">
          <a:off x="33337500" y="7943850"/>
          <a:ext cx="1849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8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9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20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21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2" name="Line 38"/>
        <xdr:cNvSpPr>
          <a:spLocks/>
        </xdr:cNvSpPr>
      </xdr:nvSpPr>
      <xdr:spPr>
        <a:xfrm>
          <a:off x="581025" y="72580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23" name="Oval 371"/>
        <xdr:cNvSpPr>
          <a:spLocks/>
        </xdr:cNvSpPr>
      </xdr:nvSpPr>
      <xdr:spPr>
        <a:xfrm>
          <a:off x="32727900" y="14287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495300</xdr:colOff>
      <xdr:row>27</xdr:row>
      <xdr:rowOff>0</xdr:rowOff>
    </xdr:from>
    <xdr:to>
      <xdr:col>4</xdr:col>
      <xdr:colOff>676275</xdr:colOff>
      <xdr:row>34</xdr:row>
      <xdr:rowOff>219075</xdr:rowOff>
    </xdr:to>
    <xdr:sp>
      <xdr:nvSpPr>
        <xdr:cNvPr id="24" name="Line 377"/>
        <xdr:cNvSpPr>
          <a:spLocks/>
        </xdr:cNvSpPr>
      </xdr:nvSpPr>
      <xdr:spPr>
        <a:xfrm>
          <a:off x="3009900" y="6686550"/>
          <a:ext cx="180975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35</xdr:row>
      <xdr:rowOff>0</xdr:rowOff>
    </xdr:from>
    <xdr:ext cx="542925" cy="228600"/>
    <xdr:sp>
      <xdr:nvSpPr>
        <xdr:cNvPr id="25" name="text 821"/>
        <xdr:cNvSpPr txBox="1">
          <a:spLocks noChangeArrowheads="1"/>
        </xdr:cNvSpPr>
      </xdr:nvSpPr>
      <xdr:spPr>
        <a:xfrm>
          <a:off x="32623125" y="85153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5772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44</xdr:col>
      <xdr:colOff>952500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27" name="Line 696"/>
        <xdr:cNvSpPr>
          <a:spLocks/>
        </xdr:cNvSpPr>
      </xdr:nvSpPr>
      <xdr:spPr>
        <a:xfrm flipV="1">
          <a:off x="33337500" y="7258050"/>
          <a:ext cx="3137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7143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10</xdr:col>
      <xdr:colOff>400050</xdr:colOff>
      <xdr:row>32</xdr:row>
      <xdr:rowOff>114300</xdr:rowOff>
    </xdr:to>
    <xdr:sp>
      <xdr:nvSpPr>
        <xdr:cNvPr id="29" name="Line 697"/>
        <xdr:cNvSpPr>
          <a:spLocks/>
        </xdr:cNvSpPr>
      </xdr:nvSpPr>
      <xdr:spPr>
        <a:xfrm flipV="1">
          <a:off x="1028700" y="7943850"/>
          <a:ext cx="6343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514350" y="7829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31" name="Line 699"/>
        <xdr:cNvSpPr>
          <a:spLocks/>
        </xdr:cNvSpPr>
      </xdr:nvSpPr>
      <xdr:spPr>
        <a:xfrm>
          <a:off x="581025" y="7943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723900</xdr:colOff>
      <xdr:row>20</xdr:row>
      <xdr:rowOff>114300</xdr:rowOff>
    </xdr:from>
    <xdr:to>
      <xdr:col>28</xdr:col>
      <xdr:colOff>447675</xdr:colOff>
      <xdr:row>20</xdr:row>
      <xdr:rowOff>114300</xdr:rowOff>
    </xdr:to>
    <xdr:sp>
      <xdr:nvSpPr>
        <xdr:cNvPr id="32" name="Line 702"/>
        <xdr:cNvSpPr>
          <a:spLocks/>
        </xdr:cNvSpPr>
      </xdr:nvSpPr>
      <xdr:spPr>
        <a:xfrm flipV="1">
          <a:off x="18097500" y="5200650"/>
          <a:ext cx="269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20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18859500" y="5086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64712850" y="7143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5" name="Line 705"/>
        <xdr:cNvSpPr>
          <a:spLocks/>
        </xdr:cNvSpPr>
      </xdr:nvSpPr>
      <xdr:spPr>
        <a:xfrm>
          <a:off x="64779525" y="72580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25</xdr:row>
      <xdr:rowOff>0</xdr:rowOff>
    </xdr:from>
    <xdr:ext cx="1485900" cy="457200"/>
    <xdr:sp>
      <xdr:nvSpPr>
        <xdr:cNvPr id="36" name="text 3"/>
        <xdr:cNvSpPr txBox="1">
          <a:spLocks noChangeArrowheads="1"/>
        </xdr:cNvSpPr>
      </xdr:nvSpPr>
      <xdr:spPr>
        <a:xfrm>
          <a:off x="1028700" y="6229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Česká Skalice</a:t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85900" cy="457200"/>
    <xdr:sp>
      <xdr:nvSpPr>
        <xdr:cNvPr id="37" name="text 3"/>
        <xdr:cNvSpPr txBox="1">
          <a:spLocks noChangeArrowheads="1"/>
        </xdr:cNvSpPr>
      </xdr:nvSpPr>
      <xdr:spPr>
        <a:xfrm>
          <a:off x="1028700" y="8743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Václavice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8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9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0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1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25</xdr:row>
      <xdr:rowOff>0</xdr:rowOff>
    </xdr:from>
    <xdr:ext cx="971550" cy="457200"/>
    <xdr:sp>
      <xdr:nvSpPr>
        <xdr:cNvPr id="42" name="text 774"/>
        <xdr:cNvSpPr txBox="1">
          <a:spLocks noChangeArrowheads="1"/>
        </xdr:cNvSpPr>
      </xdr:nvSpPr>
      <xdr:spPr>
        <a:xfrm>
          <a:off x="2514600" y="6229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17,910</a:t>
          </a:r>
        </a:p>
      </xdr:txBody>
    </xdr:sp>
    <xdr:clientData/>
  </xdr:oneCellAnchor>
  <xdr:twoCellAnchor>
    <xdr:from>
      <xdr:col>14</xdr:col>
      <xdr:colOff>685800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43" name="Line 748"/>
        <xdr:cNvSpPr>
          <a:spLocks/>
        </xdr:cNvSpPr>
      </xdr:nvSpPr>
      <xdr:spPr>
        <a:xfrm flipV="1">
          <a:off x="10629900" y="6572250"/>
          <a:ext cx="2038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190500</xdr:colOff>
      <xdr:row>35</xdr:row>
      <xdr:rowOff>0</xdr:rowOff>
    </xdr:from>
    <xdr:ext cx="971550" cy="457200"/>
    <xdr:sp>
      <xdr:nvSpPr>
        <xdr:cNvPr id="44" name="text 774"/>
        <xdr:cNvSpPr txBox="1">
          <a:spLocks noChangeArrowheads="1"/>
        </xdr:cNvSpPr>
      </xdr:nvSpPr>
      <xdr:spPr>
        <a:xfrm>
          <a:off x="2705100" y="8515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2,204</a:t>
          </a:r>
        </a:p>
      </xdr:txBody>
    </xdr:sp>
    <xdr:clientData/>
  </xdr:oneCellAnchor>
  <xdr:twoCellAnchor>
    <xdr:from>
      <xdr:col>79</xdr:col>
      <xdr:colOff>495300</xdr:colOff>
      <xdr:row>27</xdr:row>
      <xdr:rowOff>0</xdr:rowOff>
    </xdr:from>
    <xdr:to>
      <xdr:col>79</xdr:col>
      <xdr:colOff>495300</xdr:colOff>
      <xdr:row>32</xdr:row>
      <xdr:rowOff>19050</xdr:rowOff>
    </xdr:to>
    <xdr:sp>
      <xdr:nvSpPr>
        <xdr:cNvPr id="45" name="Line 901"/>
        <xdr:cNvSpPr>
          <a:spLocks/>
        </xdr:cNvSpPr>
      </xdr:nvSpPr>
      <xdr:spPr>
        <a:xfrm>
          <a:off x="59264550" y="6686550"/>
          <a:ext cx="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914400</xdr:colOff>
      <xdr:row>24</xdr:row>
      <xdr:rowOff>0</xdr:rowOff>
    </xdr:from>
    <xdr:to>
      <xdr:col>60</xdr:col>
      <xdr:colOff>914400</xdr:colOff>
      <xdr:row>34</xdr:row>
      <xdr:rowOff>209550</xdr:rowOff>
    </xdr:to>
    <xdr:sp>
      <xdr:nvSpPr>
        <xdr:cNvPr id="46" name="Line 904"/>
        <xdr:cNvSpPr>
          <a:spLocks/>
        </xdr:cNvSpPr>
      </xdr:nvSpPr>
      <xdr:spPr>
        <a:xfrm>
          <a:off x="45339000" y="6000750"/>
          <a:ext cx="0" cy="2495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438150</xdr:colOff>
      <xdr:row>22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44862750" y="55435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18,748</a:t>
          </a:r>
        </a:p>
      </xdr:txBody>
    </xdr:sp>
    <xdr:clientData/>
  </xdr:oneCellAnchor>
  <xdr:twoCellAnchor>
    <xdr:from>
      <xdr:col>39</xdr:col>
      <xdr:colOff>0</xdr:colOff>
      <xdr:row>47</xdr:row>
      <xdr:rowOff>0</xdr:rowOff>
    </xdr:from>
    <xdr:to>
      <xdr:col>50</xdr:col>
      <xdr:colOff>0</xdr:colOff>
      <xdr:row>49</xdr:row>
      <xdr:rowOff>0</xdr:rowOff>
    </xdr:to>
    <xdr:sp>
      <xdr:nvSpPr>
        <xdr:cNvPr id="48" name="text 55"/>
        <xdr:cNvSpPr txBox="1">
          <a:spLocks noChangeArrowheads="1"/>
        </xdr:cNvSpPr>
      </xdr:nvSpPr>
      <xdr:spPr>
        <a:xfrm>
          <a:off x="28746450" y="11296650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514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50" name="Line 998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51" name="Line 999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52" name="Line 1000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53" name="Line 1001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4" name="Line 100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5" name="Line 100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6" name="Line 100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7" name="Line 100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58" name="Line 100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59" name="Line 100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60" name="Line 100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61" name="Line 100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2" name="Line 10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3" name="Line 10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4" name="Line 10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5" name="Line 10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6" name="Line 10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7" name="Line 10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8" name="Line 10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9" name="Line 10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" name="Line 10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" name="Line 10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" name="Line 10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" name="Line 10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4" name="Line 10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75" name="Line 10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6" name="Line 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77" name="Line 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78" name="text 55"/>
        <xdr:cNvSpPr txBox="1">
          <a:spLocks noChangeArrowheads="1"/>
        </xdr:cNvSpPr>
      </xdr:nvSpPr>
      <xdr:spPr>
        <a:xfrm>
          <a:off x="617410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9" name="Line 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0" name="Line 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1" name="Line 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2" name="Line 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83" name="Line 7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84" name="Line 8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85" name="Line 9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86" name="Line 10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87" name="Line 11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88" name="Line 12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89" name="Line 13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90" name="Line 14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91" name="Line 15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92" name="Line 16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93" name="Line 17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94" name="Line 18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" name="Line 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" name="Line 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" name="Line 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8" name="Line 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" name="Line 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" name="Line 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" name="Line 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" name="Line 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3" name="Line 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4" name="Line 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" name="Line 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" name="Line 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" name="Line 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8" name="Line 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" name="Line 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" name="Line 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11" name="text 55"/>
        <xdr:cNvSpPr txBox="1">
          <a:spLocks noChangeArrowheads="1"/>
        </xdr:cNvSpPr>
      </xdr:nvSpPr>
      <xdr:spPr>
        <a:xfrm>
          <a:off x="57283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" name="Line 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" name="Line 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" name="Line 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" name="Line 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" name="Line 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" name="Line 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" name="Line 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" name="Line 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" name="Line 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" name="Line 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" name="Line 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" name="Line 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" name="Line 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" name="Line 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" name="Line 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" name="Line 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8" name="Line 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9" name="Line 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0" name="Line 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1" name="Line 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2" name="Line 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3" name="Line 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4" name="Line 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5" name="Line 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6" name="Line 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7" name="Line 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8" name="Line 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9" name="Line 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" name="Line 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" name="Line 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" name="Line 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" name="Line 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" name="Line 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" name="Line 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" name="Line 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" name="Line 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" name="Line 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" name="Line 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" name="Line 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" name="Line 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" name="Line 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" name="Line 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" name="Line 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" name="Line 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" name="Line 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7" name="Line 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" name="Line 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9" name="Line 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" name="Line 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" name="Line 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" name="Line 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" name="Line 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" name="Line 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" name="Line 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" name="Line 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" name="Line 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" name="Line 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" name="Line 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" name="Line 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" name="Line 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" name="Line 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" name="Line 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" name="Line 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" name="Line 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" name="Line 1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" name="Line 1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" name="Line 1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" name="Line 1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0" name="Line 1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1" name="Line 10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2" name="Line 1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3" name="Line 10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4" name="Line 1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5" name="Line 10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6" name="Line 1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7" name="Line 11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8" name="Line 1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9" name="Line 11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90" name="Line 1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1" name="Line 11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92" name="Line 1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3" name="Line 11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94" name="Line 1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5" name="Line 11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96" name="Line 1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7" name="Line 12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98" name="Line 1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9" name="Line 12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0" name="Line 1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1" name="Line 1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" name="Line 1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3" name="Line 1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" name="Line 1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5" name="Line 1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6" name="Line 1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7" name="Line 1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" name="Line 1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9" name="Line 1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" name="Line 1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1" name="Line 1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" name="Line 1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3" name="Line 1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" name="Line 1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" name="Line 1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" name="Line 1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" name="Line 1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" name="Line 1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" name="Line 1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0" name="Line 1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1" name="Line 1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2" name="Line 1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3" name="Line 1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4" name="Line 1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5" name="Line 1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6" name="Line 1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7" name="Line 1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8" name="Line 1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9" name="Line 1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30" name="Line 1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31" name="Line 1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32" name="Line 1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33" name="Line 1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34" name="Line 1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35" name="Line 1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36" name="Line 1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37" name="Line 1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38" name="Line 1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39" name="Line 1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0" name="Line 1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1" name="Line 1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2" name="Line 1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3" name="Line 1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4" name="Line 1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5" name="Line 1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6" name="Line 1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7" name="Line 1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8" name="Line 1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9" name="Line 1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50" name="Line 1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51" name="Line 1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52" name="Line 1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53" name="Line 1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54" name="Line 1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55" name="Line 1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56" name="Line 1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57" name="Line 1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58" name="Line 1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59" name="Line 1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0" name="Line 1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1" name="Line 1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2" name="Line 1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3" name="Line 1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" name="Line 1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" name="Line 1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" name="Line 1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7" name="Line 1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8" name="Line 1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9" name="Line 1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0" name="Line 1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1" name="Line 1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2" name="Line 1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3" name="Line 1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4" name="Line 1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5" name="Line 1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" name="Line 2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7" name="Line 2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" name="Line 2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" name="Line 2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0" name="Line 2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1" name="Line 2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2" name="Line 2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3" name="Line 2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4" name="Line 2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5" name="Line 2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6" name="Line 2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7" name="Line 2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8" name="Line 2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9" name="Line 2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0" name="Line 2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1" name="Line 2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2" name="Line 2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3" name="Line 2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4" name="Line 2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5" name="Line 2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6" name="Line 2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7" name="Line 2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8" name="Line 2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9" name="Line 2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0" name="Line 2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1" name="Line 2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2" name="Line 2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3" name="Line 2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4" name="Line 2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5" name="Line 2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" name="Line 2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7" name="Line 2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8" name="Line 2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9" name="Line 2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0" name="Line 2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1" name="Line 2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" name="Line 2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3" name="Line 2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4" name="Line 2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5" name="Line 2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6" name="Line 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7" name="Line 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8" name="Line 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9" name="Line 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0" name="Line 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1" name="Line 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2" name="Line 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3" name="Line 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4" name="Line 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5" name="Line 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6" name="Line 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7" name="Line 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8" name="Line 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9" name="Line 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30" name="Line 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31" name="Line 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2" name="Line 2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3" name="Line 2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4" name="Line 2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5" name="Line 2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6" name="Line 2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7" name="Line 2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8" name="Line 2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9" name="Line 2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0" name="Line 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1" name="Line 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2" name="Line 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3" name="Line 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4" name="Line 2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5" name="Line 2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6" name="Line 2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7" name="Line 2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8" name="Line 2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9" name="Line 2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0" name="Line 2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1" name="Line 2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2" name="Line 2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3" name="Line 2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4" name="Line 2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5" name="Line 2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6" name="Line 2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7" name="Line 2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8" name="Line 2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9" name="Line 2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0" name="Line 2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1" name="Line 2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2" name="Line 2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3" name="Line 2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4" name="Line 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5" name="Line 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6" name="Line 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7" name="Line 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8" name="Line 2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9" name="Line 2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70" name="Line 2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71" name="Line 2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2" name="Line 2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3" name="Line 2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4" name="Line 2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5" name="Line 2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76" name="Line 3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77" name="Line 3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78" name="Line 3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79" name="Line 3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80" name="Line 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81" name="Line 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82" name="Line 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83" name="Line 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4" name="Line 3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5" name="Line 3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6" name="Line 3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7" name="Line 3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8" name="Line 3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9" name="Line 3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0" name="Line 3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1" name="Line 3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2" name="Line 3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3" name="Line 3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4" name="Line 3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5" name="Line 3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6" name="Line 3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7" name="Line 3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8" name="Line 3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9" name="Line 3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0" name="Line 3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1" name="Line 3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2" name="Line 3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3" name="Line 3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4" name="Line 3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5" name="Line 3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6" name="Line 3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7" name="Line 3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8" name="Line 3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9" name="Line 3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0" name="Line 3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1" name="Line 3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2" name="Line 3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3" name="Line 3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4" name="Line 3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5" name="Line 3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6" name="Line 3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7" name="Line 3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8" name="Line 3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9" name="Line 3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0" name="Line 3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1" name="Line 3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2" name="Line 3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3" name="Line 3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4" name="Line 34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5" name="Line 34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6" name="Line 35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7" name="Line 35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8" name="Line 35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9" name="Line 35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0" name="Line 35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1" name="Line 35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2" name="Line 35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3" name="Line 35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4" name="Line 35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5" name="Line 35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6" name="Line 36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7" name="Line 36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8" name="Line 36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9" name="Line 36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0" name="Line 36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1" name="Line 36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2" name="Line 36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3" name="Line 36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4" name="Line 36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5" name="Line 36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6" name="Line 37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7" name="Line 37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8" name="Line 37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9" name="Line 37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50" name="Line 37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51" name="Line 37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2" name="Line 3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3" name="Line 3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4" name="Line 3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5" name="Line 3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6" name="Line 3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7" name="Line 3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8" name="Line 3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9" name="Line 3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0" name="Line 3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1" name="Line 3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2" name="Line 3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3" name="Line 3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4" name="Line 3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5" name="Line 3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6" name="Line 3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7" name="Line 3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8" name="Line 3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9" name="Line 3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0" name="Line 3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1" name="Line 3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2" name="Line 3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3" name="Line 3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4" name="Line 3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5" name="Line 3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6" name="Line 4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7" name="Line 4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8" name="Line 4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9" name="Line 4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0" name="Line 4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1" name="Line 4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2" name="Line 4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3" name="Line 4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4" name="Line 4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5" name="Line 4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6" name="Line 4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7" name="Line 4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8" name="Line 4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9" name="Line 4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0" name="Line 4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1" name="Line 4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2" name="Line 4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3" name="Line 4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4" name="Line 4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5" name="Line 4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6" name="Line 4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7" name="Line 4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8" name="Line 4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9" name="Line 4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0" name="Line 4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1" name="Line 4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2" name="Line 4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3" name="Line 4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4" name="Line 4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5" name="Line 4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6" name="Line 4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7" name="Line 4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8" name="Line 4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9" name="Line 4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0" name="Line 4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1" name="Line 4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2" name="Line 4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3" name="Line 4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4" name="Line 4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5" name="Line 4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6" name="Line 4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7" name="Line 4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8" name="Line 4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9" name="Line 4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0" name="Line 4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1" name="Line 4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2" name="Line 4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3" name="Line 4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4" name="Line 4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5" name="Line 4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6" name="Line 4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7" name="Line 4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8" name="Line 4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9" name="Line 4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0" name="Line 4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1" name="Line 4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2" name="Line 4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3" name="Line 4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4" name="Line 4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5" name="Line 4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6" name="Line 4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7" name="Line 4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8" name="Line 4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9" name="Line 4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0" name="Line 4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1" name="Line 4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2" name="Line 4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3" name="Line 4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4" name="Line 4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5" name="Line 4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6" name="Line 4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7" name="Line 4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8" name="Line 4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9" name="Line 4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0" name="Line 4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1" name="Line 4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2" name="Line 4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3" name="Line 4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4" name="Line 4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5" name="Line 4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6" name="Line 4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7" name="Line 4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8" name="Line 4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9" name="Line 4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0" name="Line 4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1" name="Line 4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2" name="Line 4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3" name="Line 4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4" name="Line 4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5" name="Line 4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6" name="Line 4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7" name="Line 4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8" name="Line 4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9" name="Line 4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70" name="Line 4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1" name="Line 4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72" name="Line 4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3" name="Line 4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74" name="Line 4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5" name="Line 4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6" name="Line 5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7" name="Line 5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8" name="Line 5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9" name="Line 5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0" name="Line 5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1" name="Line 5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2" name="Line 5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3" name="Line 5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4" name="Line 5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5" name="Line 5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6" name="Line 5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7" name="Line 5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8" name="Line 5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9" name="Line 5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0" name="Line 5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1" name="Line 5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2" name="Line 5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3" name="Line 5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4" name="Line 5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5" name="Line 5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6" name="Line 5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7" name="Line 5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8" name="Line 5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9" name="Line 5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0" name="Line 5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1" name="Line 5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2" name="Line 5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3" name="Line 5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4" name="Line 5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5" name="Line 5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6" name="Line 5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7" name="Line 5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8" name="Line 5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9" name="Line 5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0" name="Line 5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1" name="Line 5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2" name="Line 5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3" name="Line 5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4" name="Line 5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5" name="Line 5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6" name="Line 5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7" name="Line 5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8" name="Line 5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9" name="Line 5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0" name="Line 5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1" name="Line 5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2" name="Line 5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3" name="Line 5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4" name="Line 5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5" name="Line 5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6" name="Line 5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7" name="Line 5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8" name="Line 5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9" name="Line 5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0" name="Line 5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1" name="Line 5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2" name="Line 5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3" name="Line 5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4" name="Line 5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5" name="Line 5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6" name="Line 5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7" name="Line 5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8" name="Line 5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9" name="Line 5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0" name="Line 5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1" name="Line 5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2" name="Line 5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3" name="Line 5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4" name="Line 5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5" name="Line 5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6" name="Line 5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7" name="Line 5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8" name="Line 5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9" name="Line 5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0" name="Line 5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1" name="Line 5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2" name="Line 5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3" name="Line 5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4" name="Line 5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5" name="Line 5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6" name="Line 5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7" name="Line 5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8" name="Line 5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9" name="Line 5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0" name="Line 5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1" name="Line 5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2" name="Line 5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3" name="Line 5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4" name="Line 58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5" name="Line 58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6" name="Line 59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7" name="Line 59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8" name="Line 59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9" name="Line 59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0" name="Line 59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1" name="Line 59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2" name="Line 5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3" name="Line 5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4" name="Line 5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5" name="Line 5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6" name="Line 6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7" name="Line 6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8" name="Line 6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9" name="Line 6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0" name="Line 6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1" name="Line 6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2" name="Line 6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3" name="Line 6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4" name="Line 6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5" name="Line 6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6" name="Line 6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7" name="Line 6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8" name="Line 6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9" name="Line 6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0" name="Line 6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1" name="Line 6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2" name="Line 6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3" name="Line 6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4" name="Line 6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5" name="Line 6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6" name="Line 6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7" name="Line 6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8" name="Line 6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9" name="Line 6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0" name="Line 6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1" name="Line 6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2" name="Line 6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3" name="Line 6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4" name="Line 6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5" name="Line 6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6" name="Line 6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7" name="Line 6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8" name="Line 6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9" name="Line 6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0" name="Line 6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1" name="Line 6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2" name="Line 6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3" name="Line 6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4" name="Line 6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5" name="Line 6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6" name="Line 6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7" name="Line 6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8" name="Line 6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9" name="Line 6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0" name="Line 6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1" name="Line 6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2" name="Line 6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3" name="Line 6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4" name="Line 6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5" name="Line 6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6" name="Line 6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7" name="Line 6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8" name="Line 6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9" name="Line 6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0" name="Line 6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1" name="Line 6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2" name="Line 6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3" name="Line 6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4" name="Line 6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5" name="Line 6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6" name="Line 6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7" name="Line 6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8" name="Line 6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9" name="Line 6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0" name="Line 6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1" name="Line 6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2" name="Line 6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3" name="Line 6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4" name="Line 6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5" name="Line 6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6" name="Line 6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7" name="Line 6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8" name="Line 6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9" name="Line 6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0" name="Line 6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1" name="Line 6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2" name="Line 6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3" name="Line 6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4" name="Line 6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5" name="Line 6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6" name="Line 6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7" name="Line 6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8" name="Line 6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9" name="Line 6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0" name="Line 6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1" name="Line 6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2" name="Line 6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3" name="Line 6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4" name="Line 6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5" name="Line 6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6" name="Line 6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7" name="Line 6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8" name="Line 6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9" name="Line 6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0" name="Line 6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1" name="Line 6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2" name="Line 6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3" name="Line 6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4" name="Line 6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5" name="Line 6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6" name="Line 7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7" name="Line 7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8" name="Line 7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9" name="Line 7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0" name="Line 7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1" name="Line 7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2" name="Line 7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3" name="Line 7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4" name="Line 7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5" name="Line 7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6" name="Line 7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7" name="Line 7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8" name="Line 7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9" name="Line 7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0" name="Line 7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1" name="Line 7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2" name="Line 7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3" name="Line 7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4" name="Line 7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5" name="Line 7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6" name="Line 7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7" name="Line 7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8" name="Line 7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9" name="Line 7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0" name="Line 7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1" name="Line 7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2" name="Line 7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3" name="Line 7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4" name="Line 7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5" name="Line 7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6" name="Line 7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7" name="Line 7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8" name="Line 7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9" name="Line 7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0" name="Line 7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1" name="Line 7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2" name="Line 7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3" name="Line 7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4" name="Line 7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5" name="Line 7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6" name="Line 7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7" name="Line 7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8" name="Line 7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9" name="Line 7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0" name="Line 7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1" name="Line 7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2" name="Line 7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3" name="Line 7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4" name="Line 7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5" name="Line 7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6" name="Line 7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7" name="Line 7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8" name="Line 7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9" name="Line 7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0" name="Line 7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1" name="Line 7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2" name="Line 7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3" name="Line 7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4" name="Line 7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5" name="Line 7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6" name="Line 7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7" name="Line 7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8" name="Line 7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9" name="Line 7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0" name="Line 7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1" name="Line 7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2" name="Line 7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3" name="Line 7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4" name="Line 7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5" name="Line 7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6" name="Line 7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7" name="Line 7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8" name="Line 7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9" name="Line 7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0" name="Line 7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1" name="Line 7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2" name="Line 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3" name="Line 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4" name="Line 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5" name="Line 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6" name="Line 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7" name="Line 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8" name="Line 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9" name="Line 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0" name="Line 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1" name="Line 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2" name="Line 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3" name="Line 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4" name="Line 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5" name="Line 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6" name="Line 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7" name="Line 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8" name="Line 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9" name="Line 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0" name="Line 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1" name="Line 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2" name="Line 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3" name="Line 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4" name="Line 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5" name="Line 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6" name="Line 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7" name="Line 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8" name="Line 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9" name="Line 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80" name="Line 804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81" name="Line 805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82" name="Line 806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83" name="Line 807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84" name="Line 808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85" name="Line 809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86" name="Line 810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87" name="Line 811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47625</xdr:colOff>
      <xdr:row>38</xdr:row>
      <xdr:rowOff>114300</xdr:rowOff>
    </xdr:from>
    <xdr:to>
      <xdr:col>50</xdr:col>
      <xdr:colOff>257175</xdr:colOff>
      <xdr:row>38</xdr:row>
      <xdr:rowOff>114300</xdr:rowOff>
    </xdr:to>
    <xdr:sp>
      <xdr:nvSpPr>
        <xdr:cNvPr id="888" name="Line 813"/>
        <xdr:cNvSpPr>
          <a:spLocks/>
        </xdr:cNvSpPr>
      </xdr:nvSpPr>
      <xdr:spPr>
        <a:xfrm flipV="1">
          <a:off x="31765875" y="9315450"/>
          <a:ext cx="548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38</xdr:row>
      <xdr:rowOff>0</xdr:rowOff>
    </xdr:from>
    <xdr:ext cx="542925" cy="228600"/>
    <xdr:sp>
      <xdr:nvSpPr>
        <xdr:cNvPr id="889" name="text 821"/>
        <xdr:cNvSpPr txBox="1">
          <a:spLocks noChangeArrowheads="1"/>
        </xdr:cNvSpPr>
      </xdr:nvSpPr>
      <xdr:spPr>
        <a:xfrm>
          <a:off x="32623125" y="92011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54</xdr:col>
      <xdr:colOff>295275</xdr:colOff>
      <xdr:row>36</xdr:row>
      <xdr:rowOff>66675</xdr:rowOff>
    </xdr:from>
    <xdr:to>
      <xdr:col>54</xdr:col>
      <xdr:colOff>638175</xdr:colOff>
      <xdr:row>36</xdr:row>
      <xdr:rowOff>190500</xdr:rowOff>
    </xdr:to>
    <xdr:sp>
      <xdr:nvSpPr>
        <xdr:cNvPr id="890" name="kreslení 417"/>
        <xdr:cNvSpPr>
          <a:spLocks/>
        </xdr:cNvSpPr>
      </xdr:nvSpPr>
      <xdr:spPr>
        <a:xfrm>
          <a:off x="40262175" y="88106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66675</xdr:rowOff>
    </xdr:from>
    <xdr:to>
      <xdr:col>22</xdr:col>
      <xdr:colOff>619125</xdr:colOff>
      <xdr:row>26</xdr:row>
      <xdr:rowOff>114300</xdr:rowOff>
    </xdr:to>
    <xdr:sp>
      <xdr:nvSpPr>
        <xdr:cNvPr id="891" name="Line 831"/>
        <xdr:cNvSpPr>
          <a:spLocks/>
        </xdr:cNvSpPr>
      </xdr:nvSpPr>
      <xdr:spPr>
        <a:xfrm flipV="1">
          <a:off x="12668250" y="5381625"/>
          <a:ext cx="3838575" cy="1190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180975</xdr:rowOff>
    </xdr:from>
    <xdr:to>
      <xdr:col>22</xdr:col>
      <xdr:colOff>495300</xdr:colOff>
      <xdr:row>32</xdr:row>
      <xdr:rowOff>57150</xdr:rowOff>
    </xdr:to>
    <xdr:sp>
      <xdr:nvSpPr>
        <xdr:cNvPr id="892" name="Line 832"/>
        <xdr:cNvSpPr>
          <a:spLocks/>
        </xdr:cNvSpPr>
      </xdr:nvSpPr>
      <xdr:spPr>
        <a:xfrm flipH="1" flipV="1">
          <a:off x="15640050" y="77819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21</xdr:col>
      <xdr:colOff>266700</xdr:colOff>
      <xdr:row>31</xdr:row>
      <xdr:rowOff>180975</xdr:rowOff>
    </xdr:to>
    <xdr:sp>
      <xdr:nvSpPr>
        <xdr:cNvPr id="893" name="Line 833"/>
        <xdr:cNvSpPr>
          <a:spLocks/>
        </xdr:cNvSpPr>
      </xdr:nvSpPr>
      <xdr:spPr>
        <a:xfrm>
          <a:off x="13411200" y="7258050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57150</xdr:rowOff>
    </xdr:from>
    <xdr:to>
      <xdr:col>23</xdr:col>
      <xdr:colOff>266700</xdr:colOff>
      <xdr:row>32</xdr:row>
      <xdr:rowOff>114300</xdr:rowOff>
    </xdr:to>
    <xdr:sp>
      <xdr:nvSpPr>
        <xdr:cNvPr id="894" name="Line 834"/>
        <xdr:cNvSpPr>
          <a:spLocks/>
        </xdr:cNvSpPr>
      </xdr:nvSpPr>
      <xdr:spPr>
        <a:xfrm flipH="1" flipV="1">
          <a:off x="16383000" y="78867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390525</xdr:colOff>
      <xdr:row>20</xdr:row>
      <xdr:rowOff>114300</xdr:rowOff>
    </xdr:from>
    <xdr:to>
      <xdr:col>24</xdr:col>
      <xdr:colOff>723900</xdr:colOff>
      <xdr:row>20</xdr:row>
      <xdr:rowOff>180975</xdr:rowOff>
    </xdr:to>
    <xdr:sp>
      <xdr:nvSpPr>
        <xdr:cNvPr id="895" name="Line 836"/>
        <xdr:cNvSpPr>
          <a:spLocks/>
        </xdr:cNvSpPr>
      </xdr:nvSpPr>
      <xdr:spPr>
        <a:xfrm flipV="1">
          <a:off x="17249775" y="52006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619125</xdr:colOff>
      <xdr:row>20</xdr:row>
      <xdr:rowOff>180975</xdr:rowOff>
    </xdr:from>
    <xdr:to>
      <xdr:col>23</xdr:col>
      <xdr:colOff>390525</xdr:colOff>
      <xdr:row>21</xdr:row>
      <xdr:rowOff>66675</xdr:rowOff>
    </xdr:to>
    <xdr:sp>
      <xdr:nvSpPr>
        <xdr:cNvPr id="896" name="Line 837"/>
        <xdr:cNvSpPr>
          <a:spLocks/>
        </xdr:cNvSpPr>
      </xdr:nvSpPr>
      <xdr:spPr>
        <a:xfrm flipV="1">
          <a:off x="16506825" y="5267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400050</xdr:colOff>
      <xdr:row>32</xdr:row>
      <xdr:rowOff>19050</xdr:rowOff>
    </xdr:from>
    <xdr:to>
      <xdr:col>12</xdr:col>
      <xdr:colOff>133350</xdr:colOff>
      <xdr:row>32</xdr:row>
      <xdr:rowOff>114300</xdr:rowOff>
    </xdr:to>
    <xdr:sp>
      <xdr:nvSpPr>
        <xdr:cNvPr id="897" name="Line 877"/>
        <xdr:cNvSpPr>
          <a:spLocks/>
        </xdr:cNvSpPr>
      </xdr:nvSpPr>
      <xdr:spPr>
        <a:xfrm flipV="1">
          <a:off x="7372350" y="7848600"/>
          <a:ext cx="1219200" cy="952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133350</xdr:colOff>
      <xdr:row>31</xdr:row>
      <xdr:rowOff>104775</xdr:rowOff>
    </xdr:from>
    <xdr:to>
      <xdr:col>12</xdr:col>
      <xdr:colOff>781050</xdr:colOff>
      <xdr:row>32</xdr:row>
      <xdr:rowOff>19050</xdr:rowOff>
    </xdr:to>
    <xdr:sp>
      <xdr:nvSpPr>
        <xdr:cNvPr id="898" name="Line 878"/>
        <xdr:cNvSpPr>
          <a:spLocks/>
        </xdr:cNvSpPr>
      </xdr:nvSpPr>
      <xdr:spPr>
        <a:xfrm flipV="1">
          <a:off x="8591550" y="7705725"/>
          <a:ext cx="657225" cy="1428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781050</xdr:colOff>
      <xdr:row>29</xdr:row>
      <xdr:rowOff>114300</xdr:rowOff>
    </xdr:from>
    <xdr:to>
      <xdr:col>14</xdr:col>
      <xdr:colOff>295275</xdr:colOff>
      <xdr:row>31</xdr:row>
      <xdr:rowOff>104775</xdr:rowOff>
    </xdr:to>
    <xdr:sp>
      <xdr:nvSpPr>
        <xdr:cNvPr id="899" name="Line 879"/>
        <xdr:cNvSpPr>
          <a:spLocks/>
        </xdr:cNvSpPr>
      </xdr:nvSpPr>
      <xdr:spPr>
        <a:xfrm flipH="1">
          <a:off x="9239250" y="7258050"/>
          <a:ext cx="1000125" cy="447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47625</xdr:colOff>
      <xdr:row>27</xdr:row>
      <xdr:rowOff>114300</xdr:rowOff>
    </xdr:from>
    <xdr:ext cx="323850" cy="228600"/>
    <xdr:sp>
      <xdr:nvSpPr>
        <xdr:cNvPr id="900" name="text 42"/>
        <xdr:cNvSpPr txBox="1">
          <a:spLocks noChangeArrowheads="1"/>
        </xdr:cNvSpPr>
      </xdr:nvSpPr>
      <xdr:spPr>
        <a:xfrm>
          <a:off x="11477625" y="6800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24</xdr:col>
      <xdr:colOff>0</xdr:colOff>
      <xdr:row>18</xdr:row>
      <xdr:rowOff>76200</xdr:rowOff>
    </xdr:from>
    <xdr:to>
      <xdr:col>28</xdr:col>
      <xdr:colOff>800100</xdr:colOff>
      <xdr:row>19</xdr:row>
      <xdr:rowOff>152400</xdr:rowOff>
    </xdr:to>
    <xdr:grpSp>
      <xdr:nvGrpSpPr>
        <xdr:cNvPr id="901" name="Group 919"/>
        <xdr:cNvGrpSpPr>
          <a:grpSpLocks/>
        </xdr:cNvGrpSpPr>
      </xdr:nvGrpSpPr>
      <xdr:grpSpPr>
        <a:xfrm>
          <a:off x="17373600" y="4705350"/>
          <a:ext cx="3771900" cy="304800"/>
          <a:chOff x="951" y="-13498"/>
          <a:chExt cx="20216" cy="26656"/>
        </a:xfrm>
        <a:solidFill>
          <a:srgbClr val="FFFFFF"/>
        </a:solidFill>
      </xdr:grpSpPr>
      <xdr:sp>
        <xdr:nvSpPr>
          <xdr:cNvPr id="902" name="Rectangle 920"/>
          <xdr:cNvSpPr>
            <a:spLocks/>
          </xdr:cNvSpPr>
        </xdr:nvSpPr>
        <xdr:spPr>
          <a:xfrm>
            <a:off x="1229" y="-10166"/>
            <a:ext cx="1965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Rectangle 921"/>
          <xdr:cNvSpPr>
            <a:spLocks/>
          </xdr:cNvSpPr>
        </xdr:nvSpPr>
        <xdr:spPr>
          <a:xfrm>
            <a:off x="951" y="-13498"/>
            <a:ext cx="2021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922"/>
          <xdr:cNvSpPr>
            <a:spLocks/>
          </xdr:cNvSpPr>
        </xdr:nvSpPr>
        <xdr:spPr>
          <a:xfrm>
            <a:off x="951" y="9826"/>
            <a:ext cx="15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923"/>
          <xdr:cNvSpPr>
            <a:spLocks/>
          </xdr:cNvSpPr>
        </xdr:nvSpPr>
        <xdr:spPr>
          <a:xfrm>
            <a:off x="5429" y="9826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924"/>
          <xdr:cNvSpPr>
            <a:spLocks/>
          </xdr:cNvSpPr>
        </xdr:nvSpPr>
        <xdr:spPr>
          <a:xfrm>
            <a:off x="10190" y="9826"/>
            <a:ext cx="15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925"/>
          <xdr:cNvSpPr>
            <a:spLocks/>
          </xdr:cNvSpPr>
        </xdr:nvSpPr>
        <xdr:spPr>
          <a:xfrm>
            <a:off x="14895" y="9826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926"/>
          <xdr:cNvSpPr>
            <a:spLocks/>
          </xdr:cNvSpPr>
        </xdr:nvSpPr>
        <xdr:spPr>
          <a:xfrm>
            <a:off x="19656" y="9826"/>
            <a:ext cx="15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21</xdr:row>
      <xdr:rowOff>76200</xdr:rowOff>
    </xdr:from>
    <xdr:to>
      <xdr:col>40</xdr:col>
      <xdr:colOff>0</xdr:colOff>
      <xdr:row>22</xdr:row>
      <xdr:rowOff>152400</xdr:rowOff>
    </xdr:to>
    <xdr:grpSp>
      <xdr:nvGrpSpPr>
        <xdr:cNvPr id="909" name="Group 927"/>
        <xdr:cNvGrpSpPr>
          <a:grpSpLocks/>
        </xdr:cNvGrpSpPr>
      </xdr:nvGrpSpPr>
      <xdr:grpSpPr>
        <a:xfrm>
          <a:off x="18345150" y="5391150"/>
          <a:ext cx="10915650" cy="304800"/>
          <a:chOff x="-366" y="-13522"/>
          <a:chExt cx="19304" cy="26656"/>
        </a:xfrm>
        <a:solidFill>
          <a:srgbClr val="FFFFFF"/>
        </a:solidFill>
      </xdr:grpSpPr>
      <xdr:sp>
        <xdr:nvSpPr>
          <xdr:cNvPr id="910" name="Rectangle 928"/>
          <xdr:cNvSpPr>
            <a:spLocks/>
          </xdr:cNvSpPr>
        </xdr:nvSpPr>
        <xdr:spPr>
          <a:xfrm>
            <a:off x="-366" y="-13522"/>
            <a:ext cx="19304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929"/>
          <xdr:cNvSpPr>
            <a:spLocks/>
          </xdr:cNvSpPr>
        </xdr:nvSpPr>
        <xdr:spPr>
          <a:xfrm>
            <a:off x="-250" y="-10190"/>
            <a:ext cx="19096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930"/>
          <xdr:cNvSpPr>
            <a:spLocks/>
          </xdr:cNvSpPr>
        </xdr:nvSpPr>
        <xdr:spPr>
          <a:xfrm>
            <a:off x="-366" y="9802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931"/>
          <xdr:cNvSpPr>
            <a:spLocks/>
          </xdr:cNvSpPr>
        </xdr:nvSpPr>
        <xdr:spPr>
          <a:xfrm>
            <a:off x="2674" y="9802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932"/>
          <xdr:cNvSpPr>
            <a:spLocks/>
          </xdr:cNvSpPr>
        </xdr:nvSpPr>
        <xdr:spPr>
          <a:xfrm>
            <a:off x="5715" y="9802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933"/>
          <xdr:cNvSpPr>
            <a:spLocks/>
          </xdr:cNvSpPr>
        </xdr:nvSpPr>
        <xdr:spPr>
          <a:xfrm>
            <a:off x="8774" y="9802"/>
            <a:ext cx="102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934"/>
          <xdr:cNvSpPr>
            <a:spLocks/>
          </xdr:cNvSpPr>
        </xdr:nvSpPr>
        <xdr:spPr>
          <a:xfrm>
            <a:off x="11796" y="9802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935"/>
          <xdr:cNvSpPr>
            <a:spLocks/>
          </xdr:cNvSpPr>
        </xdr:nvSpPr>
        <xdr:spPr>
          <a:xfrm>
            <a:off x="14836" y="9802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936"/>
          <xdr:cNvSpPr>
            <a:spLocks/>
          </xdr:cNvSpPr>
        </xdr:nvSpPr>
        <xdr:spPr>
          <a:xfrm>
            <a:off x="17891" y="9802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390525</xdr:colOff>
      <xdr:row>21</xdr:row>
      <xdr:rowOff>114300</xdr:rowOff>
    </xdr:from>
    <xdr:ext cx="457200" cy="285750"/>
    <xdr:sp>
      <xdr:nvSpPr>
        <xdr:cNvPr id="919" name="text 454"/>
        <xdr:cNvSpPr txBox="1">
          <a:spLocks noChangeArrowheads="1"/>
        </xdr:cNvSpPr>
      </xdr:nvSpPr>
      <xdr:spPr>
        <a:xfrm>
          <a:off x="20735925" y="542925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7</a:t>
          </a:r>
        </a:p>
      </xdr:txBody>
    </xdr:sp>
    <xdr:clientData/>
  </xdr:oneCellAnchor>
  <xdr:twoCellAnchor>
    <xdr:from>
      <xdr:col>39</xdr:col>
      <xdr:colOff>247650</xdr:colOff>
      <xdr:row>35</xdr:row>
      <xdr:rowOff>114300</xdr:rowOff>
    </xdr:from>
    <xdr:to>
      <xdr:col>40</xdr:col>
      <xdr:colOff>723900</xdr:colOff>
      <xdr:row>37</xdr:row>
      <xdr:rowOff>95250</xdr:rowOff>
    </xdr:to>
    <xdr:sp>
      <xdr:nvSpPr>
        <xdr:cNvPr id="920" name="Line 1007"/>
        <xdr:cNvSpPr>
          <a:spLocks/>
        </xdr:cNvSpPr>
      </xdr:nvSpPr>
      <xdr:spPr>
        <a:xfrm>
          <a:off x="28994100" y="8629650"/>
          <a:ext cx="9906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38</xdr:row>
      <xdr:rowOff>28575</xdr:rowOff>
    </xdr:from>
    <xdr:to>
      <xdr:col>43</xdr:col>
      <xdr:colOff>47625</xdr:colOff>
      <xdr:row>38</xdr:row>
      <xdr:rowOff>114300</xdr:rowOff>
    </xdr:to>
    <xdr:sp>
      <xdr:nvSpPr>
        <xdr:cNvPr id="921" name="Line 1008"/>
        <xdr:cNvSpPr>
          <a:spLocks/>
        </xdr:cNvSpPr>
      </xdr:nvSpPr>
      <xdr:spPr>
        <a:xfrm>
          <a:off x="30746700" y="9229725"/>
          <a:ext cx="1019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723900</xdr:colOff>
      <xdr:row>37</xdr:row>
      <xdr:rowOff>95250</xdr:rowOff>
    </xdr:from>
    <xdr:to>
      <xdr:col>42</xdr:col>
      <xdr:colOff>9525</xdr:colOff>
      <xdr:row>38</xdr:row>
      <xdr:rowOff>28575</xdr:rowOff>
    </xdr:to>
    <xdr:sp>
      <xdr:nvSpPr>
        <xdr:cNvPr id="922" name="Line 1009"/>
        <xdr:cNvSpPr>
          <a:spLocks/>
        </xdr:cNvSpPr>
      </xdr:nvSpPr>
      <xdr:spPr>
        <a:xfrm>
          <a:off x="29984700" y="9067800"/>
          <a:ext cx="771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923" name="text 7166"/>
        <xdr:cNvSpPr txBox="1">
          <a:spLocks noChangeArrowheads="1"/>
        </xdr:cNvSpPr>
      </xdr:nvSpPr>
      <xdr:spPr>
        <a:xfrm>
          <a:off x="32385000" y="6457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924" name="text 7166"/>
        <xdr:cNvSpPr txBox="1">
          <a:spLocks noChangeArrowheads="1"/>
        </xdr:cNvSpPr>
      </xdr:nvSpPr>
      <xdr:spPr>
        <a:xfrm>
          <a:off x="32385000" y="7829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63</xdr:col>
      <xdr:colOff>0</xdr:colOff>
      <xdr:row>29</xdr:row>
      <xdr:rowOff>0</xdr:rowOff>
    </xdr:from>
    <xdr:to>
      <xdr:col>64</xdr:col>
      <xdr:colOff>0</xdr:colOff>
      <xdr:row>30</xdr:row>
      <xdr:rowOff>0</xdr:rowOff>
    </xdr:to>
    <xdr:sp>
      <xdr:nvSpPr>
        <xdr:cNvPr id="925" name="text 7166"/>
        <xdr:cNvSpPr txBox="1">
          <a:spLocks noChangeArrowheads="1"/>
        </xdr:cNvSpPr>
      </xdr:nvSpPr>
      <xdr:spPr>
        <a:xfrm>
          <a:off x="46882050" y="71437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63</xdr:col>
      <xdr:colOff>0</xdr:colOff>
      <xdr:row>26</xdr:row>
      <xdr:rowOff>0</xdr:rowOff>
    </xdr:from>
    <xdr:ext cx="514350" cy="228600"/>
    <xdr:sp>
      <xdr:nvSpPr>
        <xdr:cNvPr id="926" name="text 7166"/>
        <xdr:cNvSpPr txBox="1">
          <a:spLocks noChangeArrowheads="1"/>
        </xdr:cNvSpPr>
      </xdr:nvSpPr>
      <xdr:spPr>
        <a:xfrm>
          <a:off x="46882050" y="64579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oneCellAnchor>
    <xdr:from>
      <xdr:col>63</xdr:col>
      <xdr:colOff>0</xdr:colOff>
      <xdr:row>32</xdr:row>
      <xdr:rowOff>0</xdr:rowOff>
    </xdr:from>
    <xdr:ext cx="514350" cy="228600"/>
    <xdr:sp>
      <xdr:nvSpPr>
        <xdr:cNvPr id="927" name="text 7166"/>
        <xdr:cNvSpPr txBox="1">
          <a:spLocks noChangeArrowheads="1"/>
        </xdr:cNvSpPr>
      </xdr:nvSpPr>
      <xdr:spPr>
        <a:xfrm>
          <a:off x="46882050" y="78295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oneCellAnchor>
    <xdr:from>
      <xdr:col>24</xdr:col>
      <xdr:colOff>0</xdr:colOff>
      <xdr:row>18</xdr:row>
      <xdr:rowOff>76200</xdr:rowOff>
    </xdr:from>
    <xdr:ext cx="371475" cy="285750"/>
    <xdr:sp>
      <xdr:nvSpPr>
        <xdr:cNvPr id="928" name="text 454"/>
        <xdr:cNvSpPr txBox="1">
          <a:spLocks noChangeArrowheads="1"/>
        </xdr:cNvSpPr>
      </xdr:nvSpPr>
      <xdr:spPr>
        <a:xfrm>
          <a:off x="17373600" y="4705350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7</a:t>
          </a:r>
        </a:p>
      </xdr:txBody>
    </xdr:sp>
    <xdr:clientData/>
  </xdr:oneCellAnchor>
  <xdr:oneCellAnchor>
    <xdr:from>
      <xdr:col>21</xdr:col>
      <xdr:colOff>447675</xdr:colOff>
      <xdr:row>21</xdr:row>
      <xdr:rowOff>114300</xdr:rowOff>
    </xdr:from>
    <xdr:ext cx="323850" cy="228600"/>
    <xdr:sp>
      <xdr:nvSpPr>
        <xdr:cNvPr id="929" name="text 42"/>
        <xdr:cNvSpPr txBox="1">
          <a:spLocks noChangeArrowheads="1"/>
        </xdr:cNvSpPr>
      </xdr:nvSpPr>
      <xdr:spPr>
        <a:xfrm>
          <a:off x="15821025" y="5429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29</xdr:col>
      <xdr:colOff>361950</xdr:colOff>
      <xdr:row>24</xdr:row>
      <xdr:rowOff>76200</xdr:rowOff>
    </xdr:from>
    <xdr:to>
      <xdr:col>36</xdr:col>
      <xdr:colOff>838200</xdr:colOff>
      <xdr:row>25</xdr:row>
      <xdr:rowOff>152400</xdr:rowOff>
    </xdr:to>
    <xdr:grpSp>
      <xdr:nvGrpSpPr>
        <xdr:cNvPr id="930" name="Group 102"/>
        <xdr:cNvGrpSpPr>
          <a:grpSpLocks/>
        </xdr:cNvGrpSpPr>
      </xdr:nvGrpSpPr>
      <xdr:grpSpPr>
        <a:xfrm>
          <a:off x="21678900" y="6076950"/>
          <a:ext cx="5448300" cy="304800"/>
          <a:chOff x="-366" y="-13546"/>
          <a:chExt cx="19304" cy="26656"/>
        </a:xfrm>
        <a:solidFill>
          <a:srgbClr val="FFFFFF"/>
        </a:solidFill>
      </xdr:grpSpPr>
      <xdr:sp>
        <xdr:nvSpPr>
          <xdr:cNvPr id="931" name="Rectangle 103"/>
          <xdr:cNvSpPr>
            <a:spLocks/>
          </xdr:cNvSpPr>
        </xdr:nvSpPr>
        <xdr:spPr>
          <a:xfrm>
            <a:off x="-366" y="-13546"/>
            <a:ext cx="19304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Rectangle 104"/>
          <xdr:cNvSpPr>
            <a:spLocks/>
          </xdr:cNvSpPr>
        </xdr:nvSpPr>
        <xdr:spPr>
          <a:xfrm>
            <a:off x="-250" y="-10214"/>
            <a:ext cx="19096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Rectangle 105"/>
          <xdr:cNvSpPr>
            <a:spLocks/>
          </xdr:cNvSpPr>
        </xdr:nvSpPr>
        <xdr:spPr>
          <a:xfrm>
            <a:off x="-366" y="9778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106"/>
          <xdr:cNvSpPr>
            <a:spLocks/>
          </xdr:cNvSpPr>
        </xdr:nvSpPr>
        <xdr:spPr>
          <a:xfrm>
            <a:off x="2674" y="9778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107"/>
          <xdr:cNvSpPr>
            <a:spLocks/>
          </xdr:cNvSpPr>
        </xdr:nvSpPr>
        <xdr:spPr>
          <a:xfrm>
            <a:off x="5715" y="9778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108"/>
          <xdr:cNvSpPr>
            <a:spLocks/>
          </xdr:cNvSpPr>
        </xdr:nvSpPr>
        <xdr:spPr>
          <a:xfrm>
            <a:off x="8774" y="9778"/>
            <a:ext cx="102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109"/>
          <xdr:cNvSpPr>
            <a:spLocks/>
          </xdr:cNvSpPr>
        </xdr:nvSpPr>
        <xdr:spPr>
          <a:xfrm>
            <a:off x="11796" y="9778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Rectangle 110"/>
          <xdr:cNvSpPr>
            <a:spLocks/>
          </xdr:cNvSpPr>
        </xdr:nvSpPr>
        <xdr:spPr>
          <a:xfrm>
            <a:off x="14836" y="9778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Rectangle 111"/>
          <xdr:cNvSpPr>
            <a:spLocks/>
          </xdr:cNvSpPr>
        </xdr:nvSpPr>
        <xdr:spPr>
          <a:xfrm>
            <a:off x="17891" y="9778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581025</xdr:colOff>
      <xdr:row>27</xdr:row>
      <xdr:rowOff>76200</xdr:rowOff>
    </xdr:from>
    <xdr:to>
      <xdr:col>40</xdr:col>
      <xdr:colOff>0</xdr:colOff>
      <xdr:row>28</xdr:row>
      <xdr:rowOff>152400</xdr:rowOff>
    </xdr:to>
    <xdr:grpSp>
      <xdr:nvGrpSpPr>
        <xdr:cNvPr id="940" name="Group 112"/>
        <xdr:cNvGrpSpPr>
          <a:grpSpLocks/>
        </xdr:cNvGrpSpPr>
      </xdr:nvGrpSpPr>
      <xdr:grpSpPr>
        <a:xfrm>
          <a:off x="19440525" y="6762750"/>
          <a:ext cx="9820275" cy="304800"/>
          <a:chOff x="-366" y="-13570"/>
          <a:chExt cx="19304" cy="26656"/>
        </a:xfrm>
        <a:solidFill>
          <a:srgbClr val="FFFFFF"/>
        </a:solidFill>
      </xdr:grpSpPr>
      <xdr:sp>
        <xdr:nvSpPr>
          <xdr:cNvPr id="941" name="Rectangle 113"/>
          <xdr:cNvSpPr>
            <a:spLocks/>
          </xdr:cNvSpPr>
        </xdr:nvSpPr>
        <xdr:spPr>
          <a:xfrm>
            <a:off x="-366" y="-13570"/>
            <a:ext cx="19304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114"/>
          <xdr:cNvSpPr>
            <a:spLocks/>
          </xdr:cNvSpPr>
        </xdr:nvSpPr>
        <xdr:spPr>
          <a:xfrm>
            <a:off x="-250" y="-10238"/>
            <a:ext cx="19096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115"/>
          <xdr:cNvSpPr>
            <a:spLocks/>
          </xdr:cNvSpPr>
        </xdr:nvSpPr>
        <xdr:spPr>
          <a:xfrm>
            <a:off x="-366" y="9754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116"/>
          <xdr:cNvSpPr>
            <a:spLocks/>
          </xdr:cNvSpPr>
        </xdr:nvSpPr>
        <xdr:spPr>
          <a:xfrm>
            <a:off x="2674" y="9754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117"/>
          <xdr:cNvSpPr>
            <a:spLocks/>
          </xdr:cNvSpPr>
        </xdr:nvSpPr>
        <xdr:spPr>
          <a:xfrm>
            <a:off x="5715" y="9754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118"/>
          <xdr:cNvSpPr>
            <a:spLocks/>
          </xdr:cNvSpPr>
        </xdr:nvSpPr>
        <xdr:spPr>
          <a:xfrm>
            <a:off x="8774" y="9754"/>
            <a:ext cx="102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119"/>
          <xdr:cNvSpPr>
            <a:spLocks/>
          </xdr:cNvSpPr>
        </xdr:nvSpPr>
        <xdr:spPr>
          <a:xfrm>
            <a:off x="11796" y="9754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Rectangle 120"/>
          <xdr:cNvSpPr>
            <a:spLocks/>
          </xdr:cNvSpPr>
        </xdr:nvSpPr>
        <xdr:spPr>
          <a:xfrm>
            <a:off x="14836" y="9754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121"/>
          <xdr:cNvSpPr>
            <a:spLocks/>
          </xdr:cNvSpPr>
        </xdr:nvSpPr>
        <xdr:spPr>
          <a:xfrm>
            <a:off x="17891" y="9754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30</xdr:row>
      <xdr:rowOff>76200</xdr:rowOff>
    </xdr:from>
    <xdr:to>
      <xdr:col>40</xdr:col>
      <xdr:colOff>0</xdr:colOff>
      <xdr:row>31</xdr:row>
      <xdr:rowOff>152400</xdr:rowOff>
    </xdr:to>
    <xdr:grpSp>
      <xdr:nvGrpSpPr>
        <xdr:cNvPr id="950" name="Group 122"/>
        <xdr:cNvGrpSpPr>
          <a:grpSpLocks/>
        </xdr:cNvGrpSpPr>
      </xdr:nvGrpSpPr>
      <xdr:grpSpPr>
        <a:xfrm>
          <a:off x="18345150" y="7448550"/>
          <a:ext cx="10915650" cy="304800"/>
          <a:chOff x="-366" y="-13594"/>
          <a:chExt cx="19304" cy="26656"/>
        </a:xfrm>
        <a:solidFill>
          <a:srgbClr val="FFFFFF"/>
        </a:solidFill>
      </xdr:grpSpPr>
      <xdr:sp>
        <xdr:nvSpPr>
          <xdr:cNvPr id="951" name="Rectangle 123"/>
          <xdr:cNvSpPr>
            <a:spLocks/>
          </xdr:cNvSpPr>
        </xdr:nvSpPr>
        <xdr:spPr>
          <a:xfrm>
            <a:off x="-366" y="-13594"/>
            <a:ext cx="19304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124"/>
          <xdr:cNvSpPr>
            <a:spLocks/>
          </xdr:cNvSpPr>
        </xdr:nvSpPr>
        <xdr:spPr>
          <a:xfrm>
            <a:off x="-250" y="-10262"/>
            <a:ext cx="19096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125"/>
          <xdr:cNvSpPr>
            <a:spLocks/>
          </xdr:cNvSpPr>
        </xdr:nvSpPr>
        <xdr:spPr>
          <a:xfrm>
            <a:off x="-366" y="9730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126"/>
          <xdr:cNvSpPr>
            <a:spLocks/>
          </xdr:cNvSpPr>
        </xdr:nvSpPr>
        <xdr:spPr>
          <a:xfrm>
            <a:off x="2674" y="9730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127"/>
          <xdr:cNvSpPr>
            <a:spLocks/>
          </xdr:cNvSpPr>
        </xdr:nvSpPr>
        <xdr:spPr>
          <a:xfrm>
            <a:off x="5715" y="9730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128"/>
          <xdr:cNvSpPr>
            <a:spLocks/>
          </xdr:cNvSpPr>
        </xdr:nvSpPr>
        <xdr:spPr>
          <a:xfrm>
            <a:off x="8774" y="9730"/>
            <a:ext cx="102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129"/>
          <xdr:cNvSpPr>
            <a:spLocks/>
          </xdr:cNvSpPr>
        </xdr:nvSpPr>
        <xdr:spPr>
          <a:xfrm>
            <a:off x="11796" y="9730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130"/>
          <xdr:cNvSpPr>
            <a:spLocks/>
          </xdr:cNvSpPr>
        </xdr:nvSpPr>
        <xdr:spPr>
          <a:xfrm>
            <a:off x="14836" y="9730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131"/>
          <xdr:cNvSpPr>
            <a:spLocks/>
          </xdr:cNvSpPr>
        </xdr:nvSpPr>
        <xdr:spPr>
          <a:xfrm>
            <a:off x="17891" y="9730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960" name="Line 146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961" name="Line 147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962" name="Line 148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963" name="Line 149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25</xdr:row>
      <xdr:rowOff>0</xdr:rowOff>
    </xdr:from>
    <xdr:ext cx="971550" cy="457200"/>
    <xdr:sp>
      <xdr:nvSpPr>
        <xdr:cNvPr id="964" name="text 774"/>
        <xdr:cNvSpPr txBox="1">
          <a:spLocks noChangeArrowheads="1"/>
        </xdr:cNvSpPr>
      </xdr:nvSpPr>
      <xdr:spPr>
        <a:xfrm>
          <a:off x="58769250" y="6229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PZM-DK JOP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19,085</a:t>
          </a:r>
        </a:p>
      </xdr:txBody>
    </xdr:sp>
    <xdr:clientData/>
  </xdr:oneCellAnchor>
  <xdr:twoCellAnchor>
    <xdr:from>
      <xdr:col>14</xdr:col>
      <xdr:colOff>142875</xdr:colOff>
      <xdr:row>27</xdr:row>
      <xdr:rowOff>219075</xdr:rowOff>
    </xdr:from>
    <xdr:to>
      <xdr:col>14</xdr:col>
      <xdr:colOff>447675</xdr:colOff>
      <xdr:row>29</xdr:row>
      <xdr:rowOff>114300</xdr:rowOff>
    </xdr:to>
    <xdr:grpSp>
      <xdr:nvGrpSpPr>
        <xdr:cNvPr id="965" name="Group 153"/>
        <xdr:cNvGrpSpPr>
          <a:grpSpLocks noChangeAspect="1"/>
        </xdr:cNvGrpSpPr>
      </xdr:nvGrpSpPr>
      <xdr:grpSpPr>
        <a:xfrm>
          <a:off x="10086975" y="6905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6" name="Line 1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1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533400</xdr:colOff>
      <xdr:row>27</xdr:row>
      <xdr:rowOff>219075</xdr:rowOff>
    </xdr:from>
    <xdr:to>
      <xdr:col>14</xdr:col>
      <xdr:colOff>838200</xdr:colOff>
      <xdr:row>29</xdr:row>
      <xdr:rowOff>114300</xdr:rowOff>
    </xdr:to>
    <xdr:grpSp>
      <xdr:nvGrpSpPr>
        <xdr:cNvPr id="968" name="Group 156"/>
        <xdr:cNvGrpSpPr>
          <a:grpSpLocks noChangeAspect="1"/>
        </xdr:cNvGrpSpPr>
      </xdr:nvGrpSpPr>
      <xdr:grpSpPr>
        <a:xfrm>
          <a:off x="10477500" y="6905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9" name="Line 1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1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21</xdr:row>
      <xdr:rowOff>219075</xdr:rowOff>
    </xdr:from>
    <xdr:to>
      <xdr:col>20</xdr:col>
      <xdr:colOff>647700</xdr:colOff>
      <xdr:row>23</xdr:row>
      <xdr:rowOff>114300</xdr:rowOff>
    </xdr:to>
    <xdr:grpSp>
      <xdr:nvGrpSpPr>
        <xdr:cNvPr id="971" name="Group 159"/>
        <xdr:cNvGrpSpPr>
          <a:grpSpLocks noChangeAspect="1"/>
        </xdr:cNvGrpSpPr>
      </xdr:nvGrpSpPr>
      <xdr:grpSpPr>
        <a:xfrm>
          <a:off x="14744700" y="5534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2" name="Line 1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1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974" name="Group 162"/>
        <xdr:cNvGrpSpPr>
          <a:grpSpLocks noChangeAspect="1"/>
        </xdr:cNvGrpSpPr>
      </xdr:nvGrpSpPr>
      <xdr:grpSpPr>
        <a:xfrm>
          <a:off x="12506325" y="6219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5" name="Line 1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1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977" name="Group 165"/>
        <xdr:cNvGrpSpPr>
          <a:grpSpLocks noChangeAspect="1"/>
        </xdr:cNvGrpSpPr>
      </xdr:nvGrpSpPr>
      <xdr:grpSpPr>
        <a:xfrm>
          <a:off x="13258800" y="7258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8" name="Line 1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1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657225</xdr:colOff>
      <xdr:row>24</xdr:row>
      <xdr:rowOff>114300</xdr:rowOff>
    </xdr:from>
    <xdr:ext cx="323850" cy="228600"/>
    <xdr:sp>
      <xdr:nvSpPr>
        <xdr:cNvPr id="980" name="text 42"/>
        <xdr:cNvSpPr txBox="1">
          <a:spLocks noChangeArrowheads="1"/>
        </xdr:cNvSpPr>
      </xdr:nvSpPr>
      <xdr:spPr>
        <a:xfrm>
          <a:off x="13573125" y="6115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23</xdr:col>
      <xdr:colOff>123825</xdr:colOff>
      <xdr:row>19</xdr:row>
      <xdr:rowOff>180975</xdr:rowOff>
    </xdr:from>
    <xdr:to>
      <xdr:col>24</xdr:col>
      <xdr:colOff>304800</xdr:colOff>
      <xdr:row>20</xdr:row>
      <xdr:rowOff>66675</xdr:rowOff>
    </xdr:to>
    <xdr:grpSp>
      <xdr:nvGrpSpPr>
        <xdr:cNvPr id="981" name="Group 169"/>
        <xdr:cNvGrpSpPr>
          <a:grpSpLocks noChangeAspect="1"/>
        </xdr:cNvGrpSpPr>
      </xdr:nvGrpSpPr>
      <xdr:grpSpPr>
        <a:xfrm>
          <a:off x="16983075" y="50387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82" name="Line 17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17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17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17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17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17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219075</xdr:colOff>
      <xdr:row>22</xdr:row>
      <xdr:rowOff>57150</xdr:rowOff>
    </xdr:from>
    <xdr:to>
      <xdr:col>24</xdr:col>
      <xdr:colOff>914400</xdr:colOff>
      <xdr:row>22</xdr:row>
      <xdr:rowOff>171450</xdr:rowOff>
    </xdr:to>
    <xdr:grpSp>
      <xdr:nvGrpSpPr>
        <xdr:cNvPr id="988" name="Group 176"/>
        <xdr:cNvGrpSpPr>
          <a:grpSpLocks noChangeAspect="1"/>
        </xdr:cNvGrpSpPr>
      </xdr:nvGrpSpPr>
      <xdr:grpSpPr>
        <a:xfrm>
          <a:off x="17592675" y="56007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89" name="Line 1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1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1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1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1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1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219075</xdr:colOff>
      <xdr:row>25</xdr:row>
      <xdr:rowOff>57150</xdr:rowOff>
    </xdr:from>
    <xdr:to>
      <xdr:col>24</xdr:col>
      <xdr:colOff>914400</xdr:colOff>
      <xdr:row>25</xdr:row>
      <xdr:rowOff>171450</xdr:rowOff>
    </xdr:to>
    <xdr:grpSp>
      <xdr:nvGrpSpPr>
        <xdr:cNvPr id="995" name="Group 183"/>
        <xdr:cNvGrpSpPr>
          <a:grpSpLocks noChangeAspect="1"/>
        </xdr:cNvGrpSpPr>
      </xdr:nvGrpSpPr>
      <xdr:grpSpPr>
        <a:xfrm>
          <a:off x="17592675" y="62865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96" name="Line 18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18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18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18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18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18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28</xdr:row>
      <xdr:rowOff>57150</xdr:rowOff>
    </xdr:from>
    <xdr:to>
      <xdr:col>24</xdr:col>
      <xdr:colOff>914400</xdr:colOff>
      <xdr:row>28</xdr:row>
      <xdr:rowOff>171450</xdr:rowOff>
    </xdr:to>
    <xdr:grpSp>
      <xdr:nvGrpSpPr>
        <xdr:cNvPr id="1002" name="Group 190"/>
        <xdr:cNvGrpSpPr>
          <a:grpSpLocks noChangeAspect="1"/>
        </xdr:cNvGrpSpPr>
      </xdr:nvGrpSpPr>
      <xdr:grpSpPr>
        <a:xfrm>
          <a:off x="17421225" y="69723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00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04" name="Line 19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Oval 19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19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19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9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19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31</xdr:row>
      <xdr:rowOff>57150</xdr:rowOff>
    </xdr:from>
    <xdr:to>
      <xdr:col>24</xdr:col>
      <xdr:colOff>914400</xdr:colOff>
      <xdr:row>31</xdr:row>
      <xdr:rowOff>171450</xdr:rowOff>
    </xdr:to>
    <xdr:grpSp>
      <xdr:nvGrpSpPr>
        <xdr:cNvPr id="1010" name="Group 198"/>
        <xdr:cNvGrpSpPr>
          <a:grpSpLocks noChangeAspect="1"/>
        </xdr:cNvGrpSpPr>
      </xdr:nvGrpSpPr>
      <xdr:grpSpPr>
        <a:xfrm>
          <a:off x="17421225" y="76581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01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12" name="Line 20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20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20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20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20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20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20</xdr:row>
      <xdr:rowOff>171450</xdr:rowOff>
    </xdr:from>
    <xdr:to>
      <xdr:col>28</xdr:col>
      <xdr:colOff>733425</xdr:colOff>
      <xdr:row>21</xdr:row>
      <xdr:rowOff>57150</xdr:rowOff>
    </xdr:to>
    <xdr:grpSp>
      <xdr:nvGrpSpPr>
        <xdr:cNvPr id="1018" name="Group 206"/>
        <xdr:cNvGrpSpPr>
          <a:grpSpLocks/>
        </xdr:cNvGrpSpPr>
      </xdr:nvGrpSpPr>
      <xdr:grpSpPr>
        <a:xfrm>
          <a:off x="20774025" y="5257800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1019" name="Line 207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208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209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35</xdr:row>
      <xdr:rowOff>114300</xdr:rowOff>
    </xdr:from>
    <xdr:to>
      <xdr:col>39</xdr:col>
      <xdr:colOff>409575</xdr:colOff>
      <xdr:row>37</xdr:row>
      <xdr:rowOff>28575</xdr:rowOff>
    </xdr:to>
    <xdr:grpSp>
      <xdr:nvGrpSpPr>
        <xdr:cNvPr id="1022" name="Group 210"/>
        <xdr:cNvGrpSpPr>
          <a:grpSpLocks/>
        </xdr:cNvGrpSpPr>
      </xdr:nvGrpSpPr>
      <xdr:grpSpPr>
        <a:xfrm>
          <a:off x="28841700" y="8629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3" name="Line 2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2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28</xdr:col>
      <xdr:colOff>571500</xdr:colOff>
      <xdr:row>15</xdr:row>
      <xdr:rowOff>9525</xdr:rowOff>
    </xdr:from>
    <xdr:to>
      <xdr:col>30</xdr:col>
      <xdr:colOff>323850</xdr:colOff>
      <xdr:row>17</xdr:row>
      <xdr:rowOff>9525</xdr:rowOff>
    </xdr:to>
    <xdr:pic>
      <xdr:nvPicPr>
        <xdr:cNvPr id="1025" name="obrázek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16900" y="39528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600075</xdr:colOff>
      <xdr:row>24</xdr:row>
      <xdr:rowOff>66675</xdr:rowOff>
    </xdr:from>
    <xdr:to>
      <xdr:col>51</xdr:col>
      <xdr:colOff>457200</xdr:colOff>
      <xdr:row>24</xdr:row>
      <xdr:rowOff>180975</xdr:rowOff>
    </xdr:to>
    <xdr:grpSp>
      <xdr:nvGrpSpPr>
        <xdr:cNvPr id="1026" name="Group 214"/>
        <xdr:cNvGrpSpPr>
          <a:grpSpLocks/>
        </xdr:cNvGrpSpPr>
      </xdr:nvGrpSpPr>
      <xdr:grpSpPr>
        <a:xfrm>
          <a:off x="37595175" y="6067425"/>
          <a:ext cx="828675" cy="114300"/>
          <a:chOff x="273" y="311"/>
          <a:chExt cx="76" cy="12"/>
        </a:xfrm>
        <a:solidFill>
          <a:srgbClr val="FFFFFF"/>
        </a:solidFill>
      </xdr:grpSpPr>
      <xdr:grpSp>
        <xdr:nvGrpSpPr>
          <xdr:cNvPr id="1027" name="Group 215"/>
          <xdr:cNvGrpSpPr>
            <a:grpSpLocks/>
          </xdr:cNvGrpSpPr>
        </xdr:nvGrpSpPr>
        <xdr:grpSpPr>
          <a:xfrm>
            <a:off x="273" y="311"/>
            <a:ext cx="64" cy="12"/>
            <a:chOff x="273" y="311"/>
            <a:chExt cx="64" cy="12"/>
          </a:xfrm>
          <a:solidFill>
            <a:srgbClr val="FFFFFF"/>
          </a:solidFill>
        </xdr:grpSpPr>
        <xdr:sp>
          <xdr:nvSpPr>
            <xdr:cNvPr id="1028" name="Line 216"/>
            <xdr:cNvSpPr>
              <a:spLocks noChangeAspect="1"/>
            </xdr:cNvSpPr>
          </xdr:nvSpPr>
          <xdr:spPr>
            <a:xfrm>
              <a:off x="276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9" name="Oval 217"/>
            <xdr:cNvSpPr>
              <a:spLocks noChangeAspect="1"/>
            </xdr:cNvSpPr>
          </xdr:nvSpPr>
          <xdr:spPr>
            <a:xfrm>
              <a:off x="313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0" name="Oval 218"/>
            <xdr:cNvSpPr>
              <a:spLocks noChangeAspect="1"/>
            </xdr:cNvSpPr>
          </xdr:nvSpPr>
          <xdr:spPr>
            <a:xfrm>
              <a:off x="28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1" name="Oval 219"/>
            <xdr:cNvSpPr>
              <a:spLocks noChangeAspect="1"/>
            </xdr:cNvSpPr>
          </xdr:nvSpPr>
          <xdr:spPr>
            <a:xfrm>
              <a:off x="325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2" name="Oval 220"/>
            <xdr:cNvSpPr>
              <a:spLocks noChangeAspect="1"/>
            </xdr:cNvSpPr>
          </xdr:nvSpPr>
          <xdr:spPr>
            <a:xfrm>
              <a:off x="301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3" name="Rectangle 221"/>
            <xdr:cNvSpPr>
              <a:spLocks noChangeAspect="1"/>
            </xdr:cNvSpPr>
          </xdr:nvSpPr>
          <xdr:spPr>
            <a:xfrm>
              <a:off x="27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4" name="Line 222"/>
            <xdr:cNvSpPr>
              <a:spLocks noChangeAspect="1"/>
            </xdr:cNvSpPr>
          </xdr:nvSpPr>
          <xdr:spPr>
            <a:xfrm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5" name="Line 223"/>
            <xdr:cNvSpPr>
              <a:spLocks noChangeAspect="1"/>
            </xdr:cNvSpPr>
          </xdr:nvSpPr>
          <xdr:spPr>
            <a:xfrm flipV="1"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36" name="Oval 224"/>
          <xdr:cNvSpPr>
            <a:spLocks noChangeAspect="1"/>
          </xdr:cNvSpPr>
        </xdr:nvSpPr>
        <xdr:spPr>
          <a:xfrm>
            <a:off x="33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600075</xdr:colOff>
      <xdr:row>30</xdr:row>
      <xdr:rowOff>66675</xdr:rowOff>
    </xdr:from>
    <xdr:to>
      <xdr:col>51</xdr:col>
      <xdr:colOff>323850</xdr:colOff>
      <xdr:row>30</xdr:row>
      <xdr:rowOff>180975</xdr:rowOff>
    </xdr:to>
    <xdr:grpSp>
      <xdr:nvGrpSpPr>
        <xdr:cNvPr id="1037" name="Group 225"/>
        <xdr:cNvGrpSpPr>
          <a:grpSpLocks noChangeAspect="1"/>
        </xdr:cNvGrpSpPr>
      </xdr:nvGrpSpPr>
      <xdr:grpSpPr>
        <a:xfrm>
          <a:off x="37595175" y="7439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38" name="Line 22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22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22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22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23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23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600075</xdr:colOff>
      <xdr:row>27</xdr:row>
      <xdr:rowOff>57150</xdr:rowOff>
    </xdr:from>
    <xdr:to>
      <xdr:col>52</xdr:col>
      <xdr:colOff>104775</xdr:colOff>
      <xdr:row>27</xdr:row>
      <xdr:rowOff>171450</xdr:rowOff>
    </xdr:to>
    <xdr:grpSp>
      <xdr:nvGrpSpPr>
        <xdr:cNvPr id="1044" name="Group 232"/>
        <xdr:cNvGrpSpPr>
          <a:grpSpLocks/>
        </xdr:cNvGrpSpPr>
      </xdr:nvGrpSpPr>
      <xdr:grpSpPr>
        <a:xfrm>
          <a:off x="37595175" y="6743700"/>
          <a:ext cx="990600" cy="114300"/>
          <a:chOff x="318" y="479"/>
          <a:chExt cx="91" cy="12"/>
        </a:xfrm>
        <a:solidFill>
          <a:srgbClr val="FFFFFF"/>
        </a:solidFill>
      </xdr:grpSpPr>
      <xdr:sp>
        <xdr:nvSpPr>
          <xdr:cNvPr id="1045" name="text 1492"/>
          <xdr:cNvSpPr txBox="1">
            <a:spLocks noChangeAspect="1" noChangeArrowheads="1"/>
          </xdr:cNvSpPr>
        </xdr:nvSpPr>
        <xdr:spPr>
          <a:xfrm>
            <a:off x="334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46" name="Line 234"/>
          <xdr:cNvSpPr>
            <a:spLocks noChangeAspect="1"/>
          </xdr:cNvSpPr>
        </xdr:nvSpPr>
        <xdr:spPr>
          <a:xfrm>
            <a:off x="321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235"/>
          <xdr:cNvSpPr>
            <a:spLocks noChangeAspect="1"/>
          </xdr:cNvSpPr>
        </xdr:nvSpPr>
        <xdr:spPr>
          <a:xfrm>
            <a:off x="349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236"/>
          <xdr:cNvSpPr>
            <a:spLocks noChangeAspect="1"/>
          </xdr:cNvSpPr>
        </xdr:nvSpPr>
        <xdr:spPr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237"/>
          <xdr:cNvSpPr>
            <a:spLocks noChangeAspect="1"/>
          </xdr:cNvSpPr>
        </xdr:nvSpPr>
        <xdr:spPr>
          <a:xfrm>
            <a:off x="373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238"/>
          <xdr:cNvSpPr>
            <a:spLocks noChangeAspect="1"/>
          </xdr:cNvSpPr>
        </xdr:nvSpPr>
        <xdr:spPr>
          <a:xfrm>
            <a:off x="385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239"/>
          <xdr:cNvSpPr>
            <a:spLocks noChangeAspect="1"/>
          </xdr:cNvSpPr>
        </xdr:nvSpPr>
        <xdr:spPr>
          <a:xfrm>
            <a:off x="361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Rectangle 240"/>
          <xdr:cNvSpPr>
            <a:spLocks noChangeAspect="1"/>
          </xdr:cNvSpPr>
        </xdr:nvSpPr>
        <xdr:spPr>
          <a:xfrm>
            <a:off x="318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Line 241"/>
          <xdr:cNvSpPr>
            <a:spLocks/>
          </xdr:cNvSpPr>
        </xdr:nvSpPr>
        <xdr:spPr>
          <a:xfrm>
            <a:off x="363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Line 242"/>
          <xdr:cNvSpPr>
            <a:spLocks/>
          </xdr:cNvSpPr>
        </xdr:nvSpPr>
        <xdr:spPr>
          <a:xfrm flipV="1">
            <a:off x="363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600075</xdr:colOff>
      <xdr:row>33</xdr:row>
      <xdr:rowOff>57150</xdr:rowOff>
    </xdr:from>
    <xdr:to>
      <xdr:col>52</xdr:col>
      <xdr:colOff>104775</xdr:colOff>
      <xdr:row>33</xdr:row>
      <xdr:rowOff>171450</xdr:rowOff>
    </xdr:to>
    <xdr:grpSp>
      <xdr:nvGrpSpPr>
        <xdr:cNvPr id="1055" name="Group 243"/>
        <xdr:cNvGrpSpPr>
          <a:grpSpLocks/>
        </xdr:cNvGrpSpPr>
      </xdr:nvGrpSpPr>
      <xdr:grpSpPr>
        <a:xfrm>
          <a:off x="37595175" y="8115300"/>
          <a:ext cx="990600" cy="114300"/>
          <a:chOff x="318" y="479"/>
          <a:chExt cx="91" cy="12"/>
        </a:xfrm>
        <a:solidFill>
          <a:srgbClr val="FFFFFF"/>
        </a:solidFill>
      </xdr:grpSpPr>
      <xdr:sp>
        <xdr:nvSpPr>
          <xdr:cNvPr id="1056" name="text 1492"/>
          <xdr:cNvSpPr txBox="1">
            <a:spLocks noChangeAspect="1" noChangeArrowheads="1"/>
          </xdr:cNvSpPr>
        </xdr:nvSpPr>
        <xdr:spPr>
          <a:xfrm>
            <a:off x="334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7" name="Line 245"/>
          <xdr:cNvSpPr>
            <a:spLocks noChangeAspect="1"/>
          </xdr:cNvSpPr>
        </xdr:nvSpPr>
        <xdr:spPr>
          <a:xfrm>
            <a:off x="321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246"/>
          <xdr:cNvSpPr>
            <a:spLocks noChangeAspect="1"/>
          </xdr:cNvSpPr>
        </xdr:nvSpPr>
        <xdr:spPr>
          <a:xfrm>
            <a:off x="349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247"/>
          <xdr:cNvSpPr>
            <a:spLocks noChangeAspect="1"/>
          </xdr:cNvSpPr>
        </xdr:nvSpPr>
        <xdr:spPr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248"/>
          <xdr:cNvSpPr>
            <a:spLocks noChangeAspect="1"/>
          </xdr:cNvSpPr>
        </xdr:nvSpPr>
        <xdr:spPr>
          <a:xfrm>
            <a:off x="373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249"/>
          <xdr:cNvSpPr>
            <a:spLocks noChangeAspect="1"/>
          </xdr:cNvSpPr>
        </xdr:nvSpPr>
        <xdr:spPr>
          <a:xfrm>
            <a:off x="385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250"/>
          <xdr:cNvSpPr>
            <a:spLocks noChangeAspect="1"/>
          </xdr:cNvSpPr>
        </xdr:nvSpPr>
        <xdr:spPr>
          <a:xfrm>
            <a:off x="361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Rectangle 251"/>
          <xdr:cNvSpPr>
            <a:spLocks noChangeAspect="1"/>
          </xdr:cNvSpPr>
        </xdr:nvSpPr>
        <xdr:spPr>
          <a:xfrm>
            <a:off x="318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Line 252"/>
          <xdr:cNvSpPr>
            <a:spLocks/>
          </xdr:cNvSpPr>
        </xdr:nvSpPr>
        <xdr:spPr>
          <a:xfrm>
            <a:off x="363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Line 253"/>
          <xdr:cNvSpPr>
            <a:spLocks/>
          </xdr:cNvSpPr>
        </xdr:nvSpPr>
        <xdr:spPr>
          <a:xfrm flipV="1">
            <a:off x="363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361950</xdr:colOff>
      <xdr:row>36</xdr:row>
      <xdr:rowOff>57150</xdr:rowOff>
    </xdr:from>
    <xdr:to>
      <xdr:col>50</xdr:col>
      <xdr:colOff>800100</xdr:colOff>
      <xdr:row>36</xdr:row>
      <xdr:rowOff>171450</xdr:rowOff>
    </xdr:to>
    <xdr:grpSp>
      <xdr:nvGrpSpPr>
        <xdr:cNvPr id="1066" name="Group 254"/>
        <xdr:cNvGrpSpPr>
          <a:grpSpLocks noChangeAspect="1"/>
        </xdr:cNvGrpSpPr>
      </xdr:nvGrpSpPr>
      <xdr:grpSpPr>
        <a:xfrm>
          <a:off x="37357050" y="8801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67" name="Line 2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2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2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Rectangle 2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</xdr:colOff>
      <xdr:row>28</xdr:row>
      <xdr:rowOff>66675</xdr:rowOff>
    </xdr:from>
    <xdr:to>
      <xdr:col>6</xdr:col>
      <xdr:colOff>314325</xdr:colOff>
      <xdr:row>28</xdr:row>
      <xdr:rowOff>180975</xdr:rowOff>
    </xdr:to>
    <xdr:grpSp>
      <xdr:nvGrpSpPr>
        <xdr:cNvPr id="1071" name="Group 259"/>
        <xdr:cNvGrpSpPr>
          <a:grpSpLocks noChangeAspect="1"/>
        </xdr:cNvGrpSpPr>
      </xdr:nvGrpSpPr>
      <xdr:grpSpPr>
        <a:xfrm>
          <a:off x="4019550" y="6981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72" name="Oval 2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2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Rectangle 2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</xdr:colOff>
      <xdr:row>31</xdr:row>
      <xdr:rowOff>66675</xdr:rowOff>
    </xdr:from>
    <xdr:to>
      <xdr:col>6</xdr:col>
      <xdr:colOff>314325</xdr:colOff>
      <xdr:row>31</xdr:row>
      <xdr:rowOff>180975</xdr:rowOff>
    </xdr:to>
    <xdr:grpSp>
      <xdr:nvGrpSpPr>
        <xdr:cNvPr id="1075" name="Group 263"/>
        <xdr:cNvGrpSpPr>
          <a:grpSpLocks noChangeAspect="1"/>
        </xdr:cNvGrpSpPr>
      </xdr:nvGrpSpPr>
      <xdr:grpSpPr>
        <a:xfrm>
          <a:off x="4019550" y="7667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76" name="Oval 2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2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Rectangle 2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30</xdr:row>
      <xdr:rowOff>57150</xdr:rowOff>
    </xdr:from>
    <xdr:to>
      <xdr:col>10</xdr:col>
      <xdr:colOff>323850</xdr:colOff>
      <xdr:row>30</xdr:row>
      <xdr:rowOff>171450</xdr:rowOff>
    </xdr:to>
    <xdr:grpSp>
      <xdr:nvGrpSpPr>
        <xdr:cNvPr id="1079" name="Group 267"/>
        <xdr:cNvGrpSpPr>
          <a:grpSpLocks noChangeAspect="1"/>
        </xdr:cNvGrpSpPr>
      </xdr:nvGrpSpPr>
      <xdr:grpSpPr>
        <a:xfrm>
          <a:off x="7000875" y="7429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80" name="Oval 2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2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Rectangle 2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33</xdr:row>
      <xdr:rowOff>57150</xdr:rowOff>
    </xdr:from>
    <xdr:to>
      <xdr:col>10</xdr:col>
      <xdr:colOff>323850</xdr:colOff>
      <xdr:row>33</xdr:row>
      <xdr:rowOff>171450</xdr:rowOff>
    </xdr:to>
    <xdr:grpSp>
      <xdr:nvGrpSpPr>
        <xdr:cNvPr id="1083" name="Group 271"/>
        <xdr:cNvGrpSpPr>
          <a:grpSpLocks noChangeAspect="1"/>
        </xdr:cNvGrpSpPr>
      </xdr:nvGrpSpPr>
      <xdr:grpSpPr>
        <a:xfrm>
          <a:off x="7000875" y="8115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84" name="Oval 2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2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Rectangle 2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32</xdr:row>
      <xdr:rowOff>114300</xdr:rowOff>
    </xdr:from>
    <xdr:to>
      <xdr:col>58</xdr:col>
      <xdr:colOff>647700</xdr:colOff>
      <xdr:row>34</xdr:row>
      <xdr:rowOff>28575</xdr:rowOff>
    </xdr:to>
    <xdr:grpSp>
      <xdr:nvGrpSpPr>
        <xdr:cNvPr id="1087" name="Group 275"/>
        <xdr:cNvGrpSpPr>
          <a:grpSpLocks noChangeAspect="1"/>
        </xdr:cNvGrpSpPr>
      </xdr:nvGrpSpPr>
      <xdr:grpSpPr>
        <a:xfrm>
          <a:off x="43281600" y="7943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8" name="Line 2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2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24</xdr:row>
      <xdr:rowOff>219075</xdr:rowOff>
    </xdr:from>
    <xdr:to>
      <xdr:col>58</xdr:col>
      <xdr:colOff>647700</xdr:colOff>
      <xdr:row>26</xdr:row>
      <xdr:rowOff>114300</xdr:rowOff>
    </xdr:to>
    <xdr:grpSp>
      <xdr:nvGrpSpPr>
        <xdr:cNvPr id="1090" name="Group 278"/>
        <xdr:cNvGrpSpPr>
          <a:grpSpLocks noChangeAspect="1"/>
        </xdr:cNvGrpSpPr>
      </xdr:nvGrpSpPr>
      <xdr:grpSpPr>
        <a:xfrm>
          <a:off x="43281600" y="6219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1" name="Line 2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2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342900</xdr:colOff>
      <xdr:row>28</xdr:row>
      <xdr:rowOff>57150</xdr:rowOff>
    </xdr:from>
    <xdr:to>
      <xdr:col>74</xdr:col>
      <xdr:colOff>638175</xdr:colOff>
      <xdr:row>28</xdr:row>
      <xdr:rowOff>171450</xdr:rowOff>
    </xdr:to>
    <xdr:grpSp>
      <xdr:nvGrpSpPr>
        <xdr:cNvPr id="1093" name="Group 281"/>
        <xdr:cNvGrpSpPr>
          <a:grpSpLocks noChangeAspect="1"/>
        </xdr:cNvGrpSpPr>
      </xdr:nvGrpSpPr>
      <xdr:grpSpPr>
        <a:xfrm>
          <a:off x="55168800" y="6972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94" name="Oval 2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2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Rectangle 2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190500</xdr:colOff>
      <xdr:row>25</xdr:row>
      <xdr:rowOff>57150</xdr:rowOff>
    </xdr:from>
    <xdr:to>
      <xdr:col>61</xdr:col>
      <xdr:colOff>485775</xdr:colOff>
      <xdr:row>25</xdr:row>
      <xdr:rowOff>171450</xdr:rowOff>
    </xdr:to>
    <xdr:grpSp>
      <xdr:nvGrpSpPr>
        <xdr:cNvPr id="1097" name="Group 285"/>
        <xdr:cNvGrpSpPr>
          <a:grpSpLocks noChangeAspect="1"/>
        </xdr:cNvGrpSpPr>
      </xdr:nvGrpSpPr>
      <xdr:grpSpPr>
        <a:xfrm>
          <a:off x="45586650" y="6286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98" name="Oval 2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2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2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190500</xdr:colOff>
      <xdr:row>28</xdr:row>
      <xdr:rowOff>57150</xdr:rowOff>
    </xdr:from>
    <xdr:to>
      <xdr:col>61</xdr:col>
      <xdr:colOff>485775</xdr:colOff>
      <xdr:row>28</xdr:row>
      <xdr:rowOff>171450</xdr:rowOff>
    </xdr:to>
    <xdr:grpSp>
      <xdr:nvGrpSpPr>
        <xdr:cNvPr id="1101" name="Group 289"/>
        <xdr:cNvGrpSpPr>
          <a:grpSpLocks noChangeAspect="1"/>
        </xdr:cNvGrpSpPr>
      </xdr:nvGrpSpPr>
      <xdr:grpSpPr>
        <a:xfrm>
          <a:off x="45586650" y="6972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02" name="Oval 2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2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2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190500</xdr:colOff>
      <xdr:row>31</xdr:row>
      <xdr:rowOff>57150</xdr:rowOff>
    </xdr:from>
    <xdr:to>
      <xdr:col>61</xdr:col>
      <xdr:colOff>485775</xdr:colOff>
      <xdr:row>31</xdr:row>
      <xdr:rowOff>171450</xdr:rowOff>
    </xdr:to>
    <xdr:grpSp>
      <xdr:nvGrpSpPr>
        <xdr:cNvPr id="1105" name="Group 293"/>
        <xdr:cNvGrpSpPr>
          <a:grpSpLocks noChangeAspect="1"/>
        </xdr:cNvGrpSpPr>
      </xdr:nvGrpSpPr>
      <xdr:grpSpPr>
        <a:xfrm>
          <a:off x="45586650" y="7658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06" name="Oval 2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2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2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590550</xdr:colOff>
      <xdr:row>27</xdr:row>
      <xdr:rowOff>57150</xdr:rowOff>
    </xdr:from>
    <xdr:to>
      <xdr:col>65</xdr:col>
      <xdr:colOff>485775</xdr:colOff>
      <xdr:row>27</xdr:row>
      <xdr:rowOff>171450</xdr:rowOff>
    </xdr:to>
    <xdr:grpSp>
      <xdr:nvGrpSpPr>
        <xdr:cNvPr id="1109" name="Group 297"/>
        <xdr:cNvGrpSpPr>
          <a:grpSpLocks noChangeAspect="1"/>
        </xdr:cNvGrpSpPr>
      </xdr:nvGrpSpPr>
      <xdr:grpSpPr>
        <a:xfrm>
          <a:off x="47986950" y="6743700"/>
          <a:ext cx="866775" cy="114300"/>
          <a:chOff x="330" y="311"/>
          <a:chExt cx="79" cy="12"/>
        </a:xfrm>
        <a:solidFill>
          <a:srgbClr val="FFFFFF"/>
        </a:solidFill>
      </xdr:grpSpPr>
      <xdr:sp>
        <xdr:nvSpPr>
          <xdr:cNvPr id="1110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11" name="Line 299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300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301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302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303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304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600075</xdr:colOff>
      <xdr:row>33</xdr:row>
      <xdr:rowOff>57150</xdr:rowOff>
    </xdr:from>
    <xdr:to>
      <xdr:col>69</xdr:col>
      <xdr:colOff>495300</xdr:colOff>
      <xdr:row>33</xdr:row>
      <xdr:rowOff>171450</xdr:rowOff>
    </xdr:to>
    <xdr:grpSp>
      <xdr:nvGrpSpPr>
        <xdr:cNvPr id="1117" name="Group 305"/>
        <xdr:cNvGrpSpPr>
          <a:grpSpLocks noChangeAspect="1"/>
        </xdr:cNvGrpSpPr>
      </xdr:nvGrpSpPr>
      <xdr:grpSpPr>
        <a:xfrm>
          <a:off x="50968275" y="8115300"/>
          <a:ext cx="866775" cy="114300"/>
          <a:chOff x="330" y="311"/>
          <a:chExt cx="79" cy="12"/>
        </a:xfrm>
        <a:solidFill>
          <a:srgbClr val="FFFFFF"/>
        </a:solidFill>
      </xdr:grpSpPr>
      <xdr:sp>
        <xdr:nvSpPr>
          <xdr:cNvPr id="1118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19" name="Line 307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308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309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310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311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312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57150</xdr:colOff>
      <xdr:row>30</xdr:row>
      <xdr:rowOff>57150</xdr:rowOff>
    </xdr:from>
    <xdr:to>
      <xdr:col>66</xdr:col>
      <xdr:colOff>628650</xdr:colOff>
      <xdr:row>30</xdr:row>
      <xdr:rowOff>171450</xdr:rowOff>
    </xdr:to>
    <xdr:grpSp>
      <xdr:nvGrpSpPr>
        <xdr:cNvPr id="1125" name="Group 313"/>
        <xdr:cNvGrpSpPr>
          <a:grpSpLocks noChangeAspect="1"/>
        </xdr:cNvGrpSpPr>
      </xdr:nvGrpSpPr>
      <xdr:grpSpPr>
        <a:xfrm>
          <a:off x="48939450" y="74295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26" name="Line 31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31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31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31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Rectangle 31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219075</xdr:rowOff>
    </xdr:from>
    <xdr:to>
      <xdr:col>71</xdr:col>
      <xdr:colOff>419100</xdr:colOff>
      <xdr:row>29</xdr:row>
      <xdr:rowOff>114300</xdr:rowOff>
    </xdr:to>
    <xdr:grpSp>
      <xdr:nvGrpSpPr>
        <xdr:cNvPr id="1131" name="Group 319"/>
        <xdr:cNvGrpSpPr>
          <a:grpSpLocks noChangeAspect="1"/>
        </xdr:cNvGrpSpPr>
      </xdr:nvGrpSpPr>
      <xdr:grpSpPr>
        <a:xfrm>
          <a:off x="52930425" y="6905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2" name="Line 3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3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1134" name="Group 322"/>
        <xdr:cNvGrpSpPr>
          <a:grpSpLocks noChangeAspect="1"/>
        </xdr:cNvGrpSpPr>
      </xdr:nvGrpSpPr>
      <xdr:grpSpPr>
        <a:xfrm>
          <a:off x="55168800" y="7258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5" name="Line 3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3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66675</xdr:colOff>
      <xdr:row>27</xdr:row>
      <xdr:rowOff>95250</xdr:rowOff>
    </xdr:from>
    <xdr:to>
      <xdr:col>71</xdr:col>
      <xdr:colOff>266700</xdr:colOff>
      <xdr:row>29</xdr:row>
      <xdr:rowOff>114300</xdr:rowOff>
    </xdr:to>
    <xdr:sp>
      <xdr:nvSpPr>
        <xdr:cNvPr id="1137" name="Line 325"/>
        <xdr:cNvSpPr>
          <a:spLocks/>
        </xdr:cNvSpPr>
      </xdr:nvSpPr>
      <xdr:spPr>
        <a:xfrm>
          <a:off x="51406425" y="6781800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885825</xdr:colOff>
      <xdr:row>26</xdr:row>
      <xdr:rowOff>114300</xdr:rowOff>
    </xdr:from>
    <xdr:to>
      <xdr:col>68</xdr:col>
      <xdr:colOff>295275</xdr:colOff>
      <xdr:row>26</xdr:row>
      <xdr:rowOff>209550</xdr:rowOff>
    </xdr:to>
    <xdr:sp>
      <xdr:nvSpPr>
        <xdr:cNvPr id="1138" name="Line 326"/>
        <xdr:cNvSpPr>
          <a:spLocks/>
        </xdr:cNvSpPr>
      </xdr:nvSpPr>
      <xdr:spPr>
        <a:xfrm>
          <a:off x="49768125" y="65722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295275</xdr:colOff>
      <xdr:row>26</xdr:row>
      <xdr:rowOff>209550</xdr:rowOff>
    </xdr:from>
    <xdr:to>
      <xdr:col>69</xdr:col>
      <xdr:colOff>66675</xdr:colOff>
      <xdr:row>27</xdr:row>
      <xdr:rowOff>95250</xdr:rowOff>
    </xdr:to>
    <xdr:sp>
      <xdr:nvSpPr>
        <xdr:cNvPr id="1139" name="Line 327"/>
        <xdr:cNvSpPr>
          <a:spLocks/>
        </xdr:cNvSpPr>
      </xdr:nvSpPr>
      <xdr:spPr>
        <a:xfrm>
          <a:off x="50663475" y="66675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32</xdr:row>
      <xdr:rowOff>66675</xdr:rowOff>
    </xdr:from>
    <xdr:to>
      <xdr:col>70</xdr:col>
      <xdr:colOff>609600</xdr:colOff>
      <xdr:row>32</xdr:row>
      <xdr:rowOff>114300</xdr:rowOff>
    </xdr:to>
    <xdr:sp>
      <xdr:nvSpPr>
        <xdr:cNvPr id="1140" name="Line 328"/>
        <xdr:cNvSpPr>
          <a:spLocks/>
        </xdr:cNvSpPr>
      </xdr:nvSpPr>
      <xdr:spPr>
        <a:xfrm flipH="1">
          <a:off x="51835050" y="78962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609600</xdr:colOff>
      <xdr:row>31</xdr:row>
      <xdr:rowOff>190500</xdr:rowOff>
    </xdr:from>
    <xdr:to>
      <xdr:col>72</xdr:col>
      <xdr:colOff>9525</xdr:colOff>
      <xdr:row>32</xdr:row>
      <xdr:rowOff>66675</xdr:rowOff>
    </xdr:to>
    <xdr:sp>
      <xdr:nvSpPr>
        <xdr:cNvPr id="1141" name="Line 329"/>
        <xdr:cNvSpPr>
          <a:spLocks/>
        </xdr:cNvSpPr>
      </xdr:nvSpPr>
      <xdr:spPr>
        <a:xfrm flipH="1">
          <a:off x="52463700" y="77914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29</xdr:row>
      <xdr:rowOff>114300</xdr:rowOff>
    </xdr:from>
    <xdr:to>
      <xdr:col>74</xdr:col>
      <xdr:colOff>495300</xdr:colOff>
      <xdr:row>31</xdr:row>
      <xdr:rowOff>190500</xdr:rowOff>
    </xdr:to>
    <xdr:sp>
      <xdr:nvSpPr>
        <xdr:cNvPr id="1142" name="Line 330"/>
        <xdr:cNvSpPr>
          <a:spLocks/>
        </xdr:cNvSpPr>
      </xdr:nvSpPr>
      <xdr:spPr>
        <a:xfrm flipH="1">
          <a:off x="53349525" y="72580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295275</xdr:colOff>
      <xdr:row>24</xdr:row>
      <xdr:rowOff>95250</xdr:rowOff>
    </xdr:from>
    <xdr:to>
      <xdr:col>58</xdr:col>
      <xdr:colOff>495300</xdr:colOff>
      <xdr:row>26</xdr:row>
      <xdr:rowOff>114300</xdr:rowOff>
    </xdr:to>
    <xdr:sp>
      <xdr:nvSpPr>
        <xdr:cNvPr id="1143" name="Line 332"/>
        <xdr:cNvSpPr>
          <a:spLocks/>
        </xdr:cNvSpPr>
      </xdr:nvSpPr>
      <xdr:spPr>
        <a:xfrm>
          <a:off x="41748075" y="6096000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142875</xdr:colOff>
      <xdr:row>23</xdr:row>
      <xdr:rowOff>114300</xdr:rowOff>
    </xdr:from>
    <xdr:to>
      <xdr:col>55</xdr:col>
      <xdr:colOff>66675</xdr:colOff>
      <xdr:row>23</xdr:row>
      <xdr:rowOff>209550</xdr:rowOff>
    </xdr:to>
    <xdr:sp>
      <xdr:nvSpPr>
        <xdr:cNvPr id="1144" name="Line 333"/>
        <xdr:cNvSpPr>
          <a:spLocks/>
        </xdr:cNvSpPr>
      </xdr:nvSpPr>
      <xdr:spPr>
        <a:xfrm>
          <a:off x="40109775" y="58864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66675</xdr:colOff>
      <xdr:row>23</xdr:row>
      <xdr:rowOff>209550</xdr:rowOff>
    </xdr:from>
    <xdr:to>
      <xdr:col>56</xdr:col>
      <xdr:colOff>295275</xdr:colOff>
      <xdr:row>24</xdr:row>
      <xdr:rowOff>95250</xdr:rowOff>
    </xdr:to>
    <xdr:sp>
      <xdr:nvSpPr>
        <xdr:cNvPr id="1145" name="Line 334"/>
        <xdr:cNvSpPr>
          <a:spLocks/>
        </xdr:cNvSpPr>
      </xdr:nvSpPr>
      <xdr:spPr>
        <a:xfrm>
          <a:off x="41005125" y="59817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600075</xdr:colOff>
      <xdr:row>24</xdr:row>
      <xdr:rowOff>114300</xdr:rowOff>
    </xdr:from>
    <xdr:ext cx="323850" cy="228600"/>
    <xdr:sp>
      <xdr:nvSpPr>
        <xdr:cNvPr id="1146" name="text 42"/>
        <xdr:cNvSpPr txBox="1">
          <a:spLocks noChangeArrowheads="1"/>
        </xdr:cNvSpPr>
      </xdr:nvSpPr>
      <xdr:spPr>
        <a:xfrm>
          <a:off x="42052875" y="6115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53</xdr:col>
      <xdr:colOff>504825</xdr:colOff>
      <xdr:row>35</xdr:row>
      <xdr:rowOff>66675</xdr:rowOff>
    </xdr:from>
    <xdr:to>
      <xdr:col>54</xdr:col>
      <xdr:colOff>619125</xdr:colOff>
      <xdr:row>35</xdr:row>
      <xdr:rowOff>114300</xdr:rowOff>
    </xdr:to>
    <xdr:sp>
      <xdr:nvSpPr>
        <xdr:cNvPr id="1147" name="Line 335"/>
        <xdr:cNvSpPr>
          <a:spLocks/>
        </xdr:cNvSpPr>
      </xdr:nvSpPr>
      <xdr:spPr>
        <a:xfrm flipH="1">
          <a:off x="39957375" y="85820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609600</xdr:colOff>
      <xdr:row>34</xdr:row>
      <xdr:rowOff>190500</xdr:rowOff>
    </xdr:from>
    <xdr:to>
      <xdr:col>56</xdr:col>
      <xdr:colOff>9525</xdr:colOff>
      <xdr:row>35</xdr:row>
      <xdr:rowOff>66675</xdr:rowOff>
    </xdr:to>
    <xdr:sp>
      <xdr:nvSpPr>
        <xdr:cNvPr id="1148" name="Line 336"/>
        <xdr:cNvSpPr>
          <a:spLocks/>
        </xdr:cNvSpPr>
      </xdr:nvSpPr>
      <xdr:spPr>
        <a:xfrm flipH="1">
          <a:off x="40576500" y="84772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</xdr:colOff>
      <xdr:row>32</xdr:row>
      <xdr:rowOff>114300</xdr:rowOff>
    </xdr:from>
    <xdr:to>
      <xdr:col>58</xdr:col>
      <xdr:colOff>495300</xdr:colOff>
      <xdr:row>34</xdr:row>
      <xdr:rowOff>190500</xdr:rowOff>
    </xdr:to>
    <xdr:sp>
      <xdr:nvSpPr>
        <xdr:cNvPr id="1149" name="Line 337"/>
        <xdr:cNvSpPr>
          <a:spLocks/>
        </xdr:cNvSpPr>
      </xdr:nvSpPr>
      <xdr:spPr>
        <a:xfrm flipH="1">
          <a:off x="41462325" y="79438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30</xdr:row>
      <xdr:rowOff>57150</xdr:rowOff>
    </xdr:from>
    <xdr:to>
      <xdr:col>3</xdr:col>
      <xdr:colOff>485775</xdr:colOff>
      <xdr:row>30</xdr:row>
      <xdr:rowOff>171450</xdr:rowOff>
    </xdr:to>
    <xdr:grpSp>
      <xdr:nvGrpSpPr>
        <xdr:cNvPr id="1150" name="Group 338"/>
        <xdr:cNvGrpSpPr>
          <a:grpSpLocks/>
        </xdr:cNvGrpSpPr>
      </xdr:nvGrpSpPr>
      <xdr:grpSpPr>
        <a:xfrm>
          <a:off x="1352550" y="7429500"/>
          <a:ext cx="1133475" cy="114300"/>
          <a:chOff x="330" y="215"/>
          <a:chExt cx="103" cy="12"/>
        </a:xfrm>
        <a:solidFill>
          <a:srgbClr val="FFFFFF"/>
        </a:solidFill>
      </xdr:grpSpPr>
      <xdr:grpSp>
        <xdr:nvGrpSpPr>
          <xdr:cNvPr id="1151" name="Group 339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1152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153" name="Line 341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4" name="Oval 342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5" name="Oval 343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6" name="Oval 344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7" name="Oval 345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8" name="Oval 346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9" name="Rectangle 347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0" name="Line 348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1" name="Line 349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62" name="Oval 350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33</xdr:row>
      <xdr:rowOff>57150</xdr:rowOff>
    </xdr:from>
    <xdr:to>
      <xdr:col>3</xdr:col>
      <xdr:colOff>209550</xdr:colOff>
      <xdr:row>33</xdr:row>
      <xdr:rowOff>171450</xdr:rowOff>
    </xdr:to>
    <xdr:grpSp>
      <xdr:nvGrpSpPr>
        <xdr:cNvPr id="1163" name="Group 351"/>
        <xdr:cNvGrpSpPr>
          <a:grpSpLocks/>
        </xdr:cNvGrpSpPr>
      </xdr:nvGrpSpPr>
      <xdr:grpSpPr>
        <a:xfrm>
          <a:off x="1085850" y="8115300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1164" name="Group 352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1165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166" name="Line 354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7" name="Oval 355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8" name="Oval 356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9" name="Oval 357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0" name="Oval 358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1" name="Oval 359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2" name="Rectangle 360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3" name="Line 361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4" name="Line 362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75" name="Oval 363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304800</xdr:colOff>
      <xdr:row>28</xdr:row>
      <xdr:rowOff>57150</xdr:rowOff>
    </xdr:from>
    <xdr:to>
      <xdr:col>86</xdr:col>
      <xdr:colOff>914400</xdr:colOff>
      <xdr:row>28</xdr:row>
      <xdr:rowOff>171450</xdr:rowOff>
    </xdr:to>
    <xdr:grpSp>
      <xdr:nvGrpSpPr>
        <xdr:cNvPr id="1176" name="Group 364"/>
        <xdr:cNvGrpSpPr>
          <a:grpSpLocks/>
        </xdr:cNvGrpSpPr>
      </xdr:nvGrpSpPr>
      <xdr:grpSpPr>
        <a:xfrm>
          <a:off x="63531750" y="6972300"/>
          <a:ext cx="1123950" cy="114300"/>
          <a:chOff x="480" y="215"/>
          <a:chExt cx="103" cy="12"/>
        </a:xfrm>
        <a:solidFill>
          <a:srgbClr val="FFFFFF"/>
        </a:solidFill>
      </xdr:grpSpPr>
      <xdr:grpSp>
        <xdr:nvGrpSpPr>
          <xdr:cNvPr id="1177" name="Group 365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1178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179" name="Line 367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0" name="Oval 368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1" name="Oval 369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2" name="Oval 370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3" name="Oval 371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4" name="Oval 372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5" name="Rectangle 373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6" name="Line 374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7" name="Line 375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88" name="Oval 376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14" customWidth="1"/>
    <col min="2" max="2" width="10.75390625" style="187" customWidth="1"/>
    <col min="3" max="18" width="10.75390625" style="115" customWidth="1"/>
    <col min="19" max="19" width="2.75390625" style="114" customWidth="1"/>
    <col min="20" max="20" width="1.75390625" style="114" customWidth="1"/>
    <col min="21" max="16384" width="9.125" style="115" customWidth="1"/>
  </cols>
  <sheetData>
    <row r="1" spans="1:20" s="113" customFormat="1" ht="9.75" customHeight="1">
      <c r="A1" s="110"/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S1" s="110"/>
      <c r="T1" s="110"/>
    </row>
    <row r="2" spans="2:18" ht="36" customHeight="1">
      <c r="B2" s="115"/>
      <c r="D2" s="116"/>
      <c r="E2" s="116"/>
      <c r="F2" s="116"/>
      <c r="G2" s="116"/>
      <c r="H2" s="116"/>
      <c r="I2" s="116"/>
      <c r="J2" s="116"/>
      <c r="K2" s="116"/>
      <c r="L2" s="116"/>
      <c r="R2" s="117"/>
    </row>
    <row r="3" spans="2:12" s="114" customFormat="1" ht="16.5" customHeight="1">
      <c r="B3" s="118"/>
      <c r="C3" s="118"/>
      <c r="D3" s="118"/>
      <c r="J3" s="119"/>
      <c r="K3" s="118"/>
      <c r="L3" s="118"/>
    </row>
    <row r="4" spans="1:22" s="125" customFormat="1" ht="22.5" customHeight="1">
      <c r="A4" s="120"/>
      <c r="B4" s="99" t="s">
        <v>0</v>
      </c>
      <c r="C4" s="278" t="s">
        <v>1</v>
      </c>
      <c r="D4" s="121"/>
      <c r="E4" s="120"/>
      <c r="F4" s="120"/>
      <c r="G4" s="120"/>
      <c r="H4" s="120"/>
      <c r="I4" s="121"/>
      <c r="J4" s="107" t="s">
        <v>2</v>
      </c>
      <c r="K4" s="121"/>
      <c r="L4" s="122"/>
      <c r="M4" s="121"/>
      <c r="N4" s="121"/>
      <c r="O4" s="121"/>
      <c r="P4" s="121"/>
      <c r="Q4" s="123" t="s">
        <v>3</v>
      </c>
      <c r="R4" s="200">
        <v>574806</v>
      </c>
      <c r="S4" s="121"/>
      <c r="T4" s="121"/>
      <c r="U4" s="124"/>
      <c r="V4" s="124"/>
    </row>
    <row r="5" spans="2:22" s="126" customFormat="1" ht="16.5" customHeight="1" thickBot="1">
      <c r="B5" s="127"/>
      <c r="C5" s="128"/>
      <c r="D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s="134" customFormat="1" ht="21" customHeight="1">
      <c r="A6" s="129"/>
      <c r="B6" s="130"/>
      <c r="C6" s="131"/>
      <c r="D6" s="130"/>
      <c r="E6" s="132"/>
      <c r="F6" s="132"/>
      <c r="G6" s="132"/>
      <c r="H6" s="132"/>
      <c r="I6" s="132"/>
      <c r="J6" s="130"/>
      <c r="K6" s="130"/>
      <c r="L6" s="130"/>
      <c r="M6" s="130"/>
      <c r="N6" s="130"/>
      <c r="O6" s="130"/>
      <c r="P6" s="130"/>
      <c r="Q6" s="130"/>
      <c r="R6" s="130"/>
      <c r="S6" s="133"/>
      <c r="T6" s="119"/>
      <c r="U6" s="119"/>
      <c r="V6" s="119"/>
    </row>
    <row r="7" spans="1:21" ht="21" customHeight="1">
      <c r="A7" s="135"/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8"/>
      <c r="S7" s="139"/>
      <c r="T7" s="118"/>
      <c r="U7" s="116"/>
    </row>
    <row r="8" spans="1:21" ht="24.75" customHeight="1">
      <c r="A8" s="135"/>
      <c r="B8" s="140"/>
      <c r="C8" s="141" t="s">
        <v>4</v>
      </c>
      <c r="D8" s="142"/>
      <c r="E8" s="142"/>
      <c r="F8" s="142"/>
      <c r="G8" s="143"/>
      <c r="H8" s="143"/>
      <c r="I8" s="143"/>
      <c r="J8" s="88" t="s">
        <v>116</v>
      </c>
      <c r="K8" s="143"/>
      <c r="L8" s="143"/>
      <c r="M8" s="143"/>
      <c r="N8" s="142"/>
      <c r="O8" s="142"/>
      <c r="P8" s="142"/>
      <c r="Q8" s="142"/>
      <c r="R8" s="144"/>
      <c r="S8" s="139"/>
      <c r="T8" s="118"/>
      <c r="U8" s="116"/>
    </row>
    <row r="9" spans="1:21" ht="24.75" customHeight="1">
      <c r="A9" s="135"/>
      <c r="B9" s="140"/>
      <c r="C9" s="58" t="s">
        <v>5</v>
      </c>
      <c r="D9" s="142"/>
      <c r="E9" s="142"/>
      <c r="F9" s="142"/>
      <c r="G9" s="142"/>
      <c r="H9" s="142"/>
      <c r="I9" s="142"/>
      <c r="J9" s="145" t="s">
        <v>117</v>
      </c>
      <c r="K9" s="142"/>
      <c r="L9" s="142"/>
      <c r="M9" s="142"/>
      <c r="N9" s="142"/>
      <c r="O9" s="142"/>
      <c r="P9" s="59" t="s">
        <v>119</v>
      </c>
      <c r="Q9" s="59"/>
      <c r="R9" s="146"/>
      <c r="S9" s="139"/>
      <c r="T9" s="118"/>
      <c r="U9" s="116"/>
    </row>
    <row r="10" spans="1:21" ht="24.75" customHeight="1">
      <c r="A10" s="135"/>
      <c r="B10" s="140"/>
      <c r="C10" s="58" t="s">
        <v>6</v>
      </c>
      <c r="D10" s="142"/>
      <c r="E10" s="142"/>
      <c r="F10" s="142"/>
      <c r="G10" s="142"/>
      <c r="H10" s="142"/>
      <c r="I10" s="142"/>
      <c r="J10" s="145" t="s">
        <v>118</v>
      </c>
      <c r="K10" s="142"/>
      <c r="L10" s="142"/>
      <c r="M10" s="142"/>
      <c r="N10" s="142"/>
      <c r="O10" s="142"/>
      <c r="P10" s="142"/>
      <c r="Q10" s="142"/>
      <c r="R10" s="144"/>
      <c r="S10" s="139"/>
      <c r="T10" s="118"/>
      <c r="U10" s="116"/>
    </row>
    <row r="11" spans="1:21" ht="18" customHeight="1">
      <c r="A11" s="135"/>
      <c r="B11" s="147"/>
      <c r="C11" s="148"/>
      <c r="D11" s="148"/>
      <c r="E11" s="148"/>
      <c r="F11" s="148"/>
      <c r="G11" s="148"/>
      <c r="H11" s="148"/>
      <c r="I11" s="148"/>
      <c r="J11" s="404" t="s">
        <v>129</v>
      </c>
      <c r="K11" s="148"/>
      <c r="L11" s="148"/>
      <c r="M11" s="148"/>
      <c r="N11" s="148"/>
      <c r="O11" s="148"/>
      <c r="P11" s="148"/>
      <c r="Q11" s="148"/>
      <c r="R11" s="149"/>
      <c r="S11" s="139"/>
      <c r="T11" s="118"/>
      <c r="U11" s="116"/>
    </row>
    <row r="12" spans="1:21" ht="24.75" customHeight="1">
      <c r="A12" s="135"/>
      <c r="B12" s="140"/>
      <c r="C12" s="98" t="s">
        <v>7</v>
      </c>
      <c r="D12" s="142"/>
      <c r="E12" s="142"/>
      <c r="F12" s="98"/>
      <c r="G12" s="142"/>
      <c r="H12" s="150"/>
      <c r="J12" s="150" t="s">
        <v>8</v>
      </c>
      <c r="L12" s="150"/>
      <c r="N12" s="98"/>
      <c r="O12" s="142"/>
      <c r="P12" s="142"/>
      <c r="Q12" s="142"/>
      <c r="R12" s="144"/>
      <c r="S12" s="139"/>
      <c r="T12" s="118"/>
      <c r="U12" s="116"/>
    </row>
    <row r="13" spans="1:21" ht="24.75" customHeight="1">
      <c r="A13" s="135"/>
      <c r="B13" s="140"/>
      <c r="C13" s="59" t="s">
        <v>9</v>
      </c>
      <c r="D13" s="142"/>
      <c r="E13" s="142"/>
      <c r="F13" s="194"/>
      <c r="G13" s="142"/>
      <c r="H13" s="395"/>
      <c r="J13" s="395" t="s">
        <v>10</v>
      </c>
      <c r="L13" s="109"/>
      <c r="N13" s="194"/>
      <c r="O13" s="142"/>
      <c r="P13" s="142"/>
      <c r="Q13" s="142"/>
      <c r="R13" s="144"/>
      <c r="S13" s="139"/>
      <c r="T13" s="118"/>
      <c r="U13" s="116"/>
    </row>
    <row r="14" spans="1:21" ht="24.75" customHeight="1">
      <c r="A14" s="135"/>
      <c r="B14" s="140"/>
      <c r="C14" s="59" t="s">
        <v>11</v>
      </c>
      <c r="D14" s="142"/>
      <c r="E14" s="142"/>
      <c r="F14" s="195"/>
      <c r="G14" s="142"/>
      <c r="H14" s="77"/>
      <c r="I14" s="77"/>
      <c r="J14" s="77" t="s">
        <v>12</v>
      </c>
      <c r="K14" s="405"/>
      <c r="L14" s="220"/>
      <c r="N14" s="195"/>
      <c r="O14" s="142"/>
      <c r="P14" s="142"/>
      <c r="Q14" s="142"/>
      <c r="R14" s="144"/>
      <c r="S14" s="139"/>
      <c r="T14" s="118"/>
      <c r="U14" s="116"/>
    </row>
    <row r="15" spans="1:21" ht="24.75" customHeight="1">
      <c r="A15" s="135"/>
      <c r="B15" s="147"/>
      <c r="C15" s="408"/>
      <c r="D15" s="148"/>
      <c r="E15" s="148"/>
      <c r="F15" s="409"/>
      <c r="G15" s="148"/>
      <c r="H15" s="410"/>
      <c r="I15" s="410"/>
      <c r="J15" s="411" t="s">
        <v>13</v>
      </c>
      <c r="K15" s="411"/>
      <c r="L15" s="404"/>
      <c r="M15" s="412"/>
      <c r="N15" s="409"/>
      <c r="O15" s="148"/>
      <c r="P15" s="148"/>
      <c r="Q15" s="148"/>
      <c r="R15" s="149"/>
      <c r="S15" s="139"/>
      <c r="T15" s="118"/>
      <c r="U15" s="116"/>
    </row>
    <row r="16" spans="1:21" ht="21" customHeight="1">
      <c r="A16" s="135"/>
      <c r="B16" s="140"/>
      <c r="C16" s="59"/>
      <c r="D16" s="142"/>
      <c r="E16" s="142"/>
      <c r="F16" s="195"/>
      <c r="G16" s="142"/>
      <c r="H16" s="77"/>
      <c r="I16" s="77"/>
      <c r="J16" s="420" t="s">
        <v>143</v>
      </c>
      <c r="K16" s="405"/>
      <c r="L16" s="220"/>
      <c r="M16" s="116"/>
      <c r="N16" s="195"/>
      <c r="O16" s="142"/>
      <c r="P16" s="142"/>
      <c r="Q16" s="142"/>
      <c r="R16" s="144"/>
      <c r="S16" s="139"/>
      <c r="T16" s="118"/>
      <c r="U16" s="116"/>
    </row>
    <row r="17" spans="1:21" ht="24" customHeight="1">
      <c r="A17" s="135"/>
      <c r="B17" s="140"/>
      <c r="C17" s="59" t="s">
        <v>130</v>
      </c>
      <c r="D17" s="142"/>
      <c r="E17" s="142"/>
      <c r="F17" s="142"/>
      <c r="G17" s="142"/>
      <c r="H17" s="142"/>
      <c r="J17" s="406" t="s">
        <v>144</v>
      </c>
      <c r="L17" s="142"/>
      <c r="M17" s="407"/>
      <c r="N17" s="407"/>
      <c r="O17" s="142"/>
      <c r="P17" s="434" t="s">
        <v>146</v>
      </c>
      <c r="Q17" s="434"/>
      <c r="R17" s="144"/>
      <c r="S17" s="139"/>
      <c r="T17" s="118"/>
      <c r="U17" s="116"/>
    </row>
    <row r="18" spans="1:21" ht="24" customHeight="1">
      <c r="A18" s="135"/>
      <c r="B18" s="151"/>
      <c r="C18" s="413" t="s">
        <v>131</v>
      </c>
      <c r="D18" s="152"/>
      <c r="E18" s="152"/>
      <c r="F18" s="152"/>
      <c r="G18" s="152"/>
      <c r="H18" s="152"/>
      <c r="I18" s="414"/>
      <c r="J18" s="415" t="s">
        <v>132</v>
      </c>
      <c r="K18" s="414"/>
      <c r="L18" s="152"/>
      <c r="M18" s="152"/>
      <c r="N18" s="152"/>
      <c r="O18" s="152"/>
      <c r="P18" s="435" t="s">
        <v>133</v>
      </c>
      <c r="Q18" s="435"/>
      <c r="R18" s="153"/>
      <c r="S18" s="139"/>
      <c r="T18" s="118"/>
      <c r="U18" s="116"/>
    </row>
    <row r="19" spans="1:21" ht="21" customHeight="1">
      <c r="A19" s="135"/>
      <c r="B19" s="154"/>
      <c r="C19" s="155"/>
      <c r="D19" s="155"/>
      <c r="E19" s="156"/>
      <c r="F19" s="156"/>
      <c r="G19" s="156"/>
      <c r="H19" s="156"/>
      <c r="I19" s="155"/>
      <c r="J19" s="157"/>
      <c r="K19" s="155"/>
      <c r="L19" s="155"/>
      <c r="M19" s="155"/>
      <c r="N19" s="155"/>
      <c r="O19" s="155"/>
      <c r="P19" s="155"/>
      <c r="Q19" s="155"/>
      <c r="R19" s="155"/>
      <c r="S19" s="139"/>
      <c r="T19" s="118"/>
      <c r="U19" s="116"/>
    </row>
    <row r="20" spans="1:19" ht="30" customHeight="1">
      <c r="A20" s="158"/>
      <c r="B20" s="159"/>
      <c r="C20" s="160"/>
      <c r="D20" s="354" t="s">
        <v>14</v>
      </c>
      <c r="E20" s="354"/>
      <c r="F20" s="354"/>
      <c r="G20" s="354"/>
      <c r="H20" s="160"/>
      <c r="I20" s="161"/>
      <c r="J20" s="162"/>
      <c r="K20" s="159"/>
      <c r="L20" s="160"/>
      <c r="M20" s="354" t="s">
        <v>15</v>
      </c>
      <c r="N20" s="354"/>
      <c r="O20" s="354"/>
      <c r="P20" s="354"/>
      <c r="Q20" s="160"/>
      <c r="R20" s="161"/>
      <c r="S20" s="139"/>
    </row>
    <row r="21" spans="1:20" s="166" customFormat="1" ht="21" customHeight="1" thickBot="1">
      <c r="A21" s="163"/>
      <c r="B21" s="164" t="s">
        <v>16</v>
      </c>
      <c r="C21" s="106" t="s">
        <v>17</v>
      </c>
      <c r="D21" s="106" t="s">
        <v>18</v>
      </c>
      <c r="E21" s="108" t="s">
        <v>19</v>
      </c>
      <c r="F21" s="345" t="s">
        <v>20</v>
      </c>
      <c r="G21" s="346"/>
      <c r="H21" s="346"/>
      <c r="I21" s="347"/>
      <c r="J21" s="162"/>
      <c r="K21" s="164" t="s">
        <v>16</v>
      </c>
      <c r="L21" s="106" t="s">
        <v>17</v>
      </c>
      <c r="M21" s="106" t="s">
        <v>18</v>
      </c>
      <c r="N21" s="108" t="s">
        <v>19</v>
      </c>
      <c r="O21" s="345" t="s">
        <v>20</v>
      </c>
      <c r="P21" s="346"/>
      <c r="Q21" s="346"/>
      <c r="R21" s="347"/>
      <c r="S21" s="165"/>
      <c r="T21" s="114"/>
    </row>
    <row r="22" spans="1:20" s="125" customFormat="1" ht="21" customHeight="1" thickTop="1">
      <c r="A22" s="158"/>
      <c r="B22" s="167"/>
      <c r="C22" s="168"/>
      <c r="D22" s="169"/>
      <c r="E22" s="170"/>
      <c r="F22" s="171"/>
      <c r="G22" s="172"/>
      <c r="H22" s="172"/>
      <c r="I22" s="173"/>
      <c r="J22" s="162"/>
      <c r="K22" s="167"/>
      <c r="L22" s="168"/>
      <c r="M22" s="169"/>
      <c r="N22" s="170"/>
      <c r="O22" s="171"/>
      <c r="P22" s="172"/>
      <c r="Q22" s="172"/>
      <c r="R22" s="173"/>
      <c r="S22" s="139"/>
      <c r="T22" s="114"/>
    </row>
    <row r="23" spans="1:20" s="125" customFormat="1" ht="21" customHeight="1">
      <c r="A23" s="158"/>
      <c r="B23" s="174" t="s">
        <v>21</v>
      </c>
      <c r="C23" s="175">
        <v>18.32</v>
      </c>
      <c r="D23" s="175">
        <v>18.628</v>
      </c>
      <c r="E23" s="176">
        <f>(D23-C23)*1000</f>
        <v>307.99999999999983</v>
      </c>
      <c r="F23" s="351" t="s">
        <v>22</v>
      </c>
      <c r="G23" s="352"/>
      <c r="H23" s="352"/>
      <c r="I23" s="353"/>
      <c r="J23" s="162"/>
      <c r="K23" s="174" t="s">
        <v>21</v>
      </c>
      <c r="L23" s="175">
        <v>18.34</v>
      </c>
      <c r="M23" s="175">
        <v>18.49</v>
      </c>
      <c r="N23" s="176">
        <f>(M23-L23)*1000</f>
        <v>149.99999999999858</v>
      </c>
      <c r="O23" s="416" t="s">
        <v>134</v>
      </c>
      <c r="P23" s="349"/>
      <c r="Q23" s="349"/>
      <c r="R23" s="350"/>
      <c r="S23" s="139"/>
      <c r="T23" s="114"/>
    </row>
    <row r="24" spans="1:20" s="125" customFormat="1" ht="21" customHeight="1">
      <c r="A24" s="158"/>
      <c r="B24" s="174" t="s">
        <v>23</v>
      </c>
      <c r="C24" s="396">
        <v>18.759</v>
      </c>
      <c r="D24" s="175">
        <v>18.804</v>
      </c>
      <c r="E24" s="176">
        <f>(D24-C24)*1000</f>
        <v>44.99999999999815</v>
      </c>
      <c r="F24" s="351" t="s">
        <v>22</v>
      </c>
      <c r="G24" s="352"/>
      <c r="H24" s="352"/>
      <c r="I24" s="353"/>
      <c r="J24" s="162"/>
      <c r="K24" s="174"/>
      <c r="L24" s="175"/>
      <c r="M24" s="175"/>
      <c r="N24" s="176"/>
      <c r="O24" s="348" t="s">
        <v>135</v>
      </c>
      <c r="P24" s="349"/>
      <c r="Q24" s="349"/>
      <c r="R24" s="350"/>
      <c r="S24" s="139"/>
      <c r="T24" s="114"/>
    </row>
    <row r="25" spans="1:20" s="125" customFormat="1" ht="21" customHeight="1">
      <c r="A25" s="158"/>
      <c r="B25" s="174" t="s">
        <v>24</v>
      </c>
      <c r="C25" s="175">
        <v>18.32</v>
      </c>
      <c r="D25" s="175">
        <v>18.804</v>
      </c>
      <c r="E25" s="176">
        <f>(D25-C25)*1000</f>
        <v>483.9999999999982</v>
      </c>
      <c r="F25" s="351" t="s">
        <v>22</v>
      </c>
      <c r="G25" s="352"/>
      <c r="H25" s="352"/>
      <c r="I25" s="353"/>
      <c r="J25" s="162"/>
      <c r="K25" s="174"/>
      <c r="L25" s="175"/>
      <c r="M25" s="175"/>
      <c r="N25" s="176"/>
      <c r="O25" s="417" t="s">
        <v>136</v>
      </c>
      <c r="P25" s="349"/>
      <c r="Q25" s="349"/>
      <c r="R25" s="350"/>
      <c r="S25" s="139"/>
      <c r="T25" s="114"/>
    </row>
    <row r="26" spans="1:20" s="125" customFormat="1" ht="21" customHeight="1">
      <c r="A26" s="158"/>
      <c r="B26" s="174"/>
      <c r="C26" s="175"/>
      <c r="D26" s="175"/>
      <c r="E26" s="176"/>
      <c r="F26" s="348" t="s">
        <v>25</v>
      </c>
      <c r="G26" s="349"/>
      <c r="H26" s="349"/>
      <c r="I26" s="350"/>
      <c r="J26" s="162"/>
      <c r="K26" s="174" t="s">
        <v>26</v>
      </c>
      <c r="L26" s="175">
        <v>18.32</v>
      </c>
      <c r="M26" s="175">
        <v>18.49</v>
      </c>
      <c r="N26" s="176">
        <f>(M26-L26)*1000</f>
        <v>169.99999999999815</v>
      </c>
      <c r="O26" s="416" t="s">
        <v>137</v>
      </c>
      <c r="P26" s="349"/>
      <c r="Q26" s="349"/>
      <c r="R26" s="350"/>
      <c r="S26" s="139"/>
      <c r="T26" s="114"/>
    </row>
    <row r="27" spans="1:20" s="125" customFormat="1" ht="21" customHeight="1">
      <c r="A27" s="158"/>
      <c r="B27" s="174" t="s">
        <v>26</v>
      </c>
      <c r="C27" s="175">
        <v>18.32</v>
      </c>
      <c r="D27" s="175">
        <v>18.628</v>
      </c>
      <c r="E27" s="176">
        <f aca="true" t="shared" si="0" ref="E27:E34">(D27-C27)*1000</f>
        <v>307.99999999999983</v>
      </c>
      <c r="F27" s="348" t="s">
        <v>27</v>
      </c>
      <c r="G27" s="349"/>
      <c r="H27" s="349"/>
      <c r="I27" s="350"/>
      <c r="J27" s="162"/>
      <c r="K27" s="174"/>
      <c r="L27" s="175"/>
      <c r="M27" s="175"/>
      <c r="N27" s="176"/>
      <c r="O27" s="417" t="s">
        <v>136</v>
      </c>
      <c r="P27" s="349"/>
      <c r="Q27" s="349"/>
      <c r="R27" s="350"/>
      <c r="S27" s="139"/>
      <c r="T27" s="114"/>
    </row>
    <row r="28" spans="1:20" s="125" customFormat="1" ht="21" customHeight="1">
      <c r="A28" s="158"/>
      <c r="B28" s="174" t="s">
        <v>28</v>
      </c>
      <c r="C28" s="396">
        <v>18.759</v>
      </c>
      <c r="D28" s="175">
        <v>18.841</v>
      </c>
      <c r="E28" s="176">
        <f t="shared" si="0"/>
        <v>82.00000000000074</v>
      </c>
      <c r="F28" s="348" t="s">
        <v>120</v>
      </c>
      <c r="G28" s="349"/>
      <c r="H28" s="349"/>
      <c r="I28" s="350"/>
      <c r="J28" s="162"/>
      <c r="K28" s="174" t="s">
        <v>30</v>
      </c>
      <c r="L28" s="175">
        <v>18.377</v>
      </c>
      <c r="M28" s="175">
        <v>18.457</v>
      </c>
      <c r="N28" s="176">
        <f>(M28-L28)*1000</f>
        <v>80.00000000000185</v>
      </c>
      <c r="O28" s="418" t="s">
        <v>138</v>
      </c>
      <c r="P28" s="349"/>
      <c r="Q28" s="349"/>
      <c r="R28" s="350"/>
      <c r="S28" s="139"/>
      <c r="T28" s="114"/>
    </row>
    <row r="29" spans="1:20" s="125" customFormat="1" ht="21" customHeight="1">
      <c r="A29" s="158"/>
      <c r="B29" s="174" t="s">
        <v>29</v>
      </c>
      <c r="C29" s="175">
        <v>18.32</v>
      </c>
      <c r="D29" s="175">
        <v>18.841</v>
      </c>
      <c r="E29" s="176">
        <f t="shared" si="0"/>
        <v>521.0000000000008</v>
      </c>
      <c r="F29" s="348" t="s">
        <v>27</v>
      </c>
      <c r="G29" s="349"/>
      <c r="H29" s="349"/>
      <c r="I29" s="350"/>
      <c r="J29" s="162"/>
      <c r="K29" s="174"/>
      <c r="L29" s="175"/>
      <c r="M29" s="175"/>
      <c r="N29" s="176"/>
      <c r="O29" s="348" t="s">
        <v>135</v>
      </c>
      <c r="P29" s="349"/>
      <c r="Q29" s="349"/>
      <c r="R29" s="350"/>
      <c r="S29" s="139"/>
      <c r="T29" s="114"/>
    </row>
    <row r="30" spans="1:20" s="120" customFormat="1" ht="21" customHeight="1">
      <c r="A30" s="158"/>
      <c r="B30" s="174" t="s">
        <v>30</v>
      </c>
      <c r="C30" s="175">
        <v>18.32</v>
      </c>
      <c r="D30" s="175">
        <v>18.628</v>
      </c>
      <c r="E30" s="176">
        <f t="shared" si="0"/>
        <v>307.99999999999983</v>
      </c>
      <c r="F30" s="348" t="s">
        <v>27</v>
      </c>
      <c r="G30" s="349"/>
      <c r="H30" s="349"/>
      <c r="I30" s="350"/>
      <c r="J30" s="162"/>
      <c r="K30" s="174"/>
      <c r="L30" s="175"/>
      <c r="M30" s="175"/>
      <c r="N30" s="176"/>
      <c r="O30" s="348" t="s">
        <v>142</v>
      </c>
      <c r="P30" s="349"/>
      <c r="Q30" s="349"/>
      <c r="R30" s="350"/>
      <c r="S30" s="139"/>
      <c r="T30" s="114"/>
    </row>
    <row r="31" spans="1:20" s="120" customFormat="1" ht="21" customHeight="1">
      <c r="A31" s="158"/>
      <c r="B31" s="174" t="s">
        <v>31</v>
      </c>
      <c r="C31" s="396">
        <v>18.759</v>
      </c>
      <c r="D31" s="175">
        <v>18.788</v>
      </c>
      <c r="E31" s="176">
        <f t="shared" si="0"/>
        <v>28.999999999999915</v>
      </c>
      <c r="F31" s="348" t="s">
        <v>121</v>
      </c>
      <c r="G31" s="349"/>
      <c r="H31" s="349"/>
      <c r="I31" s="350"/>
      <c r="J31" s="162"/>
      <c r="K31" s="174" t="s">
        <v>33</v>
      </c>
      <c r="L31" s="175">
        <v>18.32</v>
      </c>
      <c r="M31" s="175">
        <v>18.49</v>
      </c>
      <c r="N31" s="176">
        <f>(M31-L31)*1000</f>
        <v>169.99999999999815</v>
      </c>
      <c r="O31" s="416" t="s">
        <v>140</v>
      </c>
      <c r="P31" s="349"/>
      <c r="Q31" s="349"/>
      <c r="R31" s="350"/>
      <c r="S31" s="139"/>
      <c r="T31" s="114"/>
    </row>
    <row r="32" spans="1:20" s="125" customFormat="1" ht="21" customHeight="1">
      <c r="A32" s="158"/>
      <c r="B32" s="174" t="s">
        <v>32</v>
      </c>
      <c r="C32" s="175">
        <v>18.32</v>
      </c>
      <c r="D32" s="175">
        <v>18.788</v>
      </c>
      <c r="E32" s="176">
        <f t="shared" si="0"/>
        <v>468</v>
      </c>
      <c r="F32" s="348" t="s">
        <v>27</v>
      </c>
      <c r="G32" s="349"/>
      <c r="H32" s="349"/>
      <c r="I32" s="350"/>
      <c r="J32" s="162"/>
      <c r="K32" s="174"/>
      <c r="L32" s="175"/>
      <c r="M32" s="175"/>
      <c r="N32" s="176"/>
      <c r="O32" s="348" t="s">
        <v>139</v>
      </c>
      <c r="P32" s="349"/>
      <c r="Q32" s="349"/>
      <c r="R32" s="350"/>
      <c r="S32" s="139"/>
      <c r="T32" s="114"/>
    </row>
    <row r="33" spans="1:20" s="125" customFormat="1" ht="21" customHeight="1">
      <c r="A33" s="158"/>
      <c r="B33" s="174" t="s">
        <v>33</v>
      </c>
      <c r="C33" s="175">
        <v>18.32</v>
      </c>
      <c r="D33" s="175">
        <v>18.628</v>
      </c>
      <c r="E33" s="176">
        <f t="shared" si="0"/>
        <v>307.99999999999983</v>
      </c>
      <c r="F33" s="348" t="s">
        <v>27</v>
      </c>
      <c r="G33" s="349"/>
      <c r="H33" s="349"/>
      <c r="I33" s="350"/>
      <c r="J33" s="162"/>
      <c r="K33" s="174" t="s">
        <v>34</v>
      </c>
      <c r="L33" s="175">
        <v>18.304</v>
      </c>
      <c r="M33" s="175">
        <v>18.363</v>
      </c>
      <c r="N33" s="176">
        <f>(M33-L33)*1000</f>
        <v>59.00000000000105</v>
      </c>
      <c r="O33" s="416" t="s">
        <v>141</v>
      </c>
      <c r="P33" s="349"/>
      <c r="Q33" s="349"/>
      <c r="R33" s="350"/>
      <c r="S33" s="139"/>
      <c r="T33" s="114"/>
    </row>
    <row r="34" spans="1:20" s="125" customFormat="1" ht="21" customHeight="1">
      <c r="A34" s="158"/>
      <c r="B34" s="174" t="s">
        <v>34</v>
      </c>
      <c r="C34" s="175">
        <v>18.308</v>
      </c>
      <c r="D34" s="175">
        <v>18.363</v>
      </c>
      <c r="E34" s="176">
        <f t="shared" si="0"/>
        <v>54.999999999999716</v>
      </c>
      <c r="F34" s="348" t="s">
        <v>122</v>
      </c>
      <c r="G34" s="349"/>
      <c r="H34" s="349"/>
      <c r="I34" s="350"/>
      <c r="J34" s="162"/>
      <c r="K34" s="174"/>
      <c r="L34" s="175"/>
      <c r="M34" s="175"/>
      <c r="N34" s="176">
        <f>(M34-L34)*1000</f>
        <v>0</v>
      </c>
      <c r="O34" s="348" t="s">
        <v>135</v>
      </c>
      <c r="P34" s="349"/>
      <c r="Q34" s="349"/>
      <c r="R34" s="350"/>
      <c r="S34" s="139"/>
      <c r="T34" s="114"/>
    </row>
    <row r="35" spans="1:20" s="120" customFormat="1" ht="21" customHeight="1">
      <c r="A35" s="158"/>
      <c r="B35" s="177"/>
      <c r="C35" s="178"/>
      <c r="D35" s="179"/>
      <c r="E35" s="180"/>
      <c r="F35" s="397" t="s">
        <v>123</v>
      </c>
      <c r="G35" s="398"/>
      <c r="H35" s="398"/>
      <c r="I35" s="399"/>
      <c r="J35" s="162"/>
      <c r="K35" s="177"/>
      <c r="L35" s="178"/>
      <c r="M35" s="179"/>
      <c r="N35" s="180"/>
      <c r="O35" s="181"/>
      <c r="P35" s="182"/>
      <c r="Q35" s="182"/>
      <c r="R35" s="183"/>
      <c r="S35" s="139"/>
      <c r="T35" s="114"/>
    </row>
    <row r="36" spans="1:19" ht="21" customHeight="1" thickBot="1">
      <c r="A36" s="184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6"/>
    </row>
  </sheetData>
  <sheetProtection password="E755" sheet="1" objects="1" scenarios="1"/>
  <mergeCells count="2">
    <mergeCell ref="P17:Q17"/>
    <mergeCell ref="P18:Q18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90"/>
      <c r="AE1" s="39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90"/>
      <c r="BH1" s="391"/>
      <c r="BI1" s="31"/>
      <c r="BJ1" s="60"/>
      <c r="BK1" s="60"/>
      <c r="BL1" s="60"/>
      <c r="BM1" s="60"/>
      <c r="BN1" s="60"/>
      <c r="BO1" s="60"/>
      <c r="BP1" s="238"/>
      <c r="BQ1" s="238"/>
      <c r="BR1" s="238"/>
      <c r="BS1" s="238"/>
      <c r="BT1" s="238"/>
      <c r="BU1" s="238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365" t="s">
        <v>35</v>
      </c>
      <c r="C2" s="366"/>
      <c r="D2" s="366"/>
      <c r="E2" s="366"/>
      <c r="F2" s="366"/>
      <c r="G2" s="366"/>
      <c r="H2" s="366"/>
      <c r="I2" s="366"/>
      <c r="J2" s="366"/>
      <c r="K2" s="366"/>
      <c r="L2" s="367"/>
      <c r="P2" s="95"/>
      <c r="Q2" s="96"/>
      <c r="R2" s="96"/>
      <c r="S2" s="96"/>
      <c r="T2" s="374" t="s">
        <v>36</v>
      </c>
      <c r="U2" s="374"/>
      <c r="V2" s="374"/>
      <c r="W2" s="374"/>
      <c r="X2" s="374"/>
      <c r="Y2" s="374"/>
      <c r="Z2" s="96"/>
      <c r="AA2" s="96"/>
      <c r="AB2" s="96"/>
      <c r="AC2" s="97"/>
      <c r="AE2" s="31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H2" s="239"/>
      <c r="BI2" s="240"/>
      <c r="BJ2" s="241"/>
      <c r="BK2" s="241"/>
      <c r="BL2" s="364" t="s">
        <v>36</v>
      </c>
      <c r="BM2" s="364"/>
      <c r="BN2" s="364"/>
      <c r="BO2" s="364"/>
      <c r="BP2" s="364"/>
      <c r="BQ2" s="364"/>
      <c r="BR2" s="240"/>
      <c r="BS2" s="240"/>
      <c r="BT2" s="240"/>
      <c r="BU2" s="242"/>
      <c r="BY2" s="31"/>
      <c r="BZ2" s="365" t="s">
        <v>37</v>
      </c>
      <c r="CA2" s="366"/>
      <c r="CB2" s="366"/>
      <c r="CC2" s="366"/>
      <c r="CD2" s="366"/>
      <c r="CE2" s="366"/>
      <c r="CF2" s="366"/>
      <c r="CG2" s="366"/>
      <c r="CH2" s="366"/>
      <c r="CI2" s="366"/>
      <c r="CJ2" s="367"/>
    </row>
    <row r="3" spans="16:77" ht="21" customHeight="1" thickBot="1" thickTop="1">
      <c r="P3" s="372" t="s">
        <v>38</v>
      </c>
      <c r="Q3" s="363"/>
      <c r="R3" s="363"/>
      <c r="S3" s="373"/>
      <c r="T3" s="282"/>
      <c r="U3" s="281"/>
      <c r="V3" s="363" t="s">
        <v>39</v>
      </c>
      <c r="W3" s="363"/>
      <c r="X3" s="235"/>
      <c r="Y3" s="284"/>
      <c r="Z3" s="361" t="s">
        <v>41</v>
      </c>
      <c r="AA3" s="363"/>
      <c r="AB3" s="361"/>
      <c r="AC3" s="36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44" t="s">
        <v>41</v>
      </c>
      <c r="BI3" s="357"/>
      <c r="BJ3" s="355"/>
      <c r="BK3" s="343"/>
      <c r="BL3" s="355" t="s">
        <v>40</v>
      </c>
      <c r="BM3" s="343"/>
      <c r="BN3" s="343"/>
      <c r="BO3" s="358"/>
      <c r="BP3" s="436" t="s">
        <v>39</v>
      </c>
      <c r="BQ3" s="436"/>
      <c r="BR3" s="436"/>
      <c r="BS3" s="437"/>
      <c r="BT3" s="355" t="s">
        <v>38</v>
      </c>
      <c r="BU3" s="356"/>
      <c r="BY3" s="31"/>
    </row>
    <row r="4" spans="2:89" ht="21" customHeight="1" thickTop="1">
      <c r="B4" s="71"/>
      <c r="C4" s="72"/>
      <c r="D4" s="72"/>
      <c r="E4" s="72"/>
      <c r="F4" s="72"/>
      <c r="G4" s="221" t="s">
        <v>42</v>
      </c>
      <c r="H4" s="72"/>
      <c r="I4" s="72"/>
      <c r="J4" s="73"/>
      <c r="K4" s="72"/>
      <c r="L4" s="74"/>
      <c r="P4" s="3"/>
      <c r="Q4" s="4"/>
      <c r="R4" s="6"/>
      <c r="S4" s="6"/>
      <c r="T4" s="5"/>
      <c r="U4" s="5"/>
      <c r="V4" s="360" t="s">
        <v>115</v>
      </c>
      <c r="W4" s="360"/>
      <c r="X4" s="6"/>
      <c r="Y4" s="6"/>
      <c r="Z4" s="6"/>
      <c r="AA4" s="6"/>
      <c r="AB4" s="6"/>
      <c r="AC4" s="7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107" t="s">
        <v>43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243"/>
      <c r="BI4" s="244"/>
      <c r="BJ4" s="5"/>
      <c r="BK4" s="5"/>
      <c r="BL4" s="5"/>
      <c r="BM4" s="5"/>
      <c r="BN4" s="360" t="s">
        <v>115</v>
      </c>
      <c r="BO4" s="360"/>
      <c r="BP4" s="5"/>
      <c r="BQ4" s="5"/>
      <c r="BR4" s="244"/>
      <c r="BS4" s="244"/>
      <c r="BT4" s="244"/>
      <c r="BU4" s="245"/>
      <c r="BY4" s="31"/>
      <c r="BZ4" s="71"/>
      <c r="CA4" s="72"/>
      <c r="CB4" s="72"/>
      <c r="CC4" s="72"/>
      <c r="CD4" s="72"/>
      <c r="CE4" s="221"/>
      <c r="CF4" s="72"/>
      <c r="CG4" s="72"/>
      <c r="CH4" s="73"/>
      <c r="CI4" s="72"/>
      <c r="CJ4" s="74"/>
      <c r="CK4" s="10"/>
    </row>
    <row r="5" spans="2:88" ht="21" customHeight="1">
      <c r="B5" s="62"/>
      <c r="C5" s="17"/>
      <c r="D5" s="78"/>
      <c r="E5" s="65"/>
      <c r="F5" s="65"/>
      <c r="G5" s="66" t="s">
        <v>44</v>
      </c>
      <c r="H5" s="65"/>
      <c r="I5" s="65"/>
      <c r="J5" s="61"/>
      <c r="L5" s="69"/>
      <c r="P5" s="370" t="s">
        <v>45</v>
      </c>
      <c r="Q5" s="371"/>
      <c r="R5" s="368" t="s">
        <v>46</v>
      </c>
      <c r="S5" s="369"/>
      <c r="T5" s="12"/>
      <c r="U5" s="13"/>
      <c r="V5" s="9"/>
      <c r="W5" s="193"/>
      <c r="X5" s="9"/>
      <c r="Y5" s="83"/>
      <c r="Z5" s="9"/>
      <c r="AA5" s="193"/>
      <c r="AB5" s="78"/>
      <c r="AC5" s="102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93"/>
      <c r="BI5" s="385"/>
      <c r="BJ5" s="246"/>
      <c r="BK5" s="384"/>
      <c r="BL5" s="246"/>
      <c r="BM5" s="257"/>
      <c r="BN5" s="247"/>
      <c r="BO5" s="383"/>
      <c r="BP5" s="247"/>
      <c r="BQ5" s="248"/>
      <c r="BR5" s="247"/>
      <c r="BS5" s="249"/>
      <c r="BT5" s="375"/>
      <c r="BU5" s="376"/>
      <c r="BY5" s="31"/>
      <c r="BZ5" s="62"/>
      <c r="CA5" s="17"/>
      <c r="CB5" s="78"/>
      <c r="CC5" s="61"/>
      <c r="CD5" s="61"/>
      <c r="CE5" s="285"/>
      <c r="CF5" s="61"/>
      <c r="CG5" s="61"/>
      <c r="CH5" s="61"/>
      <c r="CJ5" s="69"/>
    </row>
    <row r="6" spans="2:88" ht="21" customHeight="1">
      <c r="B6" s="62"/>
      <c r="C6" s="63" t="s">
        <v>47</v>
      </c>
      <c r="D6" s="78"/>
      <c r="E6" s="65"/>
      <c r="F6" s="65"/>
      <c r="G6" s="67" t="s">
        <v>112</v>
      </c>
      <c r="H6" s="65"/>
      <c r="I6" s="65"/>
      <c r="J6" s="61"/>
      <c r="K6" s="68" t="s">
        <v>48</v>
      </c>
      <c r="L6" s="69"/>
      <c r="P6" s="229"/>
      <c r="Q6" s="230"/>
      <c r="R6" s="12"/>
      <c r="S6" s="231"/>
      <c r="T6" s="21"/>
      <c r="U6" s="22"/>
      <c r="V6" s="14"/>
      <c r="W6" s="22"/>
      <c r="X6" s="14"/>
      <c r="Y6" s="15"/>
      <c r="Z6" s="14"/>
      <c r="AA6" s="22"/>
      <c r="AB6" s="23"/>
      <c r="AC6" s="236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8" t="s">
        <v>49</v>
      </c>
      <c r="AS6" s="19" t="s">
        <v>50</v>
      </c>
      <c r="AT6" s="208" t="s">
        <v>51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20" t="s">
        <v>104</v>
      </c>
      <c r="BI6" s="389">
        <v>18.624</v>
      </c>
      <c r="BJ6" s="23"/>
      <c r="BK6" s="24"/>
      <c r="BL6" s="14" t="s">
        <v>63</v>
      </c>
      <c r="BM6" s="22">
        <v>18.363</v>
      </c>
      <c r="BN6" s="14" t="s">
        <v>52</v>
      </c>
      <c r="BO6" s="15">
        <v>18.628</v>
      </c>
      <c r="BP6" s="14"/>
      <c r="BQ6" s="22"/>
      <c r="BR6" s="14"/>
      <c r="BS6" s="15"/>
      <c r="BT6" s="237"/>
      <c r="BU6" s="250"/>
      <c r="BY6" s="31"/>
      <c r="BZ6" s="62"/>
      <c r="CA6" s="63" t="s">
        <v>47</v>
      </c>
      <c r="CB6" s="78"/>
      <c r="CC6" s="65"/>
      <c r="CD6" s="65"/>
      <c r="CE6" s="65"/>
      <c r="CF6" s="65"/>
      <c r="CG6" s="65"/>
      <c r="CH6" s="61"/>
      <c r="CJ6" s="69"/>
    </row>
    <row r="7" spans="2:88" ht="21" customHeight="1">
      <c r="B7" s="62"/>
      <c r="C7" s="63" t="s">
        <v>5</v>
      </c>
      <c r="D7" s="78"/>
      <c r="E7" s="17"/>
      <c r="F7" s="17"/>
      <c r="G7" s="222" t="s">
        <v>53</v>
      </c>
      <c r="H7" s="17"/>
      <c r="I7" s="17"/>
      <c r="J7" s="78"/>
      <c r="K7" s="17"/>
      <c r="L7" s="89"/>
      <c r="P7" s="75" t="s">
        <v>54</v>
      </c>
      <c r="Q7" s="232">
        <v>17.16</v>
      </c>
      <c r="R7" s="82" t="s">
        <v>55</v>
      </c>
      <c r="S7" s="24">
        <v>1.782</v>
      </c>
      <c r="T7" s="21"/>
      <c r="U7" s="22"/>
      <c r="V7" s="14" t="s">
        <v>72</v>
      </c>
      <c r="W7" s="22">
        <v>18.32</v>
      </c>
      <c r="X7" s="14" t="s">
        <v>73</v>
      </c>
      <c r="Y7" s="15">
        <v>18.32</v>
      </c>
      <c r="Z7" s="387" t="s">
        <v>58</v>
      </c>
      <c r="AA7" s="388">
        <v>17.946</v>
      </c>
      <c r="AB7" s="23" t="s">
        <v>102</v>
      </c>
      <c r="AC7" s="236">
        <v>18.136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27"/>
      <c r="AT7" s="31"/>
      <c r="AU7" s="31"/>
      <c r="AV7" s="31"/>
      <c r="AW7" s="31"/>
      <c r="AX7" s="31"/>
      <c r="AY7" s="31"/>
      <c r="AZ7" s="31"/>
      <c r="BB7" s="31"/>
      <c r="BC7" s="31"/>
      <c r="BD7" s="31"/>
      <c r="BE7" s="31"/>
      <c r="BF7" s="31"/>
      <c r="BG7" s="31"/>
      <c r="BH7" s="20"/>
      <c r="BI7" s="389"/>
      <c r="BJ7" s="23"/>
      <c r="BK7" s="24"/>
      <c r="BL7" s="14"/>
      <c r="BM7" s="22"/>
      <c r="BN7" s="426" t="s">
        <v>148</v>
      </c>
      <c r="BO7" s="428"/>
      <c r="BP7" s="14"/>
      <c r="BQ7" s="22"/>
      <c r="BR7" s="14" t="s">
        <v>67</v>
      </c>
      <c r="BS7" s="15">
        <v>18.841</v>
      </c>
      <c r="BT7" s="82" t="s">
        <v>59</v>
      </c>
      <c r="BU7" s="18">
        <v>20.04</v>
      </c>
      <c r="BY7" s="31"/>
      <c r="BZ7" s="62"/>
      <c r="CA7" s="63" t="s">
        <v>5</v>
      </c>
      <c r="CB7" s="78"/>
      <c r="CC7" s="65"/>
      <c r="CD7" s="65"/>
      <c r="CE7" s="66" t="s">
        <v>44</v>
      </c>
      <c r="CF7" s="65"/>
      <c r="CG7" s="65"/>
      <c r="CH7" s="61"/>
      <c r="CI7" s="68" t="s">
        <v>48</v>
      </c>
      <c r="CJ7" s="89"/>
    </row>
    <row r="8" spans="2:88" ht="21" customHeight="1">
      <c r="B8" s="90"/>
      <c r="C8" s="63" t="s">
        <v>6</v>
      </c>
      <c r="D8" s="78"/>
      <c r="E8" s="65"/>
      <c r="F8" s="65"/>
      <c r="G8" s="66" t="s">
        <v>60</v>
      </c>
      <c r="H8" s="65"/>
      <c r="I8" s="65"/>
      <c r="J8" s="78"/>
      <c r="K8" s="17"/>
      <c r="L8" s="89"/>
      <c r="P8" s="25"/>
      <c r="Q8" s="233"/>
      <c r="R8" s="82" t="s">
        <v>61</v>
      </c>
      <c r="S8" s="24">
        <f>S7-2.662+18.37</f>
        <v>17.490000000000002</v>
      </c>
      <c r="T8" s="21" t="s">
        <v>56</v>
      </c>
      <c r="U8" s="22">
        <v>18.32</v>
      </c>
      <c r="V8" s="426" t="s">
        <v>148</v>
      </c>
      <c r="W8" s="427"/>
      <c r="X8" s="14"/>
      <c r="Y8" s="15"/>
      <c r="Z8" s="23"/>
      <c r="AA8" s="389"/>
      <c r="AB8" s="23"/>
      <c r="AC8" s="236"/>
      <c r="AD8" s="31"/>
      <c r="AE8" s="31"/>
      <c r="AF8" s="31"/>
      <c r="AG8" s="31"/>
      <c r="AH8" s="31"/>
      <c r="AI8" s="31"/>
      <c r="AJ8" s="31"/>
      <c r="AL8" s="31"/>
      <c r="AM8" s="31"/>
      <c r="AN8" s="31"/>
      <c r="AO8" s="31"/>
      <c r="AP8" s="31"/>
      <c r="AQ8" s="31"/>
      <c r="AR8" s="31"/>
      <c r="AS8" s="27" t="s">
        <v>128</v>
      </c>
      <c r="AT8" s="31"/>
      <c r="AU8" s="31"/>
      <c r="AV8" s="31"/>
      <c r="AW8" s="31"/>
      <c r="AX8" s="31"/>
      <c r="AY8" s="31"/>
      <c r="AZ8" s="31"/>
      <c r="BB8" s="31"/>
      <c r="BC8" s="31"/>
      <c r="BD8" s="31"/>
      <c r="BE8" s="31"/>
      <c r="BF8" s="31"/>
      <c r="BG8" s="31"/>
      <c r="BH8" s="20" t="s">
        <v>105</v>
      </c>
      <c r="BI8" s="389">
        <v>18.759</v>
      </c>
      <c r="BJ8" s="23" t="s">
        <v>108</v>
      </c>
      <c r="BK8" s="394">
        <v>18.912</v>
      </c>
      <c r="BL8" s="14"/>
      <c r="BM8" s="22"/>
      <c r="BN8" s="14" t="s">
        <v>65</v>
      </c>
      <c r="BO8" s="15">
        <v>18.628</v>
      </c>
      <c r="BP8" s="21" t="s">
        <v>66</v>
      </c>
      <c r="BQ8" s="22">
        <v>18.804</v>
      </c>
      <c r="BR8" s="426" t="s">
        <v>148</v>
      </c>
      <c r="BS8" s="428"/>
      <c r="BT8" s="29"/>
      <c r="BU8" s="30"/>
      <c r="BY8" s="31"/>
      <c r="BZ8" s="90"/>
      <c r="CA8" s="63" t="s">
        <v>6</v>
      </c>
      <c r="CB8" s="78"/>
      <c r="CC8" s="65"/>
      <c r="CD8" s="65"/>
      <c r="CE8" s="67" t="s">
        <v>112</v>
      </c>
      <c r="CF8" s="65"/>
      <c r="CG8" s="65"/>
      <c r="CH8" s="78"/>
      <c r="CI8" s="78"/>
      <c r="CJ8" s="89"/>
    </row>
    <row r="9" spans="2:88" ht="21" customHeight="1">
      <c r="B9" s="90"/>
      <c r="C9" s="78"/>
      <c r="D9" s="78"/>
      <c r="E9" s="65"/>
      <c r="F9" s="65"/>
      <c r="G9" s="67" t="s">
        <v>114</v>
      </c>
      <c r="H9" s="65"/>
      <c r="I9" s="65"/>
      <c r="J9" s="78"/>
      <c r="K9" s="68" t="s">
        <v>69</v>
      </c>
      <c r="L9" s="89"/>
      <c r="P9" s="25" t="s">
        <v>70</v>
      </c>
      <c r="Q9" s="233">
        <v>17.896</v>
      </c>
      <c r="R9" s="29" t="s">
        <v>71</v>
      </c>
      <c r="S9" s="101">
        <v>2.182</v>
      </c>
      <c r="T9" s="425" t="s">
        <v>148</v>
      </c>
      <c r="U9" s="427"/>
      <c r="V9" s="14" t="s">
        <v>57</v>
      </c>
      <c r="W9" s="22">
        <v>18.32</v>
      </c>
      <c r="X9" s="14" t="s">
        <v>62</v>
      </c>
      <c r="Y9" s="15">
        <v>18.308</v>
      </c>
      <c r="Z9" s="387" t="s">
        <v>74</v>
      </c>
      <c r="AA9" s="388">
        <v>2.241</v>
      </c>
      <c r="AB9" s="23" t="s">
        <v>103</v>
      </c>
      <c r="AC9" s="236">
        <v>2.43</v>
      </c>
      <c r="AD9" s="31"/>
      <c r="AE9" s="31"/>
      <c r="AF9" s="31"/>
      <c r="AG9" s="31"/>
      <c r="AH9" s="31"/>
      <c r="AI9" s="31"/>
      <c r="AJ9" s="31"/>
      <c r="AL9" s="31"/>
      <c r="AM9" s="31"/>
      <c r="AN9" s="31"/>
      <c r="AO9" s="31"/>
      <c r="AP9" s="258"/>
      <c r="AQ9" s="377"/>
      <c r="AR9" s="258"/>
      <c r="AS9" s="378"/>
      <c r="AT9" s="258"/>
      <c r="AU9" s="258"/>
      <c r="AV9" s="258"/>
      <c r="AW9" s="31"/>
      <c r="AX9" s="31"/>
      <c r="AY9" s="31"/>
      <c r="AZ9" s="31"/>
      <c r="BB9" s="31"/>
      <c r="BC9" s="31"/>
      <c r="BD9" s="31"/>
      <c r="BE9" s="31"/>
      <c r="BF9" s="31"/>
      <c r="BG9" s="31"/>
      <c r="BH9" s="20" t="s">
        <v>106</v>
      </c>
      <c r="BI9" s="389">
        <v>18.759</v>
      </c>
      <c r="BJ9" s="23"/>
      <c r="BK9" s="24"/>
      <c r="BL9" s="21"/>
      <c r="BM9" s="22"/>
      <c r="BN9" s="426" t="s">
        <v>148</v>
      </c>
      <c r="BO9" s="428"/>
      <c r="BP9" s="14"/>
      <c r="BQ9" s="22"/>
      <c r="BR9" s="14" t="s">
        <v>68</v>
      </c>
      <c r="BS9" s="15">
        <v>18.788</v>
      </c>
      <c r="BT9" s="29" t="s">
        <v>75</v>
      </c>
      <c r="BU9" s="30">
        <v>19.34</v>
      </c>
      <c r="BY9" s="31"/>
      <c r="BZ9" s="90"/>
      <c r="CA9" s="78"/>
      <c r="CB9" s="78"/>
      <c r="CC9" s="61"/>
      <c r="CD9" s="61"/>
      <c r="CE9" s="286"/>
      <c r="CF9" s="61"/>
      <c r="CG9" s="61"/>
      <c r="CH9" s="78"/>
      <c r="CI9" s="68"/>
      <c r="CJ9" s="89"/>
    </row>
    <row r="10" spans="2:88" ht="21" customHeight="1">
      <c r="B10" s="64"/>
      <c r="C10" s="11"/>
      <c r="D10" s="11"/>
      <c r="E10" s="11"/>
      <c r="F10" s="11"/>
      <c r="G10" s="227"/>
      <c r="H10" s="11"/>
      <c r="I10" s="11"/>
      <c r="J10" s="11"/>
      <c r="K10" s="11"/>
      <c r="L10" s="70"/>
      <c r="P10" s="431" t="s">
        <v>147</v>
      </c>
      <c r="Q10" s="432"/>
      <c r="R10" s="68" t="s">
        <v>61</v>
      </c>
      <c r="S10" s="76">
        <f>S9-2.662+18.37</f>
        <v>17.89</v>
      </c>
      <c r="T10" s="21"/>
      <c r="U10" s="22"/>
      <c r="V10" s="14"/>
      <c r="W10" s="22"/>
      <c r="X10" s="14"/>
      <c r="Y10" s="15"/>
      <c r="Z10" s="387" t="s">
        <v>61</v>
      </c>
      <c r="AA10" s="388">
        <v>17.949</v>
      </c>
      <c r="AB10" s="23" t="s">
        <v>61</v>
      </c>
      <c r="AC10" s="236">
        <v>18.138</v>
      </c>
      <c r="AD10" s="31"/>
      <c r="AE10" s="31"/>
      <c r="AF10" s="31"/>
      <c r="AG10" s="31"/>
      <c r="AH10" s="31"/>
      <c r="AI10" s="31"/>
      <c r="AJ10" s="31"/>
      <c r="AL10" s="31"/>
      <c r="AM10" s="31"/>
      <c r="AN10" s="31"/>
      <c r="AO10" s="31"/>
      <c r="AP10" s="258"/>
      <c r="AQ10" s="258"/>
      <c r="AR10" s="258"/>
      <c r="AS10" s="105" t="s">
        <v>76</v>
      </c>
      <c r="AT10" s="258"/>
      <c r="AU10" s="258"/>
      <c r="AV10" s="258"/>
      <c r="AW10" s="31"/>
      <c r="AX10" s="31"/>
      <c r="AY10" s="31"/>
      <c r="AZ10" s="31"/>
      <c r="BB10" s="31"/>
      <c r="BC10" s="31"/>
      <c r="BD10" s="31"/>
      <c r="BE10" s="31"/>
      <c r="BF10" s="31"/>
      <c r="BG10" s="31"/>
      <c r="BH10" s="20" t="s">
        <v>107</v>
      </c>
      <c r="BI10" s="389">
        <v>18.759</v>
      </c>
      <c r="BJ10" s="23"/>
      <c r="BK10" s="24"/>
      <c r="BL10" s="21" t="s">
        <v>64</v>
      </c>
      <c r="BM10" s="22">
        <v>18.628</v>
      </c>
      <c r="BN10" s="14" t="s">
        <v>77</v>
      </c>
      <c r="BO10" s="15">
        <v>18.628</v>
      </c>
      <c r="BP10" s="14"/>
      <c r="BQ10" s="22"/>
      <c r="BR10" s="426" t="s">
        <v>148</v>
      </c>
      <c r="BS10" s="428"/>
      <c r="BT10" s="425" t="s">
        <v>147</v>
      </c>
      <c r="BU10" s="433"/>
      <c r="BY10" s="31"/>
      <c r="BZ10" s="64"/>
      <c r="CA10" s="11"/>
      <c r="CB10" s="11"/>
      <c r="CC10" s="11"/>
      <c r="CD10" s="11"/>
      <c r="CE10" s="227"/>
      <c r="CF10" s="11"/>
      <c r="CG10" s="11"/>
      <c r="CH10" s="11"/>
      <c r="CI10" s="11"/>
      <c r="CJ10" s="70"/>
    </row>
    <row r="11" spans="2:88" ht="21" customHeight="1" thickBot="1">
      <c r="B11" s="90"/>
      <c r="C11" s="78"/>
      <c r="D11" s="78"/>
      <c r="E11" s="78"/>
      <c r="F11" s="226"/>
      <c r="G11" s="228" t="s">
        <v>78</v>
      </c>
      <c r="H11" s="78"/>
      <c r="I11" s="78"/>
      <c r="J11" s="78"/>
      <c r="K11" s="78"/>
      <c r="L11" s="89"/>
      <c r="P11" s="421"/>
      <c r="Q11" s="422"/>
      <c r="R11" s="423" t="s">
        <v>147</v>
      </c>
      <c r="S11" s="424"/>
      <c r="T11" s="85"/>
      <c r="U11" s="86"/>
      <c r="V11" s="85"/>
      <c r="W11" s="86"/>
      <c r="X11" s="85"/>
      <c r="Y11" s="84"/>
      <c r="Z11" s="85"/>
      <c r="AA11" s="86"/>
      <c r="AB11" s="79"/>
      <c r="AC11" s="57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258"/>
      <c r="AQ11" s="258"/>
      <c r="AR11" s="258"/>
      <c r="AS11" s="87" t="s">
        <v>79</v>
      </c>
      <c r="AT11" s="258"/>
      <c r="AU11" s="258"/>
      <c r="AV11" s="258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252"/>
      <c r="BI11" s="386"/>
      <c r="BJ11" s="253"/>
      <c r="BK11" s="254"/>
      <c r="BL11" s="429" t="s">
        <v>148</v>
      </c>
      <c r="BM11" s="430"/>
      <c r="BN11" s="214"/>
      <c r="BO11" s="215"/>
      <c r="BP11" s="214"/>
      <c r="BQ11" s="255"/>
      <c r="BR11" s="214"/>
      <c r="BS11" s="215"/>
      <c r="BT11" s="234"/>
      <c r="BU11" s="256"/>
      <c r="BY11" s="31"/>
      <c r="BZ11" s="90"/>
      <c r="CA11" s="78"/>
      <c r="CB11" s="78"/>
      <c r="CC11" s="78"/>
      <c r="CD11" s="226"/>
      <c r="CE11" s="78"/>
      <c r="CF11" s="78"/>
      <c r="CG11" s="78"/>
      <c r="CH11" s="78"/>
      <c r="CI11" s="78"/>
      <c r="CJ11" s="89"/>
    </row>
    <row r="12" spans="2:88" ht="18" customHeight="1">
      <c r="B12" s="62"/>
      <c r="C12" s="68" t="s">
        <v>80</v>
      </c>
      <c r="D12" s="78"/>
      <c r="E12" s="223"/>
      <c r="F12" s="224"/>
      <c r="G12" s="283" t="s">
        <v>125</v>
      </c>
      <c r="H12" s="78"/>
      <c r="I12" s="78"/>
      <c r="J12" s="59" t="s">
        <v>81</v>
      </c>
      <c r="K12" s="201" t="s">
        <v>145</v>
      </c>
      <c r="L12" s="69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S12" s="87" t="s">
        <v>82</v>
      </c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62"/>
      <c r="CA12" s="68" t="s">
        <v>80</v>
      </c>
      <c r="CB12" s="78"/>
      <c r="CC12" s="223"/>
      <c r="CD12" s="224"/>
      <c r="CE12" s="283" t="s">
        <v>125</v>
      </c>
      <c r="CF12" s="78"/>
      <c r="CG12" s="78"/>
      <c r="CH12" s="59" t="s">
        <v>81</v>
      </c>
      <c r="CI12" s="201" t="s">
        <v>145</v>
      </c>
      <c r="CJ12" s="69"/>
    </row>
    <row r="13" spans="2:88" ht="18" customHeight="1">
      <c r="B13" s="62"/>
      <c r="C13" s="68" t="s">
        <v>83</v>
      </c>
      <c r="D13" s="78"/>
      <c r="E13" s="225"/>
      <c r="F13" s="226"/>
      <c r="G13" s="283" t="s">
        <v>126</v>
      </c>
      <c r="H13" s="78"/>
      <c r="I13" s="16"/>
      <c r="J13" s="59" t="s">
        <v>84</v>
      </c>
      <c r="K13" s="201" t="s">
        <v>85</v>
      </c>
      <c r="L13" s="69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  <c r="BZ13" s="62"/>
      <c r="CA13" s="68" t="s">
        <v>113</v>
      </c>
      <c r="CB13" s="78"/>
      <c r="CC13" s="225"/>
      <c r="CD13" s="226"/>
      <c r="CE13" s="283" t="s">
        <v>126</v>
      </c>
      <c r="CF13" s="78"/>
      <c r="CG13" s="16"/>
      <c r="CH13" s="59" t="s">
        <v>84</v>
      </c>
      <c r="CI13" s="201" t="s">
        <v>85</v>
      </c>
      <c r="CJ13" s="69"/>
    </row>
    <row r="14" spans="2:88" ht="18" customHeight="1" thickBot="1">
      <c r="B14" s="92"/>
      <c r="C14" s="93"/>
      <c r="D14" s="93"/>
      <c r="E14" s="93"/>
      <c r="F14" s="93"/>
      <c r="G14" s="400" t="s">
        <v>124</v>
      </c>
      <c r="H14" s="93"/>
      <c r="I14" s="93"/>
      <c r="J14" s="93"/>
      <c r="K14" s="93"/>
      <c r="L14" s="94"/>
      <c r="P14" s="2"/>
      <c r="Q14" s="2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V14" s="2"/>
      <c r="BW14" s="2"/>
      <c r="BX14" s="2"/>
      <c r="BY14" s="1"/>
      <c r="BZ14" s="92"/>
      <c r="CA14" s="93"/>
      <c r="CB14" s="93"/>
      <c r="CC14" s="93"/>
      <c r="CD14" s="93"/>
      <c r="CE14" s="400" t="s">
        <v>124</v>
      </c>
      <c r="CF14" s="93"/>
      <c r="CG14" s="93"/>
      <c r="CH14" s="93"/>
      <c r="CI14" s="93"/>
      <c r="CJ14" s="94"/>
    </row>
    <row r="15" spans="2:79" ht="18" customHeight="1" thickTop="1">
      <c r="B15" s="2"/>
      <c r="D15" s="258"/>
      <c r="E15" s="258"/>
      <c r="F15" s="258"/>
      <c r="G15" s="258"/>
      <c r="H15" s="258"/>
      <c r="I15" s="258"/>
      <c r="J15" s="2"/>
      <c r="K15" s="2"/>
      <c r="N15" s="31"/>
      <c r="P15" s="31"/>
      <c r="R15" s="31"/>
      <c r="S15" s="2"/>
      <c r="V15" s="31"/>
      <c r="X15" s="31"/>
      <c r="AA15" s="31"/>
      <c r="AC15" s="31"/>
      <c r="AD15" s="31"/>
      <c r="AE15" s="31"/>
      <c r="AF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M15" s="31"/>
      <c r="BR15" s="33"/>
      <c r="BS15" s="33"/>
      <c r="CA15" s="31"/>
    </row>
    <row r="16" spans="4:79" ht="18" customHeight="1">
      <c r="D16" s="258"/>
      <c r="E16" s="258"/>
      <c r="F16" s="258"/>
      <c r="G16" s="87"/>
      <c r="H16" s="258"/>
      <c r="I16" s="258"/>
      <c r="O16" s="39"/>
      <c r="P16" s="39"/>
      <c r="Q16" s="39"/>
      <c r="U16" s="31"/>
      <c r="V16" s="31"/>
      <c r="AD16" s="31"/>
      <c r="AF16" s="31"/>
      <c r="AI16" s="31"/>
      <c r="AJ16" s="31"/>
      <c r="AK16" s="31"/>
      <c r="AL16" s="31"/>
      <c r="AO16" s="192"/>
      <c r="AZ16" s="31"/>
      <c r="BA16" s="31"/>
      <c r="BB16" s="31"/>
      <c r="BC16" s="31"/>
      <c r="BD16" s="31"/>
      <c r="BE16" s="31"/>
      <c r="BF16" s="31"/>
      <c r="BG16" s="31"/>
      <c r="BO16" s="31"/>
      <c r="BP16" s="31"/>
      <c r="BQ16" s="31"/>
      <c r="CA16" s="2"/>
    </row>
    <row r="17" spans="4:79" ht="18" customHeight="1">
      <c r="D17" s="258"/>
      <c r="E17" s="258"/>
      <c r="F17" s="258"/>
      <c r="G17" s="258"/>
      <c r="H17" s="258"/>
      <c r="I17" s="258"/>
      <c r="O17" s="39"/>
      <c r="P17" s="39"/>
      <c r="Q17" s="39"/>
      <c r="S17" s="31"/>
      <c r="AF17" s="31"/>
      <c r="AH17" s="31"/>
      <c r="AI17" s="31"/>
      <c r="AJ17" s="31"/>
      <c r="AK17" s="31"/>
      <c r="AL17" s="31"/>
      <c r="AZ17" s="31"/>
      <c r="BA17" s="31"/>
      <c r="BB17" s="31"/>
      <c r="BC17" s="31"/>
      <c r="BD17" s="31"/>
      <c r="BE17" s="31"/>
      <c r="BF17" s="31"/>
      <c r="BG17" s="31"/>
      <c r="BP17" s="31"/>
      <c r="BQ17" s="31"/>
      <c r="BT17" s="32"/>
      <c r="BU17" s="31"/>
      <c r="CA17" s="31"/>
    </row>
    <row r="18" spans="3:56" ht="18" customHeight="1">
      <c r="C18" s="2"/>
      <c r="D18" s="207"/>
      <c r="E18" s="207"/>
      <c r="F18" s="207"/>
      <c r="G18" s="207"/>
      <c r="H18" s="207"/>
      <c r="I18" s="207"/>
      <c r="O18" s="39"/>
      <c r="P18" s="39"/>
      <c r="Q18" s="39"/>
      <c r="T18" s="31"/>
      <c r="AC18" s="31"/>
      <c r="AD18" s="31"/>
      <c r="AE18" s="213"/>
      <c r="AG18" s="31"/>
      <c r="AH18" s="31"/>
      <c r="AK18" s="219"/>
      <c r="BA18" s="31"/>
      <c r="BB18" s="31"/>
      <c r="BD18" s="31"/>
    </row>
    <row r="19" spans="3:80" ht="18" customHeight="1">
      <c r="C19" s="2"/>
      <c r="D19" s="68"/>
      <c r="E19" s="68"/>
      <c r="F19" s="91"/>
      <c r="G19" s="91"/>
      <c r="H19" s="68"/>
      <c r="I19" s="68"/>
      <c r="O19" s="39"/>
      <c r="P19" s="39"/>
      <c r="Q19" s="39"/>
      <c r="S19" s="31"/>
      <c r="AE19" s="31"/>
      <c r="AF19" s="31"/>
      <c r="AG19" s="31"/>
      <c r="AH19" s="31"/>
      <c r="AI19" s="31"/>
      <c r="AZ19" s="31"/>
      <c r="BA19" s="31"/>
      <c r="BB19" s="31"/>
      <c r="BC19" s="31"/>
      <c r="BD19" s="31"/>
      <c r="BE19" s="31"/>
      <c r="BF19" s="31"/>
      <c r="BG19" s="31"/>
      <c r="BZ19" s="197"/>
      <c r="CA19" s="35"/>
      <c r="CB19" s="103"/>
    </row>
    <row r="20" spans="3:72" ht="18" customHeight="1">
      <c r="C20" s="2"/>
      <c r="D20" s="12"/>
      <c r="E20" s="204"/>
      <c r="F20" s="61"/>
      <c r="G20" s="61"/>
      <c r="H20" s="12"/>
      <c r="I20" s="204"/>
      <c r="X20" s="218"/>
      <c r="AA20" s="32"/>
      <c r="AC20" s="340"/>
      <c r="AD20" s="37"/>
      <c r="AF20" s="31"/>
      <c r="AH20" s="31"/>
      <c r="AK20" s="31"/>
      <c r="AL20" s="31"/>
      <c r="AT20" s="31"/>
      <c r="AU20" s="100"/>
      <c r="AZ20" s="31"/>
      <c r="BA20" s="31"/>
      <c r="BB20" s="31"/>
      <c r="BC20" s="31"/>
      <c r="BD20" s="31"/>
      <c r="BE20" s="31"/>
      <c r="BF20" s="31"/>
      <c r="BG20" s="31"/>
      <c r="BP20" s="31"/>
      <c r="BR20" s="31"/>
      <c r="BS20" s="31"/>
      <c r="BT20" s="31"/>
    </row>
    <row r="21" spans="1:89" ht="18" customHeight="1">
      <c r="A21" s="39"/>
      <c r="D21" s="202"/>
      <c r="E21" s="205"/>
      <c r="F21" s="61"/>
      <c r="G21" s="61"/>
      <c r="H21" s="202"/>
      <c r="I21" s="205"/>
      <c r="P21" s="31"/>
      <c r="S21" s="31"/>
      <c r="U21" s="31"/>
      <c r="X21" s="31"/>
      <c r="AA21" s="32"/>
      <c r="AD21" s="419">
        <v>18.37</v>
      </c>
      <c r="AF21" s="31"/>
      <c r="AG21" s="31"/>
      <c r="AL21" s="31"/>
      <c r="AU21" s="31"/>
      <c r="AZ21" s="31"/>
      <c r="BA21" s="31"/>
      <c r="BB21" s="31"/>
      <c r="BC21" s="31"/>
      <c r="BE21" s="31"/>
      <c r="BF21" s="31"/>
      <c r="BH21" s="31"/>
      <c r="BT21" s="31"/>
      <c r="BU21" s="100"/>
      <c r="CK21" s="39"/>
    </row>
    <row r="22" spans="1:73" ht="18" customHeight="1">
      <c r="A22" s="39"/>
      <c r="D22" s="203"/>
      <c r="E22" s="206"/>
      <c r="F22" s="61"/>
      <c r="G22" s="61"/>
      <c r="H22" s="203"/>
      <c r="I22" s="206"/>
      <c r="N22" s="31"/>
      <c r="P22" s="31"/>
      <c r="V22" s="31"/>
      <c r="Y22" s="275" t="s">
        <v>73</v>
      </c>
      <c r="AA22" s="271"/>
      <c r="AC22" s="275"/>
      <c r="AD22" s="37"/>
      <c r="AE22" s="31"/>
      <c r="AF22" s="31"/>
      <c r="AG22" s="31"/>
      <c r="AH22" s="31"/>
      <c r="AI22" s="31"/>
      <c r="AJ22" s="31"/>
      <c r="AL22" s="31"/>
      <c r="AZ22" s="31"/>
      <c r="BA22" s="31"/>
      <c r="BB22" s="31"/>
      <c r="BC22" s="31"/>
      <c r="BD22" s="31"/>
      <c r="BE22" s="31"/>
      <c r="BF22" s="31"/>
      <c r="BG22" s="31"/>
      <c r="BJ22" s="31"/>
      <c r="BK22" s="31"/>
      <c r="BM22" s="31"/>
      <c r="BN22" s="31"/>
      <c r="BT22" s="31"/>
      <c r="BU22" s="31"/>
    </row>
    <row r="23" spans="19:89" ht="18" customHeight="1">
      <c r="S23" s="37"/>
      <c r="U23" s="276">
        <v>5</v>
      </c>
      <c r="Z23" s="37"/>
      <c r="AA23" s="34"/>
      <c r="AC23" s="39"/>
      <c r="AD23" s="31"/>
      <c r="AE23" s="31"/>
      <c r="AF23" s="31"/>
      <c r="AG23" s="37"/>
      <c r="AH23" s="31"/>
      <c r="AI23" s="31"/>
      <c r="AJ23" s="31"/>
      <c r="AK23" s="31"/>
      <c r="AL23" s="31"/>
      <c r="AT23" s="31"/>
      <c r="AY23" s="37"/>
      <c r="AZ23" s="31"/>
      <c r="BA23" s="37"/>
      <c r="BB23" s="31"/>
      <c r="BC23" s="31"/>
      <c r="BD23" s="31"/>
      <c r="BE23" s="31"/>
      <c r="BF23" s="31"/>
      <c r="BJ23" s="196"/>
      <c r="BW23" s="31"/>
      <c r="BY23" s="32"/>
      <c r="BZ23" s="37"/>
      <c r="CK23" s="39"/>
    </row>
    <row r="24" spans="1:83" ht="18" customHeight="1">
      <c r="A24" s="39"/>
      <c r="D24" s="61"/>
      <c r="E24" s="61"/>
      <c r="F24" s="61"/>
      <c r="G24" s="61"/>
      <c r="H24" s="61"/>
      <c r="I24" s="61"/>
      <c r="R24" s="31"/>
      <c r="S24" s="31"/>
      <c r="U24" s="31"/>
      <c r="Z24" s="31"/>
      <c r="AA24" s="34"/>
      <c r="AC24" s="39"/>
      <c r="AD24" s="31"/>
      <c r="AE24" s="31"/>
      <c r="AF24" s="31"/>
      <c r="AG24" s="31"/>
      <c r="AH24" s="31"/>
      <c r="AI24" s="31"/>
      <c r="AJ24" s="31"/>
      <c r="AK24" s="31"/>
      <c r="AL24" s="31"/>
      <c r="AS24" s="32"/>
      <c r="AT24" s="31"/>
      <c r="AY24" s="31"/>
      <c r="AZ24" s="31"/>
      <c r="BA24" s="31"/>
      <c r="BB24" s="31"/>
      <c r="BC24" s="31"/>
      <c r="BD24" s="31"/>
      <c r="BE24" s="31"/>
      <c r="BF24" s="31"/>
      <c r="CE24" s="277"/>
    </row>
    <row r="25" spans="14:77" ht="18" customHeight="1">
      <c r="N25" s="31"/>
      <c r="Q25" s="276"/>
      <c r="U25" s="17"/>
      <c r="W25" s="275"/>
      <c r="Y25" s="275" t="s">
        <v>57</v>
      </c>
      <c r="AA25" s="275"/>
      <c r="AD25" s="31"/>
      <c r="AE25" s="31"/>
      <c r="AF25" s="31"/>
      <c r="AG25" s="31"/>
      <c r="AH25" s="31"/>
      <c r="AI25" s="31"/>
      <c r="AJ25" s="31"/>
      <c r="AK25" s="213"/>
      <c r="AL25" s="31"/>
      <c r="AZ25" s="31"/>
      <c r="BA25" s="31"/>
      <c r="BB25" s="31"/>
      <c r="BC25" s="31"/>
      <c r="BD25" s="31"/>
      <c r="BE25" s="31"/>
      <c r="BF25" s="31"/>
      <c r="BG25" s="31"/>
      <c r="BJ25" s="382" t="s">
        <v>105</v>
      </c>
      <c r="BK25" s="381"/>
      <c r="BN25" s="31"/>
      <c r="BP25" s="31"/>
      <c r="BQ25" s="31"/>
      <c r="BS25" s="271"/>
      <c r="BU25" s="31"/>
      <c r="BV25" s="31"/>
      <c r="BW25" s="31"/>
      <c r="BX25" s="31"/>
      <c r="BY25" s="274"/>
    </row>
    <row r="26" spans="11:88" ht="18" customHeight="1">
      <c r="K26" s="17"/>
      <c r="O26" s="31"/>
      <c r="Q26" s="31"/>
      <c r="R26" s="276">
        <v>3</v>
      </c>
      <c r="X26" s="37"/>
      <c r="AA26" s="34"/>
      <c r="AD26" s="31"/>
      <c r="AE26" s="31"/>
      <c r="AF26" s="31"/>
      <c r="AG26" s="31"/>
      <c r="AH26" s="31"/>
      <c r="AI26" s="31"/>
      <c r="AJ26" s="31"/>
      <c r="AK26" s="31"/>
      <c r="AL26" s="31"/>
      <c r="AY26" s="217" t="s">
        <v>77</v>
      </c>
      <c r="AZ26" s="31"/>
      <c r="BA26" s="31"/>
      <c r="BB26" s="31"/>
      <c r="BD26" s="31"/>
      <c r="BE26" s="31"/>
      <c r="BF26" s="31"/>
      <c r="BG26" s="276">
        <v>8</v>
      </c>
      <c r="BK26" s="196"/>
      <c r="BQ26" s="37"/>
      <c r="BX26" s="37"/>
      <c r="CC26" s="17"/>
      <c r="CJ26" s="39"/>
    </row>
    <row r="27" spans="14:87" ht="18" customHeight="1">
      <c r="N27" s="31"/>
      <c r="R27" s="31"/>
      <c r="T27" s="31"/>
      <c r="X27" s="31"/>
      <c r="AA27" s="32"/>
      <c r="AD27" s="31"/>
      <c r="AL27" s="31"/>
      <c r="AN27" s="31"/>
      <c r="AP27" s="31"/>
      <c r="AS27" s="32"/>
      <c r="AT27" s="31"/>
      <c r="AZ27" s="31"/>
      <c r="BA27" s="31"/>
      <c r="BB27" s="31"/>
      <c r="BC27" s="31"/>
      <c r="BD27" s="31"/>
      <c r="BE27" s="31"/>
      <c r="BF27" s="31"/>
      <c r="BG27" s="31"/>
      <c r="BI27" s="31"/>
      <c r="BL27" s="32"/>
      <c r="BQ27" s="31"/>
      <c r="BU27" s="31"/>
      <c r="CI27" s="36"/>
    </row>
    <row r="28" spans="5:87" ht="18" customHeight="1">
      <c r="E28" s="272"/>
      <c r="G28" s="379" t="s">
        <v>58</v>
      </c>
      <c r="J28" s="31"/>
      <c r="L28" s="271"/>
      <c r="V28" s="31"/>
      <c r="X28" s="275"/>
      <c r="Y28" s="275" t="s">
        <v>56</v>
      </c>
      <c r="AL28" s="31"/>
      <c r="AZ28" s="31"/>
      <c r="BA28" s="31"/>
      <c r="BB28" s="31"/>
      <c r="BD28" s="31"/>
      <c r="BE28" s="31"/>
      <c r="BF28" s="37"/>
      <c r="BG28" s="31"/>
      <c r="BJ28" s="382" t="s">
        <v>106</v>
      </c>
      <c r="BK28" s="381"/>
      <c r="BL28" s="31"/>
      <c r="BO28" s="31"/>
      <c r="BQ28" s="38"/>
      <c r="BR28" s="32"/>
      <c r="BS28" s="270"/>
      <c r="BW28" s="403" t="s">
        <v>108</v>
      </c>
      <c r="BY28" s="274"/>
      <c r="CI28" s="36" t="s">
        <v>75</v>
      </c>
    </row>
    <row r="29" spans="15:75" ht="18" customHeight="1">
      <c r="O29" s="276" t="s">
        <v>127</v>
      </c>
      <c r="S29" s="37"/>
      <c r="T29" s="31"/>
      <c r="Z29" s="192"/>
      <c r="AB29" s="213"/>
      <c r="AL29" s="31"/>
      <c r="AY29" s="217" t="s">
        <v>65</v>
      </c>
      <c r="AZ29" s="31"/>
      <c r="BA29" s="31"/>
      <c r="BB29" s="31"/>
      <c r="BD29" s="31"/>
      <c r="BE29" s="31"/>
      <c r="BF29" s="31"/>
      <c r="BG29" s="31"/>
      <c r="BM29" s="217" t="s">
        <v>68</v>
      </c>
      <c r="BR29" s="31"/>
      <c r="BT29" s="276">
        <v>10</v>
      </c>
      <c r="BU29" s="37"/>
      <c r="BW29" s="37"/>
    </row>
    <row r="30" spans="2:88" ht="18" customHeight="1">
      <c r="B30" s="39"/>
      <c r="K30" s="32"/>
      <c r="L30" s="37"/>
      <c r="O30" s="31"/>
      <c r="S30" s="31"/>
      <c r="Z30" s="192"/>
      <c r="AE30" s="31"/>
      <c r="AF30" s="31"/>
      <c r="AG30" s="31"/>
      <c r="AH30" s="31"/>
      <c r="AI30" s="31"/>
      <c r="AJ30" s="31"/>
      <c r="AK30" s="31"/>
      <c r="AL30" s="31"/>
      <c r="AM30" s="31"/>
      <c r="AS30" s="32"/>
      <c r="AV30" s="31"/>
      <c r="AW30" s="31"/>
      <c r="AZ30" s="31"/>
      <c r="BA30" s="31"/>
      <c r="BB30" s="31"/>
      <c r="BC30" s="31"/>
      <c r="BD30" s="31"/>
      <c r="BE30" s="31"/>
      <c r="BF30" s="31"/>
      <c r="BG30" s="31"/>
      <c r="BI30" s="31"/>
      <c r="BL30" s="32"/>
      <c r="BN30" s="31"/>
      <c r="BP30" s="31"/>
      <c r="BR30" s="31"/>
      <c r="BT30" s="31"/>
      <c r="BW30" s="31"/>
      <c r="CC30" s="32"/>
      <c r="CJ30" s="39"/>
    </row>
    <row r="31" spans="5:84" ht="18" customHeight="1">
      <c r="E31" s="272"/>
      <c r="G31" s="379" t="s">
        <v>74</v>
      </c>
      <c r="J31" s="31"/>
      <c r="K31" s="31"/>
      <c r="L31" s="271"/>
      <c r="S31" s="276">
        <v>4</v>
      </c>
      <c r="U31" s="270"/>
      <c r="X31" s="275"/>
      <c r="Y31" s="275" t="s">
        <v>72</v>
      </c>
      <c r="AA31" s="31"/>
      <c r="AD31" s="31"/>
      <c r="AE31" s="31"/>
      <c r="AF31" s="31"/>
      <c r="AG31" s="31"/>
      <c r="AH31" s="31"/>
      <c r="AI31" s="190"/>
      <c r="AJ31" s="31"/>
      <c r="BJ31" s="382" t="s">
        <v>107</v>
      </c>
      <c r="BK31" s="381"/>
      <c r="BL31" s="31"/>
      <c r="BO31" s="31"/>
      <c r="BP31" s="31"/>
      <c r="BQ31" s="37"/>
      <c r="BR31" s="37"/>
      <c r="BT31" s="37"/>
      <c r="BW31" s="276">
        <v>11</v>
      </c>
      <c r="CB31" s="2"/>
      <c r="CC31" s="31"/>
      <c r="CD31" s="2"/>
      <c r="CE31" s="277"/>
      <c r="CF31" s="2"/>
    </row>
    <row r="32" spans="3:84" ht="18" customHeight="1">
      <c r="C32" s="342" t="s">
        <v>87</v>
      </c>
      <c r="K32" s="380" t="s">
        <v>102</v>
      </c>
      <c r="AE32" s="31"/>
      <c r="AF32" s="31"/>
      <c r="AG32" s="31"/>
      <c r="AH32" s="31"/>
      <c r="AI32" s="31"/>
      <c r="AJ32" s="31"/>
      <c r="AK32" s="31"/>
      <c r="AY32" s="217" t="s">
        <v>64</v>
      </c>
      <c r="BF32" s="217"/>
      <c r="BO32" s="196" t="s">
        <v>66</v>
      </c>
      <c r="BU32" s="274"/>
      <c r="BY32" s="103"/>
      <c r="CB32" s="207"/>
      <c r="CD32" s="31"/>
      <c r="CE32" s="280"/>
      <c r="CF32" s="207"/>
    </row>
    <row r="33" spans="2:84" ht="18" customHeight="1">
      <c r="B33" s="39"/>
      <c r="T33" s="31"/>
      <c r="X33" s="31"/>
      <c r="AC33" s="31"/>
      <c r="AD33" s="31"/>
      <c r="AE33" s="31"/>
      <c r="AF33" s="31"/>
      <c r="AG33" s="31"/>
      <c r="AH33" s="31"/>
      <c r="AJ33" s="31"/>
      <c r="AK33" s="31"/>
      <c r="AS33" s="32"/>
      <c r="BA33" s="31"/>
      <c r="BB33" s="31"/>
      <c r="BC33" s="31"/>
      <c r="BD33" s="31"/>
      <c r="BE33" s="31"/>
      <c r="BG33" s="31"/>
      <c r="BL33" s="32"/>
      <c r="BR33" s="31"/>
      <c r="BW33" s="31"/>
      <c r="BZ33" s="270"/>
      <c r="CA33" s="87"/>
      <c r="CB33" s="68"/>
      <c r="CC33" s="100"/>
      <c r="CD33" s="100"/>
      <c r="CE33" s="91"/>
      <c r="CF33" s="68"/>
    </row>
    <row r="34" spans="20:84" ht="18" customHeight="1">
      <c r="T34" s="37"/>
      <c r="X34" s="37"/>
      <c r="AA34" s="274"/>
      <c r="AD34" s="31"/>
      <c r="AE34" s="191"/>
      <c r="AF34" s="31"/>
      <c r="AG34" s="31"/>
      <c r="AJ34" s="31"/>
      <c r="BG34" s="276">
        <v>9</v>
      </c>
      <c r="BJ34" s="31"/>
      <c r="BK34" s="31"/>
      <c r="BN34" s="276"/>
      <c r="BR34" s="100"/>
      <c r="BW34" s="100"/>
      <c r="CA34" s="87"/>
      <c r="CB34" s="12"/>
      <c r="CD34" s="61"/>
      <c r="CE34" s="61"/>
      <c r="CF34" s="31"/>
    </row>
    <row r="35" spans="3:89" ht="18" customHeight="1">
      <c r="C35" s="40" t="s">
        <v>71</v>
      </c>
      <c r="G35" s="379"/>
      <c r="K35" s="380" t="s">
        <v>103</v>
      </c>
      <c r="X35" s="37"/>
      <c r="AD35" s="31"/>
      <c r="AL35" s="31"/>
      <c r="AR35" s="31"/>
      <c r="AT35" s="31"/>
      <c r="AY35" s="217" t="s">
        <v>52</v>
      </c>
      <c r="AZ35" s="31"/>
      <c r="BA35" s="31"/>
      <c r="BB35" s="31"/>
      <c r="BE35" s="31"/>
      <c r="BF35" s="31"/>
      <c r="BG35" s="38"/>
      <c r="BM35" s="37"/>
      <c r="BQ35" s="217" t="s">
        <v>67</v>
      </c>
      <c r="BY35" s="216"/>
      <c r="CB35" s="202"/>
      <c r="CC35" s="205"/>
      <c r="CD35" s="61"/>
      <c r="CE35" s="61"/>
      <c r="CF35" s="202"/>
      <c r="CG35" s="205"/>
      <c r="CK35" s="32"/>
    </row>
    <row r="36" spans="22:85" ht="18" customHeight="1">
      <c r="V36" s="31"/>
      <c r="X36" s="31"/>
      <c r="Y36" s="31"/>
      <c r="Z36" s="2"/>
      <c r="AA36" s="31"/>
      <c r="AE36" s="31"/>
      <c r="AF36" s="31"/>
      <c r="AI36" s="31"/>
      <c r="AN36" s="31"/>
      <c r="AS36" s="31"/>
      <c r="AU36" s="31"/>
      <c r="BQ36" s="31"/>
      <c r="CB36" s="12"/>
      <c r="CC36" s="204"/>
      <c r="CD36" s="61"/>
      <c r="CE36" s="61"/>
      <c r="CF36" s="12"/>
      <c r="CG36" s="204"/>
    </row>
    <row r="37" spans="26:85" ht="18" customHeight="1">
      <c r="Z37" s="100"/>
      <c r="AA37" s="37"/>
      <c r="AC37" s="341">
        <v>18.366</v>
      </c>
      <c r="AD37" s="31"/>
      <c r="AE37" s="192"/>
      <c r="AN37" s="401">
        <v>7</v>
      </c>
      <c r="BK37" s="100"/>
      <c r="BQ37" s="270"/>
      <c r="CB37" s="203"/>
      <c r="CC37" s="206"/>
      <c r="CD37" s="61"/>
      <c r="CE37" s="61"/>
      <c r="CF37" s="203"/>
      <c r="CG37" s="206"/>
    </row>
    <row r="38" spans="45:85" ht="18" customHeight="1">
      <c r="AS38" s="212"/>
      <c r="AY38" s="402" t="s">
        <v>104</v>
      </c>
      <c r="BC38" s="199" t="s">
        <v>88</v>
      </c>
      <c r="BN38" s="280"/>
      <c r="CB38" s="61"/>
      <c r="CC38" s="61"/>
      <c r="CD38" s="61"/>
      <c r="CE38" s="61"/>
      <c r="CF38" s="61"/>
      <c r="CG38" s="61"/>
    </row>
    <row r="39" spans="28:61" ht="18" customHeight="1">
      <c r="AB39" s="100"/>
      <c r="AS39" s="31"/>
      <c r="BA39" s="31"/>
      <c r="BC39" s="31"/>
      <c r="BI39" s="100"/>
    </row>
    <row r="40" spans="35:56" ht="18" customHeight="1">
      <c r="AI40">
        <v>0</v>
      </c>
      <c r="AO40" s="212"/>
      <c r="AQ40" s="100"/>
      <c r="AS40" s="212"/>
      <c r="AY40" s="273">
        <v>18.623</v>
      </c>
      <c r="BC40" s="100"/>
      <c r="BD40" s="17"/>
    </row>
    <row r="41" spans="44:54" ht="18" customHeight="1">
      <c r="AR41" s="103"/>
      <c r="BB41" s="31"/>
    </row>
    <row r="42" spans="2:54" ht="18" customHeight="1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AR42" s="31"/>
      <c r="AS42" s="31"/>
      <c r="BB42" s="100"/>
    </row>
    <row r="43" spans="13:44" ht="18" customHeight="1"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Z43" s="31"/>
      <c r="AA43" s="31"/>
      <c r="AN43" s="100"/>
      <c r="AR43" s="100"/>
    </row>
    <row r="44" spans="13:77" ht="18" customHeight="1"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AC44" s="31"/>
      <c r="AE44" s="199"/>
      <c r="AS44" s="104" t="s">
        <v>89</v>
      </c>
      <c r="BE44" s="41"/>
      <c r="BX44" s="258"/>
      <c r="BY44" s="258"/>
    </row>
    <row r="45" spans="13:77" ht="18" customHeight="1" thickBot="1">
      <c r="M45" s="258"/>
      <c r="N45" s="258"/>
      <c r="O45" s="68"/>
      <c r="P45" s="68"/>
      <c r="Q45" s="68"/>
      <c r="R45" s="68"/>
      <c r="S45" s="12"/>
      <c r="T45" s="12"/>
      <c r="U45" s="68"/>
      <c r="V45" s="68"/>
      <c r="W45" s="12"/>
      <c r="X45" s="12"/>
      <c r="AN45" s="2"/>
      <c r="AS45" s="87" t="s">
        <v>90</v>
      </c>
      <c r="BN45" s="68"/>
      <c r="BO45" s="68"/>
      <c r="BX45" s="258"/>
      <c r="BY45" s="258"/>
    </row>
    <row r="46" spans="2:88" ht="18" customHeight="1" thickBot="1">
      <c r="B46" s="209" t="s">
        <v>16</v>
      </c>
      <c r="C46" s="210" t="s">
        <v>91</v>
      </c>
      <c r="D46" s="210" t="s">
        <v>92</v>
      </c>
      <c r="E46" s="210" t="s">
        <v>93</v>
      </c>
      <c r="F46" s="317" t="s">
        <v>94</v>
      </c>
      <c r="G46" s="318"/>
      <c r="H46" s="210" t="s">
        <v>16</v>
      </c>
      <c r="I46" s="210" t="s">
        <v>91</v>
      </c>
      <c r="J46" s="210" t="s">
        <v>92</v>
      </c>
      <c r="K46" s="210" t="s">
        <v>93</v>
      </c>
      <c r="L46" s="328" t="s">
        <v>94</v>
      </c>
      <c r="M46" s="68"/>
      <c r="N46" s="279"/>
      <c r="O46" s="61"/>
      <c r="P46" s="61"/>
      <c r="Q46" s="61"/>
      <c r="R46" s="61"/>
      <c r="S46" s="68"/>
      <c r="T46" s="61"/>
      <c r="U46" s="61"/>
      <c r="V46" s="61"/>
      <c r="W46" s="61"/>
      <c r="X46" s="61"/>
      <c r="Z46" s="31"/>
      <c r="AA46" s="31"/>
      <c r="AL46" s="198"/>
      <c r="AN46" s="2"/>
      <c r="AS46" s="87" t="s">
        <v>111</v>
      </c>
      <c r="AX46" s="2"/>
      <c r="AZ46" s="258"/>
      <c r="BA46" s="258"/>
      <c r="BB46" s="258"/>
      <c r="BC46" s="258"/>
      <c r="BD46" s="258"/>
      <c r="BE46" s="258"/>
      <c r="BF46" s="258"/>
      <c r="BN46" s="265"/>
      <c r="BO46" s="265"/>
      <c r="BX46" s="68"/>
      <c r="BY46" s="279"/>
      <c r="BZ46" s="209" t="s">
        <v>16</v>
      </c>
      <c r="CA46" s="210" t="s">
        <v>91</v>
      </c>
      <c r="CB46" s="210" t="s">
        <v>92</v>
      </c>
      <c r="CC46" s="210" t="s">
        <v>93</v>
      </c>
      <c r="CD46" s="288" t="s">
        <v>94</v>
      </c>
      <c r="CE46" s="318"/>
      <c r="CF46" s="210" t="s">
        <v>16</v>
      </c>
      <c r="CG46" s="210" t="s">
        <v>91</v>
      </c>
      <c r="CH46" s="210" t="s">
        <v>92</v>
      </c>
      <c r="CI46" s="210" t="s">
        <v>93</v>
      </c>
      <c r="CJ46" s="211" t="s">
        <v>94</v>
      </c>
    </row>
    <row r="47" spans="2:88" ht="21" customHeight="1" thickTop="1">
      <c r="B47" s="42"/>
      <c r="C47" s="6"/>
      <c r="D47" s="6"/>
      <c r="E47" s="6"/>
      <c r="F47" s="6"/>
      <c r="G47" s="5" t="s">
        <v>115</v>
      </c>
      <c r="H47" s="6"/>
      <c r="I47" s="6"/>
      <c r="J47" s="6"/>
      <c r="K47" s="6"/>
      <c r="L47" s="7"/>
      <c r="M47" s="12"/>
      <c r="N47" s="12"/>
      <c r="O47" s="12"/>
      <c r="P47" s="258"/>
      <c r="Q47" s="258"/>
      <c r="R47" s="258"/>
      <c r="S47" s="258"/>
      <c r="T47" s="258"/>
      <c r="U47" s="258"/>
      <c r="V47" s="258"/>
      <c r="W47" s="258"/>
      <c r="X47" s="258"/>
      <c r="AC47" s="31"/>
      <c r="AZ47" s="258"/>
      <c r="BA47" s="258"/>
      <c r="BB47" s="258"/>
      <c r="BC47" s="258"/>
      <c r="BD47" s="258"/>
      <c r="BE47" s="258"/>
      <c r="BF47" s="258"/>
      <c r="BN47" s="12"/>
      <c r="BO47" s="12"/>
      <c r="BP47" s="258"/>
      <c r="BQ47" s="258"/>
      <c r="BR47" s="258"/>
      <c r="BS47" s="258"/>
      <c r="BT47" s="258"/>
      <c r="BU47" s="258"/>
      <c r="BV47" s="258"/>
      <c r="BX47" s="61"/>
      <c r="BY47" s="61"/>
      <c r="BZ47" s="8"/>
      <c r="CA47" s="6"/>
      <c r="CB47" s="6"/>
      <c r="CC47" s="6"/>
      <c r="CD47" s="6"/>
      <c r="CE47" s="5" t="s">
        <v>115</v>
      </c>
      <c r="CF47" s="6"/>
      <c r="CG47" s="6"/>
      <c r="CH47" s="6"/>
      <c r="CI47" s="6"/>
      <c r="CJ47" s="330"/>
    </row>
    <row r="48" spans="2:88" ht="21" customHeight="1">
      <c r="B48" s="43"/>
      <c r="C48" s="44"/>
      <c r="D48" s="44"/>
      <c r="E48" s="44"/>
      <c r="F48" s="12"/>
      <c r="G48" s="319"/>
      <c r="H48" s="44"/>
      <c r="I48" s="44"/>
      <c r="J48" s="44"/>
      <c r="K48" s="44"/>
      <c r="L48" s="329"/>
      <c r="M48" s="12"/>
      <c r="N48" s="12"/>
      <c r="O48" s="259"/>
      <c r="P48" s="258"/>
      <c r="Q48" s="258"/>
      <c r="R48" s="258"/>
      <c r="S48" s="258"/>
      <c r="T48" s="258"/>
      <c r="U48" s="258"/>
      <c r="V48" s="258"/>
      <c r="W48" s="258"/>
      <c r="X48" s="258"/>
      <c r="AZ48" s="258"/>
      <c r="BA48" s="258"/>
      <c r="BB48" s="258"/>
      <c r="BC48" s="258"/>
      <c r="BD48" s="258"/>
      <c r="BE48" s="258"/>
      <c r="BF48" s="258"/>
      <c r="BN48" s="261"/>
      <c r="BO48" s="260"/>
      <c r="BP48" s="258"/>
      <c r="BQ48" s="258"/>
      <c r="BR48" s="258"/>
      <c r="BS48" s="258"/>
      <c r="BT48" s="258"/>
      <c r="BU48" s="258"/>
      <c r="BV48" s="258"/>
      <c r="BX48" s="12"/>
      <c r="BY48" s="12"/>
      <c r="BZ48" s="80"/>
      <c r="CA48" s="49"/>
      <c r="CB48" s="268"/>
      <c r="CC48" s="269"/>
      <c r="CD48" s="320"/>
      <c r="CE48" s="319"/>
      <c r="CF48" s="50"/>
      <c r="CG48" s="47"/>
      <c r="CH48" s="48"/>
      <c r="CI48" s="49"/>
      <c r="CJ48" s="329"/>
    </row>
    <row r="49" spans="2:88" ht="21" customHeight="1" thickBot="1">
      <c r="B49" s="321"/>
      <c r="C49" s="322"/>
      <c r="D49" s="44"/>
      <c r="E49" s="323"/>
      <c r="F49" s="16"/>
      <c r="G49" s="189"/>
      <c r="H49" s="324" t="s">
        <v>26</v>
      </c>
      <c r="I49" s="28">
        <v>18.2</v>
      </c>
      <c r="J49" s="48">
        <v>55</v>
      </c>
      <c r="K49" s="49">
        <f>I49+J49*0.001</f>
        <v>18.255</v>
      </c>
      <c r="L49" s="26" t="s">
        <v>95</v>
      </c>
      <c r="M49" s="260"/>
      <c r="N49" s="12"/>
      <c r="O49" s="262"/>
      <c r="P49" s="258"/>
      <c r="Q49" s="258"/>
      <c r="R49" s="258"/>
      <c r="S49" s="258"/>
      <c r="T49" s="258"/>
      <c r="U49" s="258"/>
      <c r="V49" s="258"/>
      <c r="W49" s="258"/>
      <c r="X49" s="258"/>
      <c r="AN49" s="2"/>
      <c r="AZ49" s="265"/>
      <c r="BA49" s="265"/>
      <c r="BB49" s="265"/>
      <c r="BC49" s="266"/>
      <c r="BD49" s="265"/>
      <c r="BE49" s="265"/>
      <c r="BF49" s="265"/>
      <c r="BN49" s="12"/>
      <c r="BO49" s="12"/>
      <c r="BP49" s="258"/>
      <c r="BQ49" s="258"/>
      <c r="BR49" s="258"/>
      <c r="BS49" s="258"/>
      <c r="BT49" s="258"/>
      <c r="BU49" s="258"/>
      <c r="BV49" s="258"/>
      <c r="BX49" s="261"/>
      <c r="BY49" s="260"/>
      <c r="BZ49" s="336" t="s">
        <v>96</v>
      </c>
      <c r="CA49" s="337">
        <v>18.712</v>
      </c>
      <c r="CB49" s="338">
        <v>-51</v>
      </c>
      <c r="CC49" s="339">
        <f>CA49+CB49*0.001</f>
        <v>18.661</v>
      </c>
      <c r="CD49" s="81" t="s">
        <v>95</v>
      </c>
      <c r="CE49" s="189"/>
      <c r="CF49" s="50"/>
      <c r="CG49" s="47"/>
      <c r="CH49" s="48"/>
      <c r="CI49" s="49"/>
      <c r="CJ49" s="329"/>
    </row>
    <row r="50" spans="2:88" ht="21" customHeight="1" thickBot="1">
      <c r="B50" s="46" t="s">
        <v>21</v>
      </c>
      <c r="C50" s="47">
        <v>18.194</v>
      </c>
      <c r="D50" s="48">
        <v>-51</v>
      </c>
      <c r="E50" s="49">
        <f>C50+D50*0.001</f>
        <v>18.143</v>
      </c>
      <c r="F50" s="16" t="s">
        <v>95</v>
      </c>
      <c r="G50" s="189"/>
      <c r="H50" s="324" t="s">
        <v>30</v>
      </c>
      <c r="I50" s="28">
        <v>18.234</v>
      </c>
      <c r="J50" s="48">
        <v>51</v>
      </c>
      <c r="K50" s="49">
        <f>I50+J50*0.001</f>
        <v>18.285</v>
      </c>
      <c r="L50" s="26" t="s">
        <v>95</v>
      </c>
      <c r="M50" s="260"/>
      <c r="N50" s="12"/>
      <c r="O50" s="262"/>
      <c r="P50" s="265"/>
      <c r="Q50" s="265"/>
      <c r="R50" s="265"/>
      <c r="S50" s="266"/>
      <c r="T50" s="265"/>
      <c r="U50" s="265"/>
      <c r="V50" s="265"/>
      <c r="W50" s="12"/>
      <c r="X50" s="258"/>
      <c r="AN50" s="287" t="s">
        <v>16</v>
      </c>
      <c r="AO50" s="267" t="s">
        <v>91</v>
      </c>
      <c r="AP50" s="288" t="s">
        <v>92</v>
      </c>
      <c r="AQ50" s="210" t="s">
        <v>93</v>
      </c>
      <c r="AR50" s="289" t="s">
        <v>94</v>
      </c>
      <c r="AS50" s="290"/>
      <c r="AT50" s="291"/>
      <c r="AU50" s="359" t="s">
        <v>97</v>
      </c>
      <c r="AV50" s="359"/>
      <c r="AW50" s="291"/>
      <c r="AX50" s="292"/>
      <c r="AZ50" s="265"/>
      <c r="BA50" s="68"/>
      <c r="BB50" s="265"/>
      <c r="BC50" s="68"/>
      <c r="BD50" s="265"/>
      <c r="BE50" s="68"/>
      <c r="BF50" s="265"/>
      <c r="BN50" s="263"/>
      <c r="BO50" s="262"/>
      <c r="BP50" s="265"/>
      <c r="BQ50" s="265"/>
      <c r="BR50" s="265"/>
      <c r="BS50" s="266"/>
      <c r="BT50" s="265"/>
      <c r="BU50" s="265"/>
      <c r="BV50" s="265"/>
      <c r="BX50" s="261"/>
      <c r="BY50" s="260"/>
      <c r="BZ50" s="46"/>
      <c r="CA50" s="47"/>
      <c r="CB50" s="48"/>
      <c r="CC50" s="49"/>
      <c r="CD50" s="81"/>
      <c r="CE50" s="45"/>
      <c r="CF50" s="331"/>
      <c r="CG50" s="49"/>
      <c r="CH50" s="268"/>
      <c r="CI50" s="269"/>
      <c r="CJ50" s="329"/>
    </row>
    <row r="51" spans="2:88" ht="21" customHeight="1" thickTop="1">
      <c r="B51" s="46"/>
      <c r="C51" s="47"/>
      <c r="D51" s="48"/>
      <c r="E51" s="49"/>
      <c r="F51" s="16"/>
      <c r="G51" s="189"/>
      <c r="H51" s="324"/>
      <c r="I51" s="28"/>
      <c r="J51" s="48"/>
      <c r="K51" s="49">
        <f>I51+J51*0.001</f>
        <v>0</v>
      </c>
      <c r="L51" s="26"/>
      <c r="M51" s="260"/>
      <c r="N51" s="12"/>
      <c r="O51" s="262"/>
      <c r="P51" s="265"/>
      <c r="Q51" s="68"/>
      <c r="R51" s="265"/>
      <c r="S51" s="68"/>
      <c r="T51" s="265"/>
      <c r="U51" s="68"/>
      <c r="V51" s="265"/>
      <c r="W51" s="12"/>
      <c r="X51" s="258"/>
      <c r="AN51" s="293"/>
      <c r="AO51" s="294"/>
      <c r="AP51" s="294"/>
      <c r="AQ51" s="294"/>
      <c r="AR51" s="295"/>
      <c r="AS51" s="295" t="s">
        <v>110</v>
      </c>
      <c r="AT51" s="294"/>
      <c r="AU51" s="294"/>
      <c r="AV51" s="294"/>
      <c r="AW51" s="294"/>
      <c r="AX51" s="296"/>
      <c r="AY51" s="12"/>
      <c r="AZ51" s="265"/>
      <c r="BA51" s="265"/>
      <c r="BB51" s="265"/>
      <c r="BC51" s="265"/>
      <c r="BD51" s="265"/>
      <c r="BE51" s="265"/>
      <c r="BF51" s="265"/>
      <c r="BN51" s="12"/>
      <c r="BO51" s="12"/>
      <c r="BP51" s="265"/>
      <c r="BQ51" s="68"/>
      <c r="BR51" s="265"/>
      <c r="BS51" s="68"/>
      <c r="BT51" s="265"/>
      <c r="BU51" s="68"/>
      <c r="BV51" s="265"/>
      <c r="BX51" s="261"/>
      <c r="BY51" s="260"/>
      <c r="BZ51" s="336" t="s">
        <v>98</v>
      </c>
      <c r="CA51" s="337">
        <v>18.715</v>
      </c>
      <c r="CB51" s="338">
        <v>-45</v>
      </c>
      <c r="CC51" s="339">
        <f>CA51+CB51*0.001</f>
        <v>18.669999999999998</v>
      </c>
      <c r="CD51" s="81" t="s">
        <v>95</v>
      </c>
      <c r="CE51" s="189"/>
      <c r="CF51" s="50" t="s">
        <v>99</v>
      </c>
      <c r="CG51" s="47">
        <v>18.908</v>
      </c>
      <c r="CH51" s="48">
        <v>-51</v>
      </c>
      <c r="CI51" s="49">
        <f>CG51+CH51*0.001</f>
        <v>18.857000000000003</v>
      </c>
      <c r="CJ51" s="329" t="s">
        <v>95</v>
      </c>
    </row>
    <row r="52" spans="2:88" ht="21" customHeight="1">
      <c r="B52" s="46" t="s">
        <v>61</v>
      </c>
      <c r="C52" s="47">
        <v>2.485999999999998</v>
      </c>
      <c r="D52" s="48">
        <v>-51</v>
      </c>
      <c r="E52" s="49">
        <f>C52+D52*0.001</f>
        <v>2.434999999999998</v>
      </c>
      <c r="F52" s="16" t="s">
        <v>95</v>
      </c>
      <c r="G52" s="189"/>
      <c r="H52" s="324" t="s">
        <v>100</v>
      </c>
      <c r="I52" s="28">
        <v>18.237</v>
      </c>
      <c r="J52" s="48">
        <v>51</v>
      </c>
      <c r="K52" s="49">
        <f>I52+J52*0.001</f>
        <v>18.287999999999997</v>
      </c>
      <c r="L52" s="26" t="s">
        <v>95</v>
      </c>
      <c r="M52" s="262"/>
      <c r="N52" s="12"/>
      <c r="O52" s="260"/>
      <c r="P52" s="265"/>
      <c r="Q52" s="265"/>
      <c r="R52" s="265"/>
      <c r="S52" s="265"/>
      <c r="T52" s="265"/>
      <c r="U52" s="265"/>
      <c r="V52" s="265"/>
      <c r="W52" s="258"/>
      <c r="X52" s="258"/>
      <c r="AC52" s="2"/>
      <c r="AD52" s="2"/>
      <c r="AE52" s="2"/>
      <c r="AN52" s="297"/>
      <c r="AO52" s="298"/>
      <c r="AP52" s="299"/>
      <c r="AQ52" s="300"/>
      <c r="AR52" s="301"/>
      <c r="AS52" s="302"/>
      <c r="AT52" s="303"/>
      <c r="AU52" s="2"/>
      <c r="AV52" s="303"/>
      <c r="AW52" s="2"/>
      <c r="AX52" s="251"/>
      <c r="AZ52" s="265"/>
      <c r="BA52" s="68"/>
      <c r="BB52" s="265"/>
      <c r="BC52" s="68"/>
      <c r="BD52" s="265"/>
      <c r="BE52" s="68"/>
      <c r="BF52" s="265"/>
      <c r="BN52" s="263"/>
      <c r="BO52" s="262"/>
      <c r="BP52" s="265"/>
      <c r="BQ52" s="265"/>
      <c r="BR52" s="265"/>
      <c r="BS52" s="265"/>
      <c r="BT52" s="265"/>
      <c r="BU52" s="265"/>
      <c r="BV52" s="265"/>
      <c r="BX52" s="261"/>
      <c r="BY52" s="260"/>
      <c r="BZ52" s="46"/>
      <c r="CA52" s="47"/>
      <c r="CB52" s="48"/>
      <c r="CC52" s="49"/>
      <c r="CD52" s="81"/>
      <c r="CE52" s="189"/>
      <c r="CF52" s="331"/>
      <c r="CG52" s="49"/>
      <c r="CH52" s="268"/>
      <c r="CI52" s="269"/>
      <c r="CJ52" s="329"/>
    </row>
    <row r="53" spans="2:91" ht="21" customHeight="1">
      <c r="B53" s="80"/>
      <c r="C53" s="49"/>
      <c r="D53" s="268"/>
      <c r="E53" s="269"/>
      <c r="F53" s="81"/>
      <c r="G53" s="45"/>
      <c r="H53" s="324" t="s">
        <v>33</v>
      </c>
      <c r="I53" s="28">
        <v>18.262</v>
      </c>
      <c r="J53" s="48">
        <v>42</v>
      </c>
      <c r="K53" s="49">
        <f>I53+J53*0.001</f>
        <v>18.304000000000002</v>
      </c>
      <c r="L53" s="26" t="s">
        <v>95</v>
      </c>
      <c r="M53" s="260"/>
      <c r="N53" s="12"/>
      <c r="O53" s="204"/>
      <c r="P53" s="265"/>
      <c r="Q53" s="68"/>
      <c r="R53" s="265"/>
      <c r="S53" s="68"/>
      <c r="T53" s="265"/>
      <c r="U53" s="68"/>
      <c r="V53" s="265"/>
      <c r="W53" s="258"/>
      <c r="X53" s="258"/>
      <c r="AC53" s="2"/>
      <c r="AD53" s="39"/>
      <c r="AE53" s="39"/>
      <c r="AN53" s="80" t="s">
        <v>34</v>
      </c>
      <c r="AO53" s="49">
        <v>18.485</v>
      </c>
      <c r="AP53" s="268">
        <v>37</v>
      </c>
      <c r="AQ53" s="269">
        <f>AO53+(AP53/1000)</f>
        <v>18.522</v>
      </c>
      <c r="AR53" s="304" t="s">
        <v>101</v>
      </c>
      <c r="AS53" s="305" t="s">
        <v>109</v>
      </c>
      <c r="AT53" s="306"/>
      <c r="AU53" s="2"/>
      <c r="AV53" s="306"/>
      <c r="AW53" s="2"/>
      <c r="AX53" s="307"/>
      <c r="AZ53" s="265"/>
      <c r="BA53" s="265"/>
      <c r="BB53" s="265"/>
      <c r="BC53" s="68"/>
      <c r="BD53" s="265"/>
      <c r="BE53" s="68"/>
      <c r="BF53" s="265"/>
      <c r="BG53" s="39"/>
      <c r="BH53" s="39"/>
      <c r="BN53" s="264"/>
      <c r="BO53" s="204"/>
      <c r="BP53" s="265"/>
      <c r="BQ53" s="68"/>
      <c r="BR53" s="265"/>
      <c r="BS53" s="68"/>
      <c r="BT53" s="265"/>
      <c r="BU53" s="68"/>
      <c r="BV53" s="265"/>
      <c r="BX53" s="261"/>
      <c r="BY53" s="260"/>
      <c r="BZ53" s="336" t="s">
        <v>86</v>
      </c>
      <c r="CA53" s="337">
        <v>18.875</v>
      </c>
      <c r="CB53" s="338">
        <v>-51</v>
      </c>
      <c r="CC53" s="339">
        <f>CA53+CB53*0.001</f>
        <v>18.824</v>
      </c>
      <c r="CD53" s="81" t="s">
        <v>95</v>
      </c>
      <c r="CE53" s="189"/>
      <c r="CF53" s="331"/>
      <c r="CG53" s="49"/>
      <c r="CH53" s="268"/>
      <c r="CI53" s="269"/>
      <c r="CJ53" s="329"/>
      <c r="CK53" s="2"/>
      <c r="CL53" s="2"/>
      <c r="CM53" s="2"/>
    </row>
    <row r="54" spans="2:91" ht="21" customHeight="1" thickBot="1">
      <c r="B54" s="51"/>
      <c r="C54" s="52"/>
      <c r="D54" s="53"/>
      <c r="E54" s="53"/>
      <c r="F54" s="54"/>
      <c r="G54" s="55"/>
      <c r="H54" s="325"/>
      <c r="I54" s="326"/>
      <c r="J54" s="327"/>
      <c r="K54" s="309"/>
      <c r="L54" s="57"/>
      <c r="M54" s="204"/>
      <c r="N54" s="12"/>
      <c r="P54" s="265"/>
      <c r="Q54" s="265"/>
      <c r="R54" s="265"/>
      <c r="S54" s="68"/>
      <c r="T54" s="265"/>
      <c r="U54" s="68"/>
      <c r="V54" s="265"/>
      <c r="AC54" s="2"/>
      <c r="AD54" s="2"/>
      <c r="AE54" s="2"/>
      <c r="AN54" s="308"/>
      <c r="AO54" s="309"/>
      <c r="AP54" s="310"/>
      <c r="AQ54" s="311"/>
      <c r="AR54" s="312"/>
      <c r="AS54" s="313"/>
      <c r="AT54" s="314"/>
      <c r="AU54" s="315"/>
      <c r="AV54" s="314"/>
      <c r="AW54" s="315"/>
      <c r="AX54" s="316"/>
      <c r="BG54" s="2"/>
      <c r="BH54" s="2"/>
      <c r="BP54" s="265"/>
      <c r="BQ54" s="265"/>
      <c r="BR54" s="265"/>
      <c r="BS54" s="68"/>
      <c r="BT54" s="265"/>
      <c r="BU54" s="68"/>
      <c r="BV54" s="265"/>
      <c r="BX54" s="264"/>
      <c r="BY54" s="204"/>
      <c r="BZ54" s="335"/>
      <c r="CA54" s="332"/>
      <c r="CB54" s="333"/>
      <c r="CC54" s="334"/>
      <c r="CD54" s="312"/>
      <c r="CE54" s="55"/>
      <c r="CF54" s="56"/>
      <c r="CG54" s="52"/>
      <c r="CH54" s="53"/>
      <c r="CI54" s="53"/>
      <c r="CJ54" s="392"/>
      <c r="CK54" s="2"/>
      <c r="CL54" s="2"/>
      <c r="CM54" s="2"/>
    </row>
    <row r="55" spans="27:91" ht="12.75">
      <c r="AA55" s="2"/>
      <c r="AC55" s="2"/>
      <c r="AD55" s="2"/>
      <c r="AE55" s="2"/>
      <c r="BG55" s="2"/>
      <c r="BH55" s="2"/>
      <c r="BO55" s="2"/>
      <c r="BP55" s="2"/>
      <c r="BQ55" s="2"/>
      <c r="BR55" s="2"/>
      <c r="CK55" s="2"/>
      <c r="CL55" s="2"/>
      <c r="CM55" s="2"/>
    </row>
    <row r="56" spans="27:91" ht="12.75">
      <c r="AA56" s="2"/>
      <c r="AC56" s="2"/>
      <c r="AD56" s="390"/>
      <c r="AE56" s="391"/>
      <c r="BG56" s="390"/>
      <c r="BH56" s="391"/>
      <c r="BO56" s="2"/>
      <c r="BP56" s="2"/>
      <c r="BQ56" s="2"/>
      <c r="BR56" s="2"/>
      <c r="CK56" s="2"/>
      <c r="CL56" s="2"/>
      <c r="CM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">
    <mergeCell ref="BP3:BS3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301908" r:id="rId1"/>
    <oleObject progId="Paint.Picture" shapeId="1417119" r:id="rId2"/>
    <oleObject progId="Paint.Picture" shapeId="141778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2010-06-07T10:04:56Z</cp:lastPrinted>
  <dcterms:created xsi:type="dcterms:W3CDTF">2003-01-10T15:39:03Z</dcterms:created>
  <dcterms:modified xsi:type="dcterms:W3CDTF">2010-08-13T07:48:22Z</dcterms:modified>
  <cp:category/>
  <cp:version/>
  <cp:contentType/>
  <cp:contentStatus/>
</cp:coreProperties>
</file>