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945" windowWidth="28770" windowHeight="5010" tabRatio="599" activeTab="1"/>
  </bookViews>
  <sheets>
    <sheet name="titul" sheetId="1" r:id="rId1"/>
    <sheet name="Slatiňany" sheetId="2" r:id="rId2"/>
    <sheet name="titul-výhled" sheetId="3" r:id="rId3"/>
    <sheet name="Slatiňany-výhled" sheetId="4" r:id="rId4"/>
  </sheets>
  <definedNames/>
  <calcPr fullCalcOnLoad="1"/>
</workbook>
</file>

<file path=xl/sharedStrings.xml><?xml version="1.0" encoding="utf-8"?>
<sst xmlns="http://schemas.openxmlformats.org/spreadsheetml/2006/main" count="377" uniqueCount="136">
  <si>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</si>
  <si>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</si>
  <si>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</si>
  <si>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</si>
  <si>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</si>
  <si>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</si>
  <si>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</si>
  <si>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</si>
  <si>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</si>
  <si>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</si>
  <si>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</si>
  <si>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</si>
  <si>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</si>
  <si>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</si>
  <si>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</si>
  <si>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</si>
  <si>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</si>
  <si>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</si>
  <si>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</si>
  <si>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</si>
  <si>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</si>
  <si>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</si>
  <si>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</si>
  <si>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</si>
  <si>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</si>
  <si>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</si>
  <si>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</si>
  <si>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</si>
  <si>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</si>
  <si>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</si>
  <si>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</si>
  <si>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</si>
  <si>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</si>
  <si>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</si>
  <si>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</si>
  <si>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</si>
  <si>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</si>
  <si>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</si>
  <si>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</si>
  <si>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</si>
  <si>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</si>
  <si>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</si>
  <si>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</si>
  <si>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</si>
  <si>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konstrukce sypané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</si>
  <si>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</si>
  <si>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</si>
  <si>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</si>
  <si>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</si>
  <si>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</si>
  <si>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</si>
  <si>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</si>
  <si>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</si>
  <si>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</si>
  <si>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</si>
  <si>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</si>
  <si>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</si>
  <si>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</si>
  <si>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</si>
  <si>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S 3</t>
  </si>
  <si>
    <t>( bez návěstního bodu )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</si>
  <si>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</si>
  <si>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</si>
  <si>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</si>
  <si>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</si>
  <si>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</si>
  <si>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konstrukce SUDOP T + desky K150</t>
  </si>
  <si>
    <t>Obvod  DOZ</t>
  </si>
  <si>
    <t>KANGO</t>
  </si>
  <si>
    <t>507A</t>
  </si>
  <si>
    <t>Km  76,166</t>
  </si>
  <si>
    <t>Elektronické stavědlo - ESA 11</t>
  </si>
  <si>
    <t xml:space="preserve">3. kategorie, RZZ Starmon typ K-2002  </t>
  </si>
  <si>
    <t>dálková obsluha výpravčím DOZ Žďárec u Skutče</t>
  </si>
  <si>
    <t>Výprava vlaků s přepravou cestujících dle čl. 505 SŽDC (ČD) D2</t>
  </si>
  <si>
    <t>č. III, oboustranné úrovňové</t>
  </si>
  <si>
    <t>konstrukce Tischer</t>
  </si>
  <si>
    <t>č. II, oboustranné úrovňové</t>
  </si>
  <si>
    <t>č. I,  úrovňové, jednostranné vnitřní</t>
  </si>
  <si>
    <t>Směr  :  Chrast u Chrudimi</t>
  </si>
  <si>
    <t>Směr  :  Chrudim</t>
  </si>
  <si>
    <t>Vyčkávací</t>
  </si>
  <si>
    <t>Se 3</t>
  </si>
  <si>
    <t>Se 6</t>
  </si>
  <si>
    <t>typ AH88 ( bez návěstního bodu )</t>
  </si>
  <si>
    <t>Vy 1</t>
  </si>
  <si>
    <t>SENA</t>
  </si>
  <si>
    <t>Se 4</t>
  </si>
  <si>
    <t>Se 7</t>
  </si>
  <si>
    <t>S 5</t>
  </si>
  <si>
    <t>Se 5</t>
  </si>
  <si>
    <t>Se 8</t>
  </si>
  <si>
    <t>L 5</t>
  </si>
  <si>
    <t>I.  /  2012</t>
  </si>
  <si>
    <t>Vk 3</t>
  </si>
  <si>
    <t>vlečka V4450</t>
  </si>
  <si>
    <t>PSt.1</t>
  </si>
  <si>
    <t>EZ</t>
  </si>
  <si>
    <t>( Vk2/4t/4 )</t>
  </si>
  <si>
    <t>Vk 2</t>
  </si>
  <si>
    <t>( 5/7,6,8 )</t>
  </si>
  <si>
    <t>vlečka V4449 a V4456</t>
  </si>
  <si>
    <t>( L5-L1/Se5 )</t>
  </si>
  <si>
    <t>( L,Se3/Se4 )</t>
  </si>
  <si>
    <t>( PZS B,C,D )</t>
  </si>
  <si>
    <t>jizdní cesty na tutéž kolej</t>
  </si>
  <si>
    <t>poznámka</t>
  </si>
  <si>
    <t>Obvod  posunu</t>
  </si>
  <si>
    <t>ručně</t>
  </si>
  <si>
    <t xml:space="preserve">  odtlačný výměnový zámek, klíč je držen v kontr.zámku Vk 2</t>
  </si>
  <si>
    <t xml:space="preserve">  kontr.výk.zámek, klíč Vk2/4t/4 je držen v EZ v kolejišti</t>
  </si>
  <si>
    <t>L 5a</t>
  </si>
  <si>
    <t>Lc 3</t>
  </si>
  <si>
    <t>Lc 5</t>
  </si>
  <si>
    <t>Sc 5a</t>
  </si>
  <si>
    <t>507 A</t>
  </si>
  <si>
    <t>směr Chrast u Chrudimi a Chrudim</t>
  </si>
  <si>
    <t>5 a</t>
  </si>
  <si>
    <t>5 + 5 a</t>
  </si>
  <si>
    <t>3 + 5 a</t>
  </si>
  <si>
    <t>č. I,  úrovňové, oboustranné</t>
  </si>
  <si>
    <t>přístup po přechodu v km 76,160</t>
  </si>
  <si>
    <t>+</t>
  </si>
  <si>
    <t>III.  /  2015</t>
  </si>
  <si>
    <t>Poznámka: zobrazeno v měřítku od v.č.1 po v.č.8</t>
  </si>
  <si>
    <t>Cestová</t>
  </si>
  <si>
    <t xml:space="preserve">  odtlačný KVZ, klíč je držen v kontrolním zámku Vk 2</t>
  </si>
  <si>
    <t xml:space="preserve">  kontrolní VZ, klíč Vk2/4t/4 je držen v EZ v kolejišti</t>
  </si>
  <si>
    <t>dálková obsluha výpravčím DOZ z ŽST Žďárec u Skutče</t>
  </si>
  <si>
    <t>Upozornění !</t>
  </si>
  <si>
    <t>Uvedená data jsou zpracována podle projektové dokumentace,</t>
  </si>
  <si>
    <t>při skutečné realizaci mohou být některé polohy mírně upraveny.</t>
  </si>
  <si>
    <t>Vlečka č: V4449 a V4456</t>
  </si>
  <si>
    <t>Vlečka č: V4450</t>
  </si>
  <si>
    <t xml:space="preserve">Se 6   </t>
  </si>
  <si>
    <t>přechod v km 76,160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</si>
</sst>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i/>
      <sz val="12"/>
      <color indexed="10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u val="single"/>
      <sz val="11"/>
      <name val="Arial CE"/>
      <family val="2"/>
    </font>
    <font>
      <sz val="13"/>
      <name val="Arial CE"/>
      <family val="2"/>
    </font>
    <font>
      <sz val="11"/>
      <color indexed="12"/>
      <name val="Arial CE"/>
      <family val="2"/>
    </font>
    <font>
      <sz val="12"/>
      <name val="Times New Roman"/>
      <family val="1"/>
    </font>
    <font>
      <b/>
      <i/>
      <sz val="14"/>
      <color indexed="10"/>
      <name val="Arial CE"/>
      <family val="2"/>
    </font>
    <font>
      <b/>
      <sz val="12"/>
      <name val="Times New Roman CE"/>
      <family val="0"/>
    </font>
    <font>
      <b/>
      <u val="single"/>
      <sz val="12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sz val="9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57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4" xfId="49" applyFont="1" applyFill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5" xfId="49" applyFont="1" applyFill="1" applyBorder="1" applyAlignment="1" quotePrefix="1">
      <alignment vertical="center"/>
      <protection/>
    </xf>
    <xf numFmtId="164" fontId="0" fillId="37" borderId="45" xfId="49" applyNumberFormat="1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7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1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2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3" xfId="49" applyFont="1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6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7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7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64" fontId="0" fillId="0" borderId="59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51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2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4" xfId="39" applyFont="1" applyFill="1" applyBorder="1" applyAlignment="1">
      <alignment vertical="center"/>
    </xf>
    <xf numFmtId="44" fontId="2" fillId="34" borderId="65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6" xfId="0" applyFont="1" applyFill="1" applyBorder="1" applyAlignment="1">
      <alignment horizontal="centerContinuous" vertical="center"/>
    </xf>
    <xf numFmtId="0" fontId="2" fillId="34" borderId="65" xfId="0" applyFont="1" applyFill="1" applyBorder="1" applyAlignment="1">
      <alignment horizontal="centerContinuous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4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left" vertical="top"/>
    </xf>
    <xf numFmtId="0" fontId="26" fillId="0" borderId="0" xfId="0" applyFont="1" applyFill="1" applyAlignment="1">
      <alignment horizontal="center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" fillId="0" borderId="0" xfId="49" applyFont="1" applyFill="1" applyBorder="1" applyAlignment="1">
      <alignment/>
      <protection/>
    </xf>
    <xf numFmtId="0" fontId="1" fillId="0" borderId="0" xfId="49" applyFont="1" applyFill="1" applyBorder="1">
      <alignment/>
      <protection/>
    </xf>
    <xf numFmtId="0" fontId="1" fillId="0" borderId="0" xfId="49" applyFont="1" applyFill="1">
      <alignment/>
      <protection/>
    </xf>
    <xf numFmtId="0" fontId="0" fillId="0" borderId="0" xfId="49" applyFill="1" applyBorder="1" applyAlignment="1">
      <alignment/>
      <protection/>
    </xf>
    <xf numFmtId="0" fontId="0" fillId="0" borderId="0" xfId="49" applyFill="1" applyBorder="1">
      <alignment/>
      <protection/>
    </xf>
    <xf numFmtId="0" fontId="0" fillId="0" borderId="0" xfId="49" applyFill="1">
      <alignment/>
      <protection/>
    </xf>
    <xf numFmtId="0" fontId="0" fillId="0" borderId="0" xfId="49" applyFill="1" applyAlignment="1">
      <alignment/>
      <protection/>
    </xf>
    <xf numFmtId="49" fontId="15" fillId="0" borderId="0" xfId="49" applyNumberFormat="1" applyFont="1" applyBorder="1" applyAlignment="1">
      <alignment horizontal="center"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Fill="1" applyBorder="1" applyAlignment="1">
      <alignment vertical="center"/>
      <protection/>
    </xf>
    <xf numFmtId="0" fontId="0" fillId="0" borderId="0" xfId="49" applyFill="1" applyBorder="1" applyAlignment="1">
      <alignment horizontal="center" vertical="center"/>
      <protection/>
    </xf>
    <xf numFmtId="0" fontId="0" fillId="0" borderId="0" xfId="49" applyFill="1" applyAlignment="1">
      <alignment horizontal="center" vertical="center"/>
      <protection/>
    </xf>
    <xf numFmtId="0" fontId="0" fillId="0" borderId="0" xfId="49" applyFont="1" applyFill="1" applyBorder="1" applyAlignment="1">
      <alignment vertical="center"/>
      <protection/>
    </xf>
    <xf numFmtId="0" fontId="0" fillId="0" borderId="0" xfId="49" applyFont="1" applyFill="1" applyAlignment="1">
      <alignment vertical="center"/>
      <protection/>
    </xf>
    <xf numFmtId="0" fontId="0" fillId="0" borderId="0" xfId="49" applyFont="1" applyFill="1" applyBorder="1">
      <alignment/>
      <protection/>
    </xf>
    <xf numFmtId="0" fontId="20" fillId="0" borderId="0" xfId="0" applyFont="1" applyFill="1" applyBorder="1" applyAlignment="1">
      <alignment horizontal="center" vertical="center"/>
    </xf>
    <xf numFmtId="0" fontId="48" fillId="0" borderId="0" xfId="49" applyFont="1" applyBorder="1" applyAlignment="1">
      <alignment horizont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4" fillId="0" borderId="49" xfId="49" applyFont="1" applyBorder="1" applyAlignment="1">
      <alignment horizontal="center" vertical="center"/>
      <protection/>
    </xf>
    <xf numFmtId="0" fontId="0" fillId="0" borderId="75" xfId="49" applyFont="1" applyBorder="1" applyAlignment="1">
      <alignment horizontal="center"/>
      <protection/>
    </xf>
    <xf numFmtId="0" fontId="14" fillId="36" borderId="54" xfId="49" applyFont="1" applyFill="1" applyBorder="1" applyAlignment="1">
      <alignment horizontal="centerContinuous" vertical="center"/>
      <protection/>
    </xf>
    <xf numFmtId="0" fontId="0" fillId="0" borderId="0" xfId="49" applyFont="1" applyFill="1" applyBorder="1">
      <alignment/>
      <protection/>
    </xf>
    <xf numFmtId="0" fontId="0" fillId="0" borderId="0" xfId="49" applyFont="1" applyFill="1">
      <alignment/>
      <protection/>
    </xf>
    <xf numFmtId="0" fontId="4" fillId="36" borderId="76" xfId="49" applyFont="1" applyFill="1" applyBorder="1" applyAlignment="1">
      <alignment horizontal="centerContinuous" vertical="center"/>
      <protection/>
    </xf>
    <xf numFmtId="0" fontId="4" fillId="36" borderId="77" xfId="49" applyFont="1" applyFill="1" applyBorder="1" applyAlignment="1">
      <alignment horizontal="centerContinuous" vertical="center"/>
      <protection/>
    </xf>
    <xf numFmtId="0" fontId="4" fillId="36" borderId="78" xfId="49" applyFont="1" applyFill="1" applyBorder="1" applyAlignment="1">
      <alignment horizontal="centerContinuous" vertical="center"/>
      <protection/>
    </xf>
    <xf numFmtId="0" fontId="6" fillId="0" borderId="21" xfId="49" applyFont="1" applyBorder="1" applyAlignment="1">
      <alignment horizontal="centerContinuous" vertical="center"/>
      <protection/>
    </xf>
    <xf numFmtId="0" fontId="21" fillId="0" borderId="0" xfId="49" applyFont="1" applyBorder="1" applyAlignment="1">
      <alignment horizontal="centerContinuous" vertical="center"/>
      <protection/>
    </xf>
    <xf numFmtId="0" fontId="46" fillId="0" borderId="13" xfId="49" applyFont="1" applyBorder="1" applyAlignment="1">
      <alignment horizontal="centerContinuous" vertical="center"/>
      <protection/>
    </xf>
    <xf numFmtId="0" fontId="3" fillId="0" borderId="21" xfId="49" applyFont="1" applyBorder="1" applyAlignment="1">
      <alignment horizontal="centerContinuous" vertical="center"/>
      <protection/>
    </xf>
    <xf numFmtId="0" fontId="3" fillId="0" borderId="0" xfId="49" applyFont="1" applyBorder="1" applyAlignment="1">
      <alignment horizontal="centerContinuous" vertical="center"/>
      <protection/>
    </xf>
    <xf numFmtId="0" fontId="3" fillId="0" borderId="13" xfId="49" applyFont="1" applyBorder="1" applyAlignment="1">
      <alignment horizontal="centerContinuous" vertical="center"/>
      <protection/>
    </xf>
    <xf numFmtId="49" fontId="34" fillId="0" borderId="57" xfId="49" applyNumberFormat="1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Continuous" vertical="center"/>
      <protection/>
    </xf>
    <xf numFmtId="0" fontId="4" fillId="0" borderId="0" xfId="49" applyFont="1" applyBorder="1" applyAlignment="1">
      <alignment horizontal="centerContinuous" vertical="center"/>
      <protection/>
    </xf>
    <xf numFmtId="0" fontId="21" fillId="0" borderId="13" xfId="49" applyFont="1" applyBorder="1" applyAlignment="1">
      <alignment horizontal="centerContinuous" vertical="center"/>
      <protection/>
    </xf>
    <xf numFmtId="0" fontId="0" fillId="0" borderId="21" xfId="49" applyFont="1" applyBorder="1" applyAlignment="1">
      <alignment horizontal="centerContinuous" vertical="center"/>
      <protection/>
    </xf>
    <xf numFmtId="0" fontId="46" fillId="0" borderId="0" xfId="49" applyFont="1" applyBorder="1" applyAlignment="1">
      <alignment horizontal="centerContinuous" vertical="center"/>
      <protection/>
    </xf>
    <xf numFmtId="0" fontId="4" fillId="0" borderId="13" xfId="49" applyFont="1" applyBorder="1" applyAlignment="1">
      <alignment horizontal="centerContinuous" vertical="center"/>
      <protection/>
    </xf>
    <xf numFmtId="0" fontId="0" fillId="0" borderId="0" xfId="49" applyFill="1" applyAlignment="1">
      <alignment vertical="center"/>
      <protection/>
    </xf>
    <xf numFmtId="0" fontId="0" fillId="0" borderId="0" xfId="49" applyFill="1" applyBorder="1" applyAlignment="1">
      <alignment horizont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Border="1" applyAlignment="1">
      <alignment/>
    </xf>
    <xf numFmtId="0" fontId="10" fillId="37" borderId="79" xfId="0" applyFont="1" applyFill="1" applyBorder="1" applyAlignment="1">
      <alignment horizontal="centerContinuous" vertical="center"/>
    </xf>
    <xf numFmtId="0" fontId="10" fillId="37" borderId="80" xfId="0" applyFont="1" applyFill="1" applyBorder="1" applyAlignment="1">
      <alignment horizontal="centerContinuous" vertical="center"/>
    </xf>
    <xf numFmtId="0" fontId="10" fillId="37" borderId="81" xfId="0" applyFont="1" applyFill="1" applyBorder="1" applyAlignment="1">
      <alignment horizontal="centerContinuous" vertical="center"/>
    </xf>
    <xf numFmtId="0" fontId="11" fillId="33" borderId="23" xfId="0" applyFont="1" applyFill="1" applyBorder="1" applyAlignment="1">
      <alignment horizontal="centerContinuous" vertical="center"/>
    </xf>
    <xf numFmtId="0" fontId="2" fillId="34" borderId="82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vertical="center"/>
    </xf>
    <xf numFmtId="0" fontId="2" fillId="34" borderId="65" xfId="0" applyFont="1" applyFill="1" applyBorder="1" applyAlignment="1">
      <alignment vertical="center"/>
    </xf>
    <xf numFmtId="0" fontId="2" fillId="34" borderId="64" xfId="0" applyFont="1" applyFill="1" applyBorder="1" applyAlignment="1">
      <alignment horizontal="centerContinuous" vertical="center"/>
    </xf>
    <xf numFmtId="0" fontId="12" fillId="34" borderId="64" xfId="0" applyFont="1" applyFill="1" applyBorder="1" applyAlignment="1">
      <alignment horizontal="centerContinuous" vertical="center"/>
    </xf>
    <xf numFmtId="0" fontId="12" fillId="34" borderId="65" xfId="0" applyFont="1" applyFill="1" applyBorder="1" applyAlignment="1">
      <alignment horizontal="centerContinuous" vertical="center"/>
    </xf>
    <xf numFmtId="0" fontId="12" fillId="34" borderId="66" xfId="0" applyFont="1" applyFill="1" applyBorder="1" applyAlignment="1">
      <alignment horizontal="centerContinuous" vertical="center"/>
    </xf>
    <xf numFmtId="0" fontId="12" fillId="34" borderId="83" xfId="0" applyFont="1" applyFill="1" applyBorder="1" applyAlignment="1">
      <alignment horizontal="centerContinuous" vertical="center"/>
    </xf>
    <xf numFmtId="0" fontId="12" fillId="34" borderId="82" xfId="0" applyFont="1" applyFill="1" applyBorder="1" applyAlignment="1">
      <alignment horizontal="centerContinuous" vertical="center"/>
    </xf>
    <xf numFmtId="0" fontId="0" fillId="34" borderId="64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Continuous" vertical="center"/>
    </xf>
    <xf numFmtId="0" fontId="0" fillId="0" borderId="11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4" xfId="0" applyFont="1" applyBorder="1" applyAlignment="1">
      <alignment vertical="center"/>
    </xf>
    <xf numFmtId="164" fontId="0" fillId="0" borderId="32" xfId="0" applyNumberFormat="1" applyFont="1" applyFill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0" fontId="50" fillId="0" borderId="14" xfId="0" applyFont="1" applyBorder="1" applyAlignment="1">
      <alignment horizontal="center" vertical="center"/>
    </xf>
    <xf numFmtId="164" fontId="4" fillId="0" borderId="16" xfId="0" applyNumberFormat="1" applyFont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0" borderId="36" xfId="0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64" fontId="0" fillId="0" borderId="42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19" xfId="0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0" xfId="0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0" fillId="0" borderId="0" xfId="48" applyNumberFormat="1" applyFont="1" applyAlignment="1">
      <alignment/>
      <protection/>
    </xf>
    <xf numFmtId="164" fontId="0" fillId="0" borderId="0" xfId="48" applyNumberFormat="1" applyFont="1" applyAlignment="1">
      <alignment horizontal="right"/>
      <protection/>
    </xf>
    <xf numFmtId="0" fontId="7" fillId="0" borderId="0" xfId="0" applyFont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164" fontId="0" fillId="0" borderId="0" xfId="48" applyNumberFormat="1" applyFont="1" applyAlignment="1">
      <alignment horizontal="center" vertical="top"/>
      <protection/>
    </xf>
    <xf numFmtId="0" fontId="0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27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7" fillId="0" borderId="0" xfId="0" applyFont="1" applyFill="1" applyAlignment="1">
      <alignment horizontal="left" vertical="top"/>
    </xf>
    <xf numFmtId="0" fontId="2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51" fillId="0" borderId="0" xfId="0" applyFont="1" applyAlignment="1">
      <alignment horizontal="right" vertical="top"/>
    </xf>
    <xf numFmtId="0" fontId="5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center" vertical="top"/>
    </xf>
    <xf numFmtId="0" fontId="53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51" fillId="0" borderId="0" xfId="0" applyFont="1" applyAlignment="1">
      <alignment horizontal="center" vertical="top"/>
    </xf>
    <xf numFmtId="0" fontId="4" fillId="35" borderId="85" xfId="0" applyFont="1" applyFill="1" applyBorder="1" applyAlignment="1">
      <alignment horizontal="center" vertical="center"/>
    </xf>
    <xf numFmtId="0" fontId="4" fillId="35" borderId="86" xfId="0" applyFont="1" applyFill="1" applyBorder="1" applyAlignment="1">
      <alignment horizontal="center" vertical="center"/>
    </xf>
    <xf numFmtId="0" fontId="4" fillId="35" borderId="65" xfId="0" applyFont="1" applyFill="1" applyBorder="1" applyAlignment="1">
      <alignment horizontal="center" vertical="center"/>
    </xf>
    <xf numFmtId="0" fontId="0" fillId="35" borderId="65" xfId="0" applyFont="1" applyFill="1" applyBorder="1" applyAlignment="1">
      <alignment horizontal="center" vertical="center"/>
    </xf>
    <xf numFmtId="0" fontId="4" fillId="35" borderId="83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87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35" borderId="8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0" fontId="30" fillId="0" borderId="61" xfId="0" applyFont="1" applyBorder="1" applyAlignment="1">
      <alignment horizontal="center" vertical="center"/>
    </xf>
    <xf numFmtId="164" fontId="27" fillId="0" borderId="61" xfId="0" applyNumberFormat="1" applyFont="1" applyBorder="1" applyAlignment="1">
      <alignment horizontal="center" vertical="center"/>
    </xf>
    <xf numFmtId="0" fontId="4" fillId="0" borderId="89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9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49" fontId="27" fillId="0" borderId="63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27" fillId="0" borderId="16" xfId="0" applyNumberFormat="1" applyFont="1" applyBorder="1" applyAlignment="1">
      <alignment horizontal="center" vertical="center"/>
    </xf>
    <xf numFmtId="0" fontId="27" fillId="0" borderId="63" xfId="0" applyNumberFormat="1" applyFont="1" applyBorder="1" applyAlignment="1">
      <alignment horizontal="center" vertical="center"/>
    </xf>
    <xf numFmtId="0" fontId="32" fillId="0" borderId="42" xfId="0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0" fontId="4" fillId="0" borderId="91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92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3" fillId="0" borderId="0" xfId="49" applyFont="1" applyFill="1" applyAlignment="1">
      <alignment horizontal="center" vertical="center"/>
      <protection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3" xfId="49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84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29" fillId="0" borderId="63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7" fillId="0" borderId="63" xfId="0" applyNumberFormat="1" applyFont="1" applyFill="1" applyBorder="1" applyAlignment="1">
      <alignment horizontal="center" vertical="center"/>
    </xf>
    <xf numFmtId="0" fontId="31" fillId="0" borderId="63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87" xfId="0" applyFont="1" applyFill="1" applyBorder="1" applyAlignment="1">
      <alignment horizontal="centerContinuous" vertical="center"/>
    </xf>
    <xf numFmtId="49" fontId="29" fillId="0" borderId="93" xfId="0" applyNumberFormat="1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49" fontId="27" fillId="0" borderId="41" xfId="0" applyNumberFormat="1" applyFont="1" applyBorder="1" applyAlignment="1">
      <alignment horizontal="center" vertical="center"/>
    </xf>
    <xf numFmtId="164" fontId="4" fillId="0" borderId="91" xfId="0" applyNumberFormat="1" applyFont="1" applyBorder="1" applyAlignment="1">
      <alignment horizontal="left" vertical="center"/>
    </xf>
    <xf numFmtId="0" fontId="4" fillId="0" borderId="36" xfId="49" applyFont="1" applyFill="1" applyBorder="1" applyAlignment="1">
      <alignment horizontal="center" vertical="center"/>
      <protection/>
    </xf>
    <xf numFmtId="0" fontId="4" fillId="0" borderId="36" xfId="49" applyFont="1" applyBorder="1" applyAlignment="1">
      <alignment horizontal="center" vertical="center"/>
      <protection/>
    </xf>
    <xf numFmtId="0" fontId="47" fillId="0" borderId="36" xfId="49" applyFont="1" applyBorder="1" applyAlignment="1">
      <alignment horizontal="center" vertical="center"/>
      <protection/>
    </xf>
    <xf numFmtId="0" fontId="0" fillId="0" borderId="36" xfId="49" applyBorder="1">
      <alignment/>
      <protection/>
    </xf>
    <xf numFmtId="0" fontId="0" fillId="35" borderId="47" xfId="0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Fill="1" applyBorder="1" applyAlignment="1">
      <alignment/>
    </xf>
    <xf numFmtId="0" fontId="54" fillId="35" borderId="33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0" fillId="35" borderId="52" xfId="0" applyFill="1" applyBorder="1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40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164" fontId="0" fillId="0" borderId="0" xfId="48" applyNumberFormat="1" applyFont="1" applyFill="1" applyAlignment="1">
      <alignment horizontal="left"/>
      <protection/>
    </xf>
    <xf numFmtId="0" fontId="33" fillId="0" borderId="0" xfId="0" applyFont="1" applyFill="1" applyAlignment="1">
      <alignment horizontal="center" vertical="top"/>
    </xf>
    <xf numFmtId="0" fontId="45" fillId="0" borderId="0" xfId="0" applyFont="1" applyFill="1" applyAlignment="1">
      <alignment horizontal="center" vertical="center"/>
    </xf>
    <xf numFmtId="49" fontId="0" fillId="0" borderId="0" xfId="48" applyNumberFormat="1" applyFont="1" applyFill="1" applyAlignment="1">
      <alignment horizontal="center"/>
      <protection/>
    </xf>
    <xf numFmtId="0" fontId="26" fillId="0" borderId="0" xfId="0" applyFont="1" applyFill="1" applyAlignment="1">
      <alignment horizontal="right" vertical="top"/>
    </xf>
    <xf numFmtId="0" fontId="27" fillId="0" borderId="0" xfId="0" applyFont="1" applyFill="1" applyAlignment="1">
      <alignment horizontal="center" vertical="center"/>
    </xf>
    <xf numFmtId="164" fontId="41" fillId="0" borderId="0" xfId="0" applyNumberFormat="1" applyFont="1" applyFill="1" applyBorder="1" applyAlignment="1">
      <alignment horizontal="right"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9" fillId="0" borderId="21" xfId="49" applyFont="1" applyBorder="1" applyAlignment="1">
      <alignment horizontal="center" vertical="center"/>
      <protection/>
    </xf>
    <xf numFmtId="0" fontId="49" fillId="0" borderId="0" xfId="49" applyFont="1" applyBorder="1" applyAlignment="1">
      <alignment horizontal="center" vertical="center"/>
      <protection/>
    </xf>
    <xf numFmtId="0" fontId="49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36" borderId="76" xfId="49" applyFont="1" applyFill="1" applyBorder="1" applyAlignment="1">
      <alignment horizontal="center" vertical="center"/>
      <protection/>
    </xf>
    <xf numFmtId="0" fontId="4" fillId="36" borderId="77" xfId="49" applyFont="1" applyFill="1" applyBorder="1" applyAlignment="1">
      <alignment horizontal="center" vertical="center"/>
      <protection/>
    </xf>
    <xf numFmtId="0" fontId="4" fillId="36" borderId="78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>
      <alignment horizontal="center" vertical="center"/>
      <protection/>
    </xf>
    <xf numFmtId="0" fontId="14" fillId="36" borderId="54" xfId="49" applyFont="1" applyFill="1" applyBorder="1" applyAlignment="1" quotePrefix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82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12" fillId="34" borderId="64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2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Slatiňany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685800</xdr:colOff>
      <xdr:row>24</xdr:row>
      <xdr:rowOff>104775</xdr:rowOff>
    </xdr:from>
    <xdr:to>
      <xdr:col>69</xdr:col>
      <xdr:colOff>0</xdr:colOff>
      <xdr:row>24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33070800" y="6267450"/>
          <a:ext cx="1826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114300</xdr:rowOff>
    </xdr:from>
    <xdr:to>
      <xdr:col>44</xdr:col>
      <xdr:colOff>85725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19175" y="7648575"/>
          <a:ext cx="314515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30</xdr:row>
      <xdr:rowOff>114300</xdr:rowOff>
    </xdr:from>
    <xdr:to>
      <xdr:col>78</xdr:col>
      <xdr:colOff>504825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270825" y="7648575"/>
          <a:ext cx="2503170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47</xdr:row>
      <xdr:rowOff>0</xdr:rowOff>
    </xdr:from>
    <xdr:to>
      <xdr:col>12</xdr:col>
      <xdr:colOff>0</xdr:colOff>
      <xdr:row>49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420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Slatiňany</a:t>
          </a:r>
        </a:p>
      </xdr:txBody>
    </xdr:sp>
    <xdr:clientData/>
  </xdr:twoCellAnchor>
  <xdr:twoCellAnchor>
    <xdr:from>
      <xdr:col>77</xdr:col>
      <xdr:colOff>0</xdr:colOff>
      <xdr:row>47</xdr:row>
      <xdr:rowOff>0</xdr:rowOff>
    </xdr:from>
    <xdr:to>
      <xdr:col>88</xdr:col>
      <xdr:colOff>0</xdr:colOff>
      <xdr:row>49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7283350" y="11420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výkolejka</a:t>
          </a:r>
        </a:p>
      </xdr:txBody>
    </xdr:sp>
    <xdr:clientData/>
  </xdr:twoCellAnchor>
  <xdr:twoCellAnchor>
    <xdr:from>
      <xdr:col>73</xdr:col>
      <xdr:colOff>247650</xdr:colOff>
      <xdr:row>27</xdr:row>
      <xdr:rowOff>104775</xdr:rowOff>
    </xdr:from>
    <xdr:to>
      <xdr:col>77</xdr:col>
      <xdr:colOff>266700</xdr:colOff>
      <xdr:row>30</xdr:row>
      <xdr:rowOff>114300</xdr:rowOff>
    </xdr:to>
    <xdr:sp>
      <xdr:nvSpPr>
        <xdr:cNvPr id="7" name="Line 7"/>
        <xdr:cNvSpPr>
          <a:spLocks/>
        </xdr:cNvSpPr>
      </xdr:nvSpPr>
      <xdr:spPr>
        <a:xfrm>
          <a:off x="54559200" y="6953250"/>
          <a:ext cx="29908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6</xdr:row>
      <xdr:rowOff>0</xdr:rowOff>
    </xdr:from>
    <xdr:ext cx="304800" cy="285750"/>
    <xdr:sp>
      <xdr:nvSpPr>
        <xdr:cNvPr id="8" name="Oval 8"/>
        <xdr:cNvSpPr>
          <a:spLocks/>
        </xdr:cNvSpPr>
      </xdr:nvSpPr>
      <xdr:spPr>
        <a:xfrm>
          <a:off x="32727900" y="1724025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39</xdr:col>
      <xdr:colOff>0</xdr:colOff>
      <xdr:row>47</xdr:row>
      <xdr:rowOff>0</xdr:rowOff>
    </xdr:from>
    <xdr:to>
      <xdr:col>50</xdr:col>
      <xdr:colOff>0</xdr:colOff>
      <xdr:row>49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28746450" y="114204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Výhybka a výkolejka</a:t>
          </a:r>
        </a:p>
      </xdr:txBody>
    </xdr:sp>
    <xdr:clientData/>
  </xdr:twoCellAnchor>
  <xdr:twoCellAnchor>
    <xdr:from>
      <xdr:col>10</xdr:col>
      <xdr:colOff>495300</xdr:colOff>
      <xdr:row>26</xdr:row>
      <xdr:rowOff>19050</xdr:rowOff>
    </xdr:from>
    <xdr:to>
      <xdr:col>14</xdr:col>
      <xdr:colOff>781050</xdr:colOff>
      <xdr:row>30</xdr:row>
      <xdr:rowOff>114300</xdr:rowOff>
    </xdr:to>
    <xdr:sp>
      <xdr:nvSpPr>
        <xdr:cNvPr id="10" name="Line 10"/>
        <xdr:cNvSpPr>
          <a:spLocks/>
        </xdr:cNvSpPr>
      </xdr:nvSpPr>
      <xdr:spPr>
        <a:xfrm flipV="1">
          <a:off x="7467600" y="6638925"/>
          <a:ext cx="32575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581025" y="7648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534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64779525" y="7648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15" name="text 7166"/>
        <xdr:cNvSpPr txBox="1">
          <a:spLocks noChangeArrowheads="1"/>
        </xdr:cNvSpPr>
      </xdr:nvSpPr>
      <xdr:spPr>
        <a:xfrm>
          <a:off x="32385000" y="7534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18</xdr:col>
      <xdr:colOff>581025</xdr:colOff>
      <xdr:row>24</xdr:row>
      <xdr:rowOff>104775</xdr:rowOff>
    </xdr:from>
    <xdr:to>
      <xdr:col>44</xdr:col>
      <xdr:colOff>85725</xdr:colOff>
      <xdr:row>24</xdr:row>
      <xdr:rowOff>104775</xdr:rowOff>
    </xdr:to>
    <xdr:sp>
      <xdr:nvSpPr>
        <xdr:cNvPr id="16" name="Line 16"/>
        <xdr:cNvSpPr>
          <a:spLocks/>
        </xdr:cNvSpPr>
      </xdr:nvSpPr>
      <xdr:spPr>
        <a:xfrm flipV="1">
          <a:off x="13496925" y="6267450"/>
          <a:ext cx="1897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19</xdr:row>
      <xdr:rowOff>0</xdr:rowOff>
    </xdr:from>
    <xdr:to>
      <xdr:col>79</xdr:col>
      <xdr:colOff>0</xdr:colOff>
      <xdr:row>21</xdr:row>
      <xdr:rowOff>0</xdr:rowOff>
    </xdr:to>
    <xdr:sp>
      <xdr:nvSpPr>
        <xdr:cNvPr id="17" name="text 774"/>
        <xdr:cNvSpPr txBox="1">
          <a:spLocks noChangeArrowheads="1"/>
        </xdr:cNvSpPr>
      </xdr:nvSpPr>
      <xdr:spPr>
        <a:xfrm>
          <a:off x="57797700" y="5019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B 3ZNI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76,458</a:t>
          </a:r>
        </a:p>
      </xdr:txBody>
    </xdr:sp>
    <xdr:clientData/>
  </xdr:twoCellAnchor>
  <xdr:twoCellAnchor>
    <xdr:from>
      <xdr:col>78</xdr:col>
      <xdr:colOff>495300</xdr:colOff>
      <xdr:row>21</xdr:row>
      <xdr:rowOff>9525</xdr:rowOff>
    </xdr:from>
    <xdr:to>
      <xdr:col>78</xdr:col>
      <xdr:colOff>495300</xdr:colOff>
      <xdr:row>32</xdr:row>
      <xdr:rowOff>219075</xdr:rowOff>
    </xdr:to>
    <xdr:sp>
      <xdr:nvSpPr>
        <xdr:cNvPr id="18" name="Line 18"/>
        <xdr:cNvSpPr>
          <a:spLocks/>
        </xdr:cNvSpPr>
      </xdr:nvSpPr>
      <xdr:spPr>
        <a:xfrm flipH="1">
          <a:off x="58293000" y="5486400"/>
          <a:ext cx="0" cy="27241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800100</xdr:colOff>
      <xdr:row>21</xdr:row>
      <xdr:rowOff>104775</xdr:rowOff>
    </xdr:from>
    <xdr:to>
      <xdr:col>72</xdr:col>
      <xdr:colOff>628650</xdr:colOff>
      <xdr:row>21</xdr:row>
      <xdr:rowOff>104775</xdr:rowOff>
    </xdr:to>
    <xdr:sp>
      <xdr:nvSpPr>
        <xdr:cNvPr id="19" name="Line 19"/>
        <xdr:cNvSpPr>
          <a:spLocks/>
        </xdr:cNvSpPr>
      </xdr:nvSpPr>
      <xdr:spPr>
        <a:xfrm>
          <a:off x="25603200" y="5581650"/>
          <a:ext cx="28365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342900</xdr:colOff>
      <xdr:row>22</xdr:row>
      <xdr:rowOff>200025</xdr:rowOff>
    </xdr:from>
    <xdr:to>
      <xdr:col>68</xdr:col>
      <xdr:colOff>647700</xdr:colOff>
      <xdr:row>24</xdr:row>
      <xdr:rowOff>104775</xdr:rowOff>
    </xdr:to>
    <xdr:grpSp>
      <xdr:nvGrpSpPr>
        <xdr:cNvPr id="20" name="Group 20"/>
        <xdr:cNvGrpSpPr>
          <a:grpSpLocks/>
        </xdr:cNvGrpSpPr>
      </xdr:nvGrpSpPr>
      <xdr:grpSpPr>
        <a:xfrm>
          <a:off x="50711100" y="5905500"/>
          <a:ext cx="304800" cy="361950"/>
          <a:chOff x="-58" y="-1663"/>
          <a:chExt cx="28" cy="15808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-44" y="104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22"/>
          <xdr:cNvSpPr>
            <a:spLocks/>
          </xdr:cNvSpPr>
        </xdr:nvSpPr>
        <xdr:spPr>
          <a:xfrm>
            <a:off x="-58" y="-16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6162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24" name="Line 24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6" name="Line 26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12</xdr:row>
      <xdr:rowOff>19050</xdr:rowOff>
    </xdr:from>
    <xdr:to>
      <xdr:col>45</xdr:col>
      <xdr:colOff>504825</xdr:colOff>
      <xdr:row>12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33347025" y="3438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8" name="Line 28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0" name="Line 30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21</xdr:row>
      <xdr:rowOff>19050</xdr:rowOff>
    </xdr:from>
    <xdr:to>
      <xdr:col>45</xdr:col>
      <xdr:colOff>504825</xdr:colOff>
      <xdr:row>21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33470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21</xdr:row>
      <xdr:rowOff>0</xdr:rowOff>
    </xdr:from>
    <xdr:ext cx="542925" cy="228600"/>
    <xdr:sp>
      <xdr:nvSpPr>
        <xdr:cNvPr id="32" name="text 821"/>
        <xdr:cNvSpPr txBox="1">
          <a:spLocks noChangeArrowheads="1"/>
        </xdr:cNvSpPr>
      </xdr:nvSpPr>
      <xdr:spPr>
        <a:xfrm>
          <a:off x="32604075" y="5476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75</xdr:col>
      <xdr:colOff>247650</xdr:colOff>
      <xdr:row>23</xdr:row>
      <xdr:rowOff>114300</xdr:rowOff>
    </xdr:from>
    <xdr:to>
      <xdr:col>86</xdr:col>
      <xdr:colOff>685800</xdr:colOff>
      <xdr:row>23</xdr:row>
      <xdr:rowOff>114300</xdr:rowOff>
    </xdr:to>
    <xdr:sp>
      <xdr:nvSpPr>
        <xdr:cNvPr id="33" name="Line 33"/>
        <xdr:cNvSpPr>
          <a:spLocks/>
        </xdr:cNvSpPr>
      </xdr:nvSpPr>
      <xdr:spPr>
        <a:xfrm>
          <a:off x="56045100" y="6048375"/>
          <a:ext cx="8382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7" name="Line 37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27</xdr:row>
      <xdr:rowOff>104775</xdr:rowOff>
    </xdr:from>
    <xdr:to>
      <xdr:col>73</xdr:col>
      <xdr:colOff>247650</xdr:colOff>
      <xdr:row>27</xdr:row>
      <xdr:rowOff>104775</xdr:rowOff>
    </xdr:to>
    <xdr:sp>
      <xdr:nvSpPr>
        <xdr:cNvPr id="38" name="Line 38"/>
        <xdr:cNvSpPr>
          <a:spLocks/>
        </xdr:cNvSpPr>
      </xdr:nvSpPr>
      <xdr:spPr>
        <a:xfrm flipV="1">
          <a:off x="33223200" y="6953250"/>
          <a:ext cx="2133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27</xdr:row>
      <xdr:rowOff>104775</xdr:rowOff>
    </xdr:from>
    <xdr:to>
      <xdr:col>44</xdr:col>
      <xdr:colOff>57150</xdr:colOff>
      <xdr:row>27</xdr:row>
      <xdr:rowOff>104775</xdr:rowOff>
    </xdr:to>
    <xdr:sp>
      <xdr:nvSpPr>
        <xdr:cNvPr id="39" name="Line 39"/>
        <xdr:cNvSpPr>
          <a:spLocks/>
        </xdr:cNvSpPr>
      </xdr:nvSpPr>
      <xdr:spPr>
        <a:xfrm flipV="1">
          <a:off x="9696450" y="6953250"/>
          <a:ext cx="2274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6848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54</xdr:col>
      <xdr:colOff>809625</xdr:colOff>
      <xdr:row>36</xdr:row>
      <xdr:rowOff>104775</xdr:rowOff>
    </xdr:from>
    <xdr:to>
      <xdr:col>56</xdr:col>
      <xdr:colOff>352425</xdr:colOff>
      <xdr:row>36</xdr:row>
      <xdr:rowOff>104775</xdr:rowOff>
    </xdr:to>
    <xdr:sp>
      <xdr:nvSpPr>
        <xdr:cNvPr id="41" name="Line 41"/>
        <xdr:cNvSpPr>
          <a:spLocks/>
        </xdr:cNvSpPr>
      </xdr:nvSpPr>
      <xdr:spPr>
        <a:xfrm>
          <a:off x="40776525" y="901065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42938700" y="892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42938700" y="892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42938700" y="892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45" name="Line 45"/>
        <xdr:cNvSpPr>
          <a:spLocks/>
        </xdr:cNvSpPr>
      </xdr:nvSpPr>
      <xdr:spPr>
        <a:xfrm flipH="1">
          <a:off x="42938700" y="892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42938700" y="892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36</xdr:row>
      <xdr:rowOff>19050</xdr:rowOff>
    </xdr:from>
    <xdr:to>
      <xdr:col>58</xdr:col>
      <xdr:colOff>504825</xdr:colOff>
      <xdr:row>36</xdr:row>
      <xdr:rowOff>19050</xdr:rowOff>
    </xdr:to>
    <xdr:sp>
      <xdr:nvSpPr>
        <xdr:cNvPr id="47" name="Line 47"/>
        <xdr:cNvSpPr>
          <a:spLocks/>
        </xdr:cNvSpPr>
      </xdr:nvSpPr>
      <xdr:spPr>
        <a:xfrm flipH="1">
          <a:off x="42938700" y="8924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49" name="Line 49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1" name="Line 51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21</xdr:row>
      <xdr:rowOff>19050</xdr:rowOff>
    </xdr:from>
    <xdr:to>
      <xdr:col>83</xdr:col>
      <xdr:colOff>504825</xdr:colOff>
      <xdr:row>21</xdr:row>
      <xdr:rowOff>19050</xdr:rowOff>
    </xdr:to>
    <xdr:sp>
      <xdr:nvSpPr>
        <xdr:cNvPr id="53" name="Line 53"/>
        <xdr:cNvSpPr>
          <a:spLocks/>
        </xdr:cNvSpPr>
      </xdr:nvSpPr>
      <xdr:spPr>
        <a:xfrm flipH="1">
          <a:off x="61731525" y="549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390525</xdr:colOff>
      <xdr:row>32</xdr:row>
      <xdr:rowOff>114300</xdr:rowOff>
    </xdr:from>
    <xdr:to>
      <xdr:col>54</xdr:col>
      <xdr:colOff>800100</xdr:colOff>
      <xdr:row>36</xdr:row>
      <xdr:rowOff>104775</xdr:rowOff>
    </xdr:to>
    <xdr:sp>
      <xdr:nvSpPr>
        <xdr:cNvPr id="54" name="Line 54"/>
        <xdr:cNvSpPr>
          <a:spLocks/>
        </xdr:cNvSpPr>
      </xdr:nvSpPr>
      <xdr:spPr>
        <a:xfrm>
          <a:off x="35385375" y="8105775"/>
          <a:ext cx="5381625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95250</xdr:colOff>
      <xdr:row>22</xdr:row>
      <xdr:rowOff>66675</xdr:rowOff>
    </xdr:from>
    <xdr:to>
      <xdr:col>85</xdr:col>
      <xdr:colOff>390525</xdr:colOff>
      <xdr:row>22</xdr:row>
      <xdr:rowOff>180975</xdr:rowOff>
    </xdr:to>
    <xdr:grpSp>
      <xdr:nvGrpSpPr>
        <xdr:cNvPr id="55" name="Group 55"/>
        <xdr:cNvGrpSpPr>
          <a:grpSpLocks/>
        </xdr:cNvGrpSpPr>
      </xdr:nvGrpSpPr>
      <xdr:grpSpPr>
        <a:xfrm>
          <a:off x="63322200" y="5772150"/>
          <a:ext cx="295275" cy="114300"/>
          <a:chOff x="-38" y="-17"/>
          <a:chExt cx="27" cy="12"/>
        </a:xfrm>
        <a:solidFill>
          <a:srgbClr val="FFFFFF"/>
        </a:solidFill>
      </xdr:grpSpPr>
      <xdr:sp>
        <xdr:nvSpPr>
          <xdr:cNvPr id="56" name="Rectangle 56"/>
          <xdr:cNvSpPr>
            <a:spLocks/>
          </xdr:cNvSpPr>
        </xdr:nvSpPr>
        <xdr:spPr>
          <a:xfrm>
            <a:off x="-1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7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58"/>
          <xdr:cNvSpPr>
            <a:spLocks/>
          </xdr:cNvSpPr>
        </xdr:nvSpPr>
        <xdr:spPr>
          <a:xfrm>
            <a:off x="-3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0</xdr:colOff>
      <xdr:row>19</xdr:row>
      <xdr:rowOff>0</xdr:rowOff>
    </xdr:from>
    <xdr:to>
      <xdr:col>81</xdr:col>
      <xdr:colOff>0</xdr:colOff>
      <xdr:row>21</xdr:row>
      <xdr:rowOff>0</xdr:rowOff>
    </xdr:to>
    <xdr:sp>
      <xdr:nvSpPr>
        <xdr:cNvPr id="59" name="text 774"/>
        <xdr:cNvSpPr txBox="1">
          <a:spLocks noChangeArrowheads="1"/>
        </xdr:cNvSpPr>
      </xdr:nvSpPr>
      <xdr:spPr>
        <a:xfrm>
          <a:off x="59283600" y="5019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C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76,625</a:t>
          </a:r>
        </a:p>
      </xdr:txBody>
    </xdr:sp>
    <xdr:clientData/>
  </xdr:twoCellAnchor>
  <xdr:twoCellAnchor>
    <xdr:from>
      <xdr:col>84</xdr:col>
      <xdr:colOff>0</xdr:colOff>
      <xdr:row>19</xdr:row>
      <xdr:rowOff>0</xdr:rowOff>
    </xdr:from>
    <xdr:to>
      <xdr:col>85</xdr:col>
      <xdr:colOff>0</xdr:colOff>
      <xdr:row>21</xdr:row>
      <xdr:rowOff>0</xdr:rowOff>
    </xdr:to>
    <xdr:sp>
      <xdr:nvSpPr>
        <xdr:cNvPr id="60" name="text 774"/>
        <xdr:cNvSpPr txBox="1">
          <a:spLocks noChangeArrowheads="1"/>
        </xdr:cNvSpPr>
      </xdr:nvSpPr>
      <xdr:spPr>
        <a:xfrm>
          <a:off x="62255400" y="5019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D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77,041</a:t>
          </a:r>
        </a:p>
      </xdr:txBody>
    </xdr:sp>
    <xdr:clientData/>
  </xdr:twoCellAnchor>
  <xdr:twoCellAnchor>
    <xdr:from>
      <xdr:col>84</xdr:col>
      <xdr:colOff>495300</xdr:colOff>
      <xdr:row>21</xdr:row>
      <xdr:rowOff>0</xdr:rowOff>
    </xdr:from>
    <xdr:to>
      <xdr:col>84</xdr:col>
      <xdr:colOff>495300</xdr:colOff>
      <xdr:row>32</xdr:row>
      <xdr:rowOff>219075</xdr:rowOff>
    </xdr:to>
    <xdr:sp>
      <xdr:nvSpPr>
        <xdr:cNvPr id="61" name="Line 61"/>
        <xdr:cNvSpPr>
          <a:spLocks/>
        </xdr:cNvSpPr>
      </xdr:nvSpPr>
      <xdr:spPr>
        <a:xfrm flipH="1">
          <a:off x="62750700" y="5476875"/>
          <a:ext cx="0" cy="27336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695325</xdr:colOff>
      <xdr:row>24</xdr:row>
      <xdr:rowOff>104775</xdr:rowOff>
    </xdr:from>
    <xdr:to>
      <xdr:col>18</xdr:col>
      <xdr:colOff>581025</xdr:colOff>
      <xdr:row>25</xdr:row>
      <xdr:rowOff>0</xdr:rowOff>
    </xdr:to>
    <xdr:sp>
      <xdr:nvSpPr>
        <xdr:cNvPr id="62" name="Line 62"/>
        <xdr:cNvSpPr>
          <a:spLocks/>
        </xdr:cNvSpPr>
      </xdr:nvSpPr>
      <xdr:spPr>
        <a:xfrm flipV="1">
          <a:off x="12125325" y="6267450"/>
          <a:ext cx="13716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28</xdr:row>
      <xdr:rowOff>209550</xdr:rowOff>
    </xdr:from>
    <xdr:to>
      <xdr:col>77</xdr:col>
      <xdr:colOff>419100</xdr:colOff>
      <xdr:row>30</xdr:row>
      <xdr:rowOff>114300</xdr:rowOff>
    </xdr:to>
    <xdr:grpSp>
      <xdr:nvGrpSpPr>
        <xdr:cNvPr id="63" name="Group 63"/>
        <xdr:cNvGrpSpPr>
          <a:grpSpLocks/>
        </xdr:cNvGrpSpPr>
      </xdr:nvGrpSpPr>
      <xdr:grpSpPr>
        <a:xfrm>
          <a:off x="57388125" y="7286625"/>
          <a:ext cx="304800" cy="361950"/>
          <a:chOff x="-37" y="-1343"/>
          <a:chExt cx="28" cy="15808"/>
        </a:xfrm>
        <a:solidFill>
          <a:srgbClr val="FFFFFF"/>
        </a:solidFill>
      </xdr:grpSpPr>
      <xdr:sp>
        <xdr:nvSpPr>
          <xdr:cNvPr id="64" name="Line 64"/>
          <xdr:cNvSpPr>
            <a:spLocks/>
          </xdr:cNvSpPr>
        </xdr:nvSpPr>
        <xdr:spPr>
          <a:xfrm>
            <a:off x="-23" y="1072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65"/>
          <xdr:cNvSpPr>
            <a:spLocks/>
          </xdr:cNvSpPr>
        </xdr:nvSpPr>
        <xdr:spPr>
          <a:xfrm>
            <a:off x="-37" y="-134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25</xdr:row>
      <xdr:rowOff>200025</xdr:rowOff>
    </xdr:from>
    <xdr:to>
      <xdr:col>73</xdr:col>
      <xdr:colOff>419100</xdr:colOff>
      <xdr:row>27</xdr:row>
      <xdr:rowOff>104775</xdr:rowOff>
    </xdr:to>
    <xdr:grpSp>
      <xdr:nvGrpSpPr>
        <xdr:cNvPr id="66" name="Group 66"/>
        <xdr:cNvGrpSpPr>
          <a:grpSpLocks/>
        </xdr:cNvGrpSpPr>
      </xdr:nvGrpSpPr>
      <xdr:grpSpPr>
        <a:xfrm>
          <a:off x="54416325" y="6591300"/>
          <a:ext cx="304800" cy="361950"/>
          <a:chOff x="-37" y="-1711"/>
          <a:chExt cx="28" cy="15808"/>
        </a:xfrm>
        <a:solidFill>
          <a:srgbClr val="FFFFFF"/>
        </a:solidFill>
      </xdr:grpSpPr>
      <xdr:sp>
        <xdr:nvSpPr>
          <xdr:cNvPr id="67" name="Line 67"/>
          <xdr:cNvSpPr>
            <a:spLocks/>
          </xdr:cNvSpPr>
        </xdr:nvSpPr>
        <xdr:spPr>
          <a:xfrm>
            <a:off x="-23" y="103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68"/>
          <xdr:cNvSpPr>
            <a:spLocks/>
          </xdr:cNvSpPr>
        </xdr:nvSpPr>
        <xdr:spPr>
          <a:xfrm>
            <a:off x="-37" y="-17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466725</xdr:colOff>
      <xdr:row>30</xdr:row>
      <xdr:rowOff>114300</xdr:rowOff>
    </xdr:from>
    <xdr:to>
      <xdr:col>80</xdr:col>
      <xdr:colOff>952500</xdr:colOff>
      <xdr:row>30</xdr:row>
      <xdr:rowOff>114300</xdr:rowOff>
    </xdr:to>
    <xdr:sp>
      <xdr:nvSpPr>
        <xdr:cNvPr id="69" name="Line 69"/>
        <xdr:cNvSpPr>
          <a:spLocks/>
        </xdr:cNvSpPr>
      </xdr:nvSpPr>
      <xdr:spPr>
        <a:xfrm flipH="1">
          <a:off x="58264425" y="7648575"/>
          <a:ext cx="1971675" cy="0"/>
        </a:xfrm>
        <a:prstGeom prst="line">
          <a:avLst/>
        </a:prstGeom>
        <a:noFill/>
        <a:ln w="1714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30</xdr:row>
      <xdr:rowOff>114300</xdr:rowOff>
    </xdr:from>
    <xdr:to>
      <xdr:col>87</xdr:col>
      <xdr:colOff>9525</xdr:colOff>
      <xdr:row>30</xdr:row>
      <xdr:rowOff>114300</xdr:rowOff>
    </xdr:to>
    <xdr:sp>
      <xdr:nvSpPr>
        <xdr:cNvPr id="70" name="Line 70"/>
        <xdr:cNvSpPr>
          <a:spLocks/>
        </xdr:cNvSpPr>
      </xdr:nvSpPr>
      <xdr:spPr>
        <a:xfrm>
          <a:off x="60255150" y="7648575"/>
          <a:ext cx="44672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95250</xdr:colOff>
      <xdr:row>21</xdr:row>
      <xdr:rowOff>219075</xdr:rowOff>
    </xdr:from>
    <xdr:to>
      <xdr:col>75</xdr:col>
      <xdr:colOff>409575</xdr:colOff>
      <xdr:row>23</xdr:row>
      <xdr:rowOff>114300</xdr:rowOff>
    </xdr:to>
    <xdr:grpSp>
      <xdr:nvGrpSpPr>
        <xdr:cNvPr id="71" name="Group 71"/>
        <xdr:cNvGrpSpPr>
          <a:grpSpLocks/>
        </xdr:cNvGrpSpPr>
      </xdr:nvGrpSpPr>
      <xdr:grpSpPr>
        <a:xfrm>
          <a:off x="55892700" y="5695950"/>
          <a:ext cx="304800" cy="352425"/>
          <a:chOff x="-38" y="-815"/>
          <a:chExt cx="28" cy="15392"/>
        </a:xfrm>
        <a:solidFill>
          <a:srgbClr val="FFFFFF"/>
        </a:solidFill>
      </xdr:grpSpPr>
      <xdr:sp>
        <xdr:nvSpPr>
          <xdr:cNvPr id="72" name="Line 72"/>
          <xdr:cNvSpPr>
            <a:spLocks/>
          </xdr:cNvSpPr>
        </xdr:nvSpPr>
        <xdr:spPr>
          <a:xfrm>
            <a:off x="-24" y="11248"/>
            <a:ext cx="1" cy="332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3"/>
          <xdr:cNvSpPr>
            <a:spLocks/>
          </xdr:cNvSpPr>
        </xdr:nvSpPr>
        <xdr:spPr>
          <a:xfrm>
            <a:off x="-38" y="-815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609600</xdr:colOff>
      <xdr:row>21</xdr:row>
      <xdr:rowOff>104775</xdr:rowOff>
    </xdr:from>
    <xdr:to>
      <xdr:col>75</xdr:col>
      <xdr:colOff>247650</xdr:colOff>
      <xdr:row>23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53949600" y="5581650"/>
          <a:ext cx="20955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22</xdr:row>
      <xdr:rowOff>200025</xdr:rowOff>
    </xdr:from>
    <xdr:to>
      <xdr:col>31</xdr:col>
      <xdr:colOff>419100</xdr:colOff>
      <xdr:row>24</xdr:row>
      <xdr:rowOff>104775</xdr:rowOff>
    </xdr:to>
    <xdr:grpSp>
      <xdr:nvGrpSpPr>
        <xdr:cNvPr id="75" name="Group 75"/>
        <xdr:cNvGrpSpPr>
          <a:grpSpLocks/>
        </xdr:cNvGrpSpPr>
      </xdr:nvGrpSpPr>
      <xdr:grpSpPr>
        <a:xfrm>
          <a:off x="22907625" y="5905500"/>
          <a:ext cx="304800" cy="361950"/>
          <a:chOff x="-37" y="-1663"/>
          <a:chExt cx="28" cy="15808"/>
        </a:xfrm>
        <a:solidFill>
          <a:srgbClr val="FFFFFF"/>
        </a:solidFill>
      </xdr:grpSpPr>
      <xdr:sp>
        <xdr:nvSpPr>
          <xdr:cNvPr id="76" name="Line 76"/>
          <xdr:cNvSpPr>
            <a:spLocks/>
          </xdr:cNvSpPr>
        </xdr:nvSpPr>
        <xdr:spPr>
          <a:xfrm>
            <a:off x="-23" y="10402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7"/>
          <xdr:cNvSpPr>
            <a:spLocks/>
          </xdr:cNvSpPr>
        </xdr:nvSpPr>
        <xdr:spPr>
          <a:xfrm>
            <a:off x="-37" y="-16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21</xdr:row>
      <xdr:rowOff>219075</xdr:rowOff>
    </xdr:from>
    <xdr:to>
      <xdr:col>34</xdr:col>
      <xdr:colOff>123825</xdr:colOff>
      <xdr:row>24</xdr:row>
      <xdr:rowOff>104775</xdr:rowOff>
    </xdr:to>
    <xdr:sp>
      <xdr:nvSpPr>
        <xdr:cNvPr id="78" name="Line 78"/>
        <xdr:cNvSpPr>
          <a:spLocks/>
        </xdr:cNvSpPr>
      </xdr:nvSpPr>
      <xdr:spPr>
        <a:xfrm flipV="1">
          <a:off x="23069550" y="5695950"/>
          <a:ext cx="18573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104775</xdr:colOff>
      <xdr:row>21</xdr:row>
      <xdr:rowOff>104775</xdr:rowOff>
    </xdr:from>
    <xdr:to>
      <xdr:col>34</xdr:col>
      <xdr:colOff>800100</xdr:colOff>
      <xdr:row>21</xdr:row>
      <xdr:rowOff>219075</xdr:rowOff>
    </xdr:to>
    <xdr:sp>
      <xdr:nvSpPr>
        <xdr:cNvPr id="79" name="Line 79"/>
        <xdr:cNvSpPr>
          <a:spLocks/>
        </xdr:cNvSpPr>
      </xdr:nvSpPr>
      <xdr:spPr>
        <a:xfrm flipV="1">
          <a:off x="24907875" y="5581650"/>
          <a:ext cx="6858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28575</xdr:colOff>
      <xdr:row>20</xdr:row>
      <xdr:rowOff>38100</xdr:rowOff>
    </xdr:from>
    <xdr:to>
      <xdr:col>35</xdr:col>
      <xdr:colOff>381000</xdr:colOff>
      <xdr:row>20</xdr:row>
      <xdr:rowOff>161925</xdr:rowOff>
    </xdr:to>
    <xdr:sp>
      <xdr:nvSpPr>
        <xdr:cNvPr id="80" name="kreslení 16"/>
        <xdr:cNvSpPr>
          <a:spLocks/>
        </xdr:cNvSpPr>
      </xdr:nvSpPr>
      <xdr:spPr>
        <a:xfrm>
          <a:off x="25803225" y="52863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49</xdr:col>
      <xdr:colOff>104775</xdr:colOff>
      <xdr:row>34</xdr:row>
      <xdr:rowOff>57150</xdr:rowOff>
    </xdr:from>
    <xdr:to>
      <xdr:col>49</xdr:col>
      <xdr:colOff>457200</xdr:colOff>
      <xdr:row>34</xdr:row>
      <xdr:rowOff>180975</xdr:rowOff>
    </xdr:to>
    <xdr:sp>
      <xdr:nvSpPr>
        <xdr:cNvPr id="81" name="kreslení 427"/>
        <xdr:cNvSpPr>
          <a:spLocks/>
        </xdr:cNvSpPr>
      </xdr:nvSpPr>
      <xdr:spPr>
        <a:xfrm>
          <a:off x="36585525" y="85058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28575</xdr:colOff>
      <xdr:row>24</xdr:row>
      <xdr:rowOff>57150</xdr:rowOff>
    </xdr:from>
    <xdr:to>
      <xdr:col>80</xdr:col>
      <xdr:colOff>314325</xdr:colOff>
      <xdr:row>24</xdr:row>
      <xdr:rowOff>171450</xdr:rowOff>
    </xdr:to>
    <xdr:grpSp>
      <xdr:nvGrpSpPr>
        <xdr:cNvPr id="82" name="Group 82"/>
        <xdr:cNvGrpSpPr>
          <a:grpSpLocks/>
        </xdr:cNvGrpSpPr>
      </xdr:nvGrpSpPr>
      <xdr:grpSpPr>
        <a:xfrm>
          <a:off x="59312175" y="6219825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83" name="Rectangle 83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84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85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495300</xdr:colOff>
      <xdr:row>23</xdr:row>
      <xdr:rowOff>114300</xdr:rowOff>
    </xdr:from>
    <xdr:to>
      <xdr:col>69</xdr:col>
      <xdr:colOff>266700</xdr:colOff>
      <xdr:row>24</xdr:row>
      <xdr:rowOff>104775</xdr:rowOff>
    </xdr:to>
    <xdr:sp>
      <xdr:nvSpPr>
        <xdr:cNvPr id="86" name="Line 86"/>
        <xdr:cNvSpPr>
          <a:spLocks/>
        </xdr:cNvSpPr>
      </xdr:nvSpPr>
      <xdr:spPr>
        <a:xfrm flipV="1">
          <a:off x="50863500" y="6048375"/>
          <a:ext cx="74295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457200</xdr:colOff>
      <xdr:row>25</xdr:row>
      <xdr:rowOff>161925</xdr:rowOff>
    </xdr:from>
    <xdr:to>
      <xdr:col>73</xdr:col>
      <xdr:colOff>266700</xdr:colOff>
      <xdr:row>27</xdr:row>
      <xdr:rowOff>104775</xdr:rowOff>
    </xdr:to>
    <xdr:sp>
      <xdr:nvSpPr>
        <xdr:cNvPr id="87" name="Line 87"/>
        <xdr:cNvSpPr>
          <a:spLocks/>
        </xdr:cNvSpPr>
      </xdr:nvSpPr>
      <xdr:spPr>
        <a:xfrm>
          <a:off x="53282850" y="6553200"/>
          <a:ext cx="12954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24</xdr:row>
      <xdr:rowOff>104775</xdr:rowOff>
    </xdr:from>
    <xdr:to>
      <xdr:col>71</xdr:col>
      <xdr:colOff>447675</xdr:colOff>
      <xdr:row>25</xdr:row>
      <xdr:rowOff>161925</xdr:rowOff>
    </xdr:to>
    <xdr:sp>
      <xdr:nvSpPr>
        <xdr:cNvPr id="88" name="Line 88"/>
        <xdr:cNvSpPr>
          <a:spLocks/>
        </xdr:cNvSpPr>
      </xdr:nvSpPr>
      <xdr:spPr>
        <a:xfrm>
          <a:off x="51330225" y="6267450"/>
          <a:ext cx="194310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23</xdr:row>
      <xdr:rowOff>114300</xdr:rowOff>
    </xdr:from>
    <xdr:to>
      <xdr:col>75</xdr:col>
      <xdr:colOff>285750</xdr:colOff>
      <xdr:row>23</xdr:row>
      <xdr:rowOff>114300</xdr:rowOff>
    </xdr:to>
    <xdr:sp>
      <xdr:nvSpPr>
        <xdr:cNvPr id="89" name="Line 89"/>
        <xdr:cNvSpPr>
          <a:spLocks/>
        </xdr:cNvSpPr>
      </xdr:nvSpPr>
      <xdr:spPr>
        <a:xfrm flipH="1">
          <a:off x="51606450" y="6048375"/>
          <a:ext cx="4476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21</xdr:row>
      <xdr:rowOff>9525</xdr:rowOff>
    </xdr:from>
    <xdr:to>
      <xdr:col>80</xdr:col>
      <xdr:colOff>495300</xdr:colOff>
      <xdr:row>32</xdr:row>
      <xdr:rowOff>219075</xdr:rowOff>
    </xdr:to>
    <xdr:sp>
      <xdr:nvSpPr>
        <xdr:cNvPr id="96" name="Line 96"/>
        <xdr:cNvSpPr>
          <a:spLocks/>
        </xdr:cNvSpPr>
      </xdr:nvSpPr>
      <xdr:spPr>
        <a:xfrm flipH="1">
          <a:off x="59778900" y="5486400"/>
          <a:ext cx="0" cy="27241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13</xdr:row>
      <xdr:rowOff>19050</xdr:rowOff>
    </xdr:from>
    <xdr:to>
      <xdr:col>45</xdr:col>
      <xdr:colOff>504825</xdr:colOff>
      <xdr:row>13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33347025" y="3667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28575</xdr:colOff>
      <xdr:row>31</xdr:row>
      <xdr:rowOff>57150</xdr:rowOff>
    </xdr:from>
    <xdr:to>
      <xdr:col>10</xdr:col>
      <xdr:colOff>314325</xdr:colOff>
      <xdr:row>31</xdr:row>
      <xdr:rowOff>171450</xdr:rowOff>
    </xdr:to>
    <xdr:grpSp>
      <xdr:nvGrpSpPr>
        <xdr:cNvPr id="99" name="Group 99"/>
        <xdr:cNvGrpSpPr>
          <a:grpSpLocks/>
        </xdr:cNvGrpSpPr>
      </xdr:nvGrpSpPr>
      <xdr:grpSpPr>
        <a:xfrm>
          <a:off x="7000875" y="7820025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100" name="Rectangle 100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101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102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476250</xdr:colOff>
      <xdr:row>22</xdr:row>
      <xdr:rowOff>123825</xdr:rowOff>
    </xdr:from>
    <xdr:to>
      <xdr:col>34</xdr:col>
      <xdr:colOff>514350</xdr:colOff>
      <xdr:row>23</xdr:row>
      <xdr:rowOff>123825</xdr:rowOff>
    </xdr:to>
    <xdr:grpSp>
      <xdr:nvGrpSpPr>
        <xdr:cNvPr id="103" name="Group 103"/>
        <xdr:cNvGrpSpPr>
          <a:grpSpLocks/>
        </xdr:cNvGrpSpPr>
      </xdr:nvGrpSpPr>
      <xdr:grpSpPr>
        <a:xfrm>
          <a:off x="25279350" y="58293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04" name="Rectangle 104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105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106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219075</xdr:colOff>
      <xdr:row>29</xdr:row>
      <xdr:rowOff>57150</xdr:rowOff>
    </xdr:from>
    <xdr:to>
      <xdr:col>18</xdr:col>
      <xdr:colOff>276225</xdr:colOff>
      <xdr:row>29</xdr:row>
      <xdr:rowOff>171450</xdr:rowOff>
    </xdr:to>
    <xdr:grpSp>
      <xdr:nvGrpSpPr>
        <xdr:cNvPr id="107" name="Group 107"/>
        <xdr:cNvGrpSpPr>
          <a:grpSpLocks noChangeAspect="1"/>
        </xdr:cNvGrpSpPr>
      </xdr:nvGrpSpPr>
      <xdr:grpSpPr>
        <a:xfrm>
          <a:off x="12620625" y="7362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08" name="Line 10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10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11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11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11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47625</xdr:colOff>
      <xdr:row>31</xdr:row>
      <xdr:rowOff>57150</xdr:rowOff>
    </xdr:from>
    <xdr:to>
      <xdr:col>72</xdr:col>
      <xdr:colOff>619125</xdr:colOff>
      <xdr:row>31</xdr:row>
      <xdr:rowOff>171450</xdr:rowOff>
    </xdr:to>
    <xdr:grpSp>
      <xdr:nvGrpSpPr>
        <xdr:cNvPr id="113" name="Group 113"/>
        <xdr:cNvGrpSpPr>
          <a:grpSpLocks noChangeAspect="1"/>
        </xdr:cNvGrpSpPr>
      </xdr:nvGrpSpPr>
      <xdr:grpSpPr>
        <a:xfrm>
          <a:off x="53387625" y="7820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4" name="Line 1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1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47625</xdr:colOff>
      <xdr:row>25</xdr:row>
      <xdr:rowOff>57150</xdr:rowOff>
    </xdr:from>
    <xdr:to>
      <xdr:col>68</xdr:col>
      <xdr:colOff>914400</xdr:colOff>
      <xdr:row>25</xdr:row>
      <xdr:rowOff>171450</xdr:rowOff>
    </xdr:to>
    <xdr:grpSp>
      <xdr:nvGrpSpPr>
        <xdr:cNvPr id="119" name="Group 119"/>
        <xdr:cNvGrpSpPr>
          <a:grpSpLocks noChangeAspect="1"/>
        </xdr:cNvGrpSpPr>
      </xdr:nvGrpSpPr>
      <xdr:grpSpPr>
        <a:xfrm>
          <a:off x="50415825" y="6448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0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1" name="Line 12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12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2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12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12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695325</xdr:colOff>
      <xdr:row>28</xdr:row>
      <xdr:rowOff>57150</xdr:rowOff>
    </xdr:from>
    <xdr:to>
      <xdr:col>70</xdr:col>
      <xdr:colOff>76200</xdr:colOff>
      <xdr:row>28</xdr:row>
      <xdr:rowOff>171450</xdr:rowOff>
    </xdr:to>
    <xdr:grpSp>
      <xdr:nvGrpSpPr>
        <xdr:cNvPr id="127" name="Group 127"/>
        <xdr:cNvGrpSpPr>
          <a:grpSpLocks noChangeAspect="1"/>
        </xdr:cNvGrpSpPr>
      </xdr:nvGrpSpPr>
      <xdr:grpSpPr>
        <a:xfrm>
          <a:off x="51063525" y="7134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8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9" name="Line 129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1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2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13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13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647700</xdr:colOff>
      <xdr:row>29</xdr:row>
      <xdr:rowOff>57150</xdr:rowOff>
    </xdr:from>
    <xdr:to>
      <xdr:col>82</xdr:col>
      <xdr:colOff>152400</xdr:colOff>
      <xdr:row>29</xdr:row>
      <xdr:rowOff>171450</xdr:rowOff>
    </xdr:to>
    <xdr:grpSp>
      <xdr:nvGrpSpPr>
        <xdr:cNvPr id="135" name="Group 135"/>
        <xdr:cNvGrpSpPr>
          <a:grpSpLocks noChangeAspect="1"/>
        </xdr:cNvGrpSpPr>
      </xdr:nvGrpSpPr>
      <xdr:grpSpPr>
        <a:xfrm>
          <a:off x="59931300" y="7362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7" name="Line 13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3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14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9525</xdr:colOff>
      <xdr:row>20</xdr:row>
      <xdr:rowOff>66675</xdr:rowOff>
    </xdr:from>
    <xdr:to>
      <xdr:col>36</xdr:col>
      <xdr:colOff>304800</xdr:colOff>
      <xdr:row>20</xdr:row>
      <xdr:rowOff>180975</xdr:rowOff>
    </xdr:to>
    <xdr:grpSp>
      <xdr:nvGrpSpPr>
        <xdr:cNvPr id="144" name="Group 144"/>
        <xdr:cNvGrpSpPr>
          <a:grpSpLocks/>
        </xdr:cNvGrpSpPr>
      </xdr:nvGrpSpPr>
      <xdr:grpSpPr>
        <a:xfrm>
          <a:off x="26298525" y="5314950"/>
          <a:ext cx="295275" cy="114300"/>
          <a:chOff x="-38" y="-17"/>
          <a:chExt cx="27" cy="12"/>
        </a:xfrm>
        <a:solidFill>
          <a:srgbClr val="FFFFFF"/>
        </a:solidFill>
      </xdr:grpSpPr>
      <xdr:sp>
        <xdr:nvSpPr>
          <xdr:cNvPr id="145" name="Rectangle 145"/>
          <xdr:cNvSpPr>
            <a:spLocks/>
          </xdr:cNvSpPr>
        </xdr:nvSpPr>
        <xdr:spPr>
          <a:xfrm>
            <a:off x="-1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146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47"/>
          <xdr:cNvSpPr>
            <a:spLocks/>
          </xdr:cNvSpPr>
        </xdr:nvSpPr>
        <xdr:spPr>
          <a:xfrm>
            <a:off x="-3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457200</xdr:colOff>
      <xdr:row>31</xdr:row>
      <xdr:rowOff>47625</xdr:rowOff>
    </xdr:from>
    <xdr:to>
      <xdr:col>48</xdr:col>
      <xdr:colOff>495300</xdr:colOff>
      <xdr:row>32</xdr:row>
      <xdr:rowOff>47625</xdr:rowOff>
    </xdr:to>
    <xdr:grpSp>
      <xdr:nvGrpSpPr>
        <xdr:cNvPr id="148" name="Group 148"/>
        <xdr:cNvGrpSpPr>
          <a:grpSpLocks/>
        </xdr:cNvGrpSpPr>
      </xdr:nvGrpSpPr>
      <xdr:grpSpPr>
        <a:xfrm>
          <a:off x="35966400" y="781050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49" name="Rectangle 149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0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151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352425</xdr:colOff>
      <xdr:row>30</xdr:row>
      <xdr:rowOff>114300</xdr:rowOff>
    </xdr:from>
    <xdr:to>
      <xdr:col>47</xdr:col>
      <xdr:colOff>390525</xdr:colOff>
      <xdr:row>32</xdr:row>
      <xdr:rowOff>114300</xdr:rowOff>
    </xdr:to>
    <xdr:sp>
      <xdr:nvSpPr>
        <xdr:cNvPr id="152" name="Line 152"/>
        <xdr:cNvSpPr>
          <a:spLocks/>
        </xdr:cNvSpPr>
      </xdr:nvSpPr>
      <xdr:spPr>
        <a:xfrm flipH="1" flipV="1">
          <a:off x="33708975" y="7648575"/>
          <a:ext cx="1676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200025</xdr:colOff>
      <xdr:row>30</xdr:row>
      <xdr:rowOff>114300</xdr:rowOff>
    </xdr:from>
    <xdr:to>
      <xdr:col>45</xdr:col>
      <xdr:colOff>504825</xdr:colOff>
      <xdr:row>32</xdr:row>
      <xdr:rowOff>28575</xdr:rowOff>
    </xdr:to>
    <xdr:grpSp>
      <xdr:nvGrpSpPr>
        <xdr:cNvPr id="153" name="Group 153"/>
        <xdr:cNvGrpSpPr>
          <a:grpSpLocks/>
        </xdr:cNvGrpSpPr>
      </xdr:nvGrpSpPr>
      <xdr:grpSpPr>
        <a:xfrm>
          <a:off x="33556575" y="7648575"/>
          <a:ext cx="304800" cy="371475"/>
          <a:chOff x="-58" y="-5535"/>
          <a:chExt cx="28" cy="16224"/>
        </a:xfrm>
        <a:solidFill>
          <a:srgbClr val="FFFFFF"/>
        </a:solidFill>
      </xdr:grpSpPr>
      <xdr:sp>
        <xdr:nvSpPr>
          <xdr:cNvPr id="154" name="Line 154"/>
          <xdr:cNvSpPr>
            <a:spLocks/>
          </xdr:cNvSpPr>
        </xdr:nvSpPr>
        <xdr:spPr>
          <a:xfrm flipH="1">
            <a:off x="-44" y="-5535"/>
            <a:ext cx="1" cy="416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5"/>
          <xdr:cNvSpPr>
            <a:spLocks/>
          </xdr:cNvSpPr>
        </xdr:nvSpPr>
        <xdr:spPr>
          <a:xfrm>
            <a:off x="-58" y="-137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952500</xdr:colOff>
      <xdr:row>20</xdr:row>
      <xdr:rowOff>47625</xdr:rowOff>
    </xdr:from>
    <xdr:to>
      <xdr:col>71</xdr:col>
      <xdr:colOff>323850</xdr:colOff>
      <xdr:row>20</xdr:row>
      <xdr:rowOff>171450</xdr:rowOff>
    </xdr:to>
    <xdr:sp>
      <xdr:nvSpPr>
        <xdr:cNvPr id="156" name="kreslení 12"/>
        <xdr:cNvSpPr>
          <a:spLocks/>
        </xdr:cNvSpPr>
      </xdr:nvSpPr>
      <xdr:spPr>
        <a:xfrm>
          <a:off x="52806600" y="5295900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647700</xdr:colOff>
      <xdr:row>22</xdr:row>
      <xdr:rowOff>66675</xdr:rowOff>
    </xdr:from>
    <xdr:to>
      <xdr:col>78</xdr:col>
      <xdr:colOff>942975</xdr:colOff>
      <xdr:row>22</xdr:row>
      <xdr:rowOff>180975</xdr:rowOff>
    </xdr:to>
    <xdr:grpSp>
      <xdr:nvGrpSpPr>
        <xdr:cNvPr id="157" name="Group 157"/>
        <xdr:cNvGrpSpPr>
          <a:grpSpLocks/>
        </xdr:cNvGrpSpPr>
      </xdr:nvGrpSpPr>
      <xdr:grpSpPr>
        <a:xfrm>
          <a:off x="58445400" y="5772150"/>
          <a:ext cx="295275" cy="114300"/>
          <a:chOff x="-38" y="-17"/>
          <a:chExt cx="27" cy="12"/>
        </a:xfrm>
        <a:solidFill>
          <a:srgbClr val="FFFFFF"/>
        </a:solidFill>
      </xdr:grpSpPr>
      <xdr:sp>
        <xdr:nvSpPr>
          <xdr:cNvPr id="158" name="Rectangle 158"/>
          <xdr:cNvSpPr>
            <a:spLocks/>
          </xdr:cNvSpPr>
        </xdr:nvSpPr>
        <xdr:spPr>
          <a:xfrm>
            <a:off x="-1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59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0"/>
          <xdr:cNvSpPr>
            <a:spLocks/>
          </xdr:cNvSpPr>
        </xdr:nvSpPr>
        <xdr:spPr>
          <a:xfrm>
            <a:off x="-3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647700</xdr:colOff>
      <xdr:row>29</xdr:row>
      <xdr:rowOff>66675</xdr:rowOff>
    </xdr:from>
    <xdr:to>
      <xdr:col>78</xdr:col>
      <xdr:colOff>942975</xdr:colOff>
      <xdr:row>29</xdr:row>
      <xdr:rowOff>180975</xdr:rowOff>
    </xdr:to>
    <xdr:grpSp>
      <xdr:nvGrpSpPr>
        <xdr:cNvPr id="161" name="Group 161"/>
        <xdr:cNvGrpSpPr>
          <a:grpSpLocks/>
        </xdr:cNvGrpSpPr>
      </xdr:nvGrpSpPr>
      <xdr:grpSpPr>
        <a:xfrm>
          <a:off x="58445400" y="7372350"/>
          <a:ext cx="295275" cy="114300"/>
          <a:chOff x="-38" y="-17"/>
          <a:chExt cx="27" cy="12"/>
        </a:xfrm>
        <a:solidFill>
          <a:srgbClr val="FFFFFF"/>
        </a:solidFill>
      </xdr:grpSpPr>
      <xdr:sp>
        <xdr:nvSpPr>
          <xdr:cNvPr id="162" name="Rectangle 162"/>
          <xdr:cNvSpPr>
            <a:spLocks/>
          </xdr:cNvSpPr>
        </xdr:nvSpPr>
        <xdr:spPr>
          <a:xfrm>
            <a:off x="-14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3"/>
          <xdr:cNvSpPr>
            <a:spLocks/>
          </xdr:cNvSpPr>
        </xdr:nvSpPr>
        <xdr:spPr>
          <a:xfrm>
            <a:off x="-26" y="-17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4"/>
          <xdr:cNvSpPr>
            <a:spLocks/>
          </xdr:cNvSpPr>
        </xdr:nvSpPr>
        <xdr:spPr>
          <a:xfrm>
            <a:off x="-38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28575</xdr:colOff>
      <xdr:row>31</xdr:row>
      <xdr:rowOff>57150</xdr:rowOff>
    </xdr:from>
    <xdr:to>
      <xdr:col>80</xdr:col>
      <xdr:colOff>314325</xdr:colOff>
      <xdr:row>31</xdr:row>
      <xdr:rowOff>171450</xdr:rowOff>
    </xdr:to>
    <xdr:grpSp>
      <xdr:nvGrpSpPr>
        <xdr:cNvPr id="165" name="Group 165"/>
        <xdr:cNvGrpSpPr>
          <a:grpSpLocks/>
        </xdr:cNvGrpSpPr>
      </xdr:nvGrpSpPr>
      <xdr:grpSpPr>
        <a:xfrm>
          <a:off x="59312175" y="7820025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66" name="Rectangle 166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7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68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457200</xdr:colOff>
      <xdr:row>21</xdr:row>
      <xdr:rowOff>219075</xdr:rowOff>
    </xdr:from>
    <xdr:to>
      <xdr:col>72</xdr:col>
      <xdr:colOff>495300</xdr:colOff>
      <xdr:row>22</xdr:row>
      <xdr:rowOff>219075</xdr:rowOff>
    </xdr:to>
    <xdr:grpSp>
      <xdr:nvGrpSpPr>
        <xdr:cNvPr id="169" name="Group 169"/>
        <xdr:cNvGrpSpPr>
          <a:grpSpLocks/>
        </xdr:cNvGrpSpPr>
      </xdr:nvGrpSpPr>
      <xdr:grpSpPr>
        <a:xfrm>
          <a:off x="53797200" y="5695950"/>
          <a:ext cx="28575" cy="228600"/>
          <a:chOff x="-5317" y="-9657"/>
          <a:chExt cx="6666" cy="20016"/>
        </a:xfrm>
        <a:solidFill>
          <a:srgbClr val="FFFFFF"/>
        </a:solidFill>
      </xdr:grpSpPr>
      <xdr:sp>
        <xdr:nvSpPr>
          <xdr:cNvPr id="170" name="Rectangle 170"/>
          <xdr:cNvSpPr>
            <a:spLocks/>
          </xdr:cNvSpPr>
        </xdr:nvSpPr>
        <xdr:spPr>
          <a:xfrm>
            <a:off x="-5317" y="-9657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1"/>
          <xdr:cNvSpPr>
            <a:spLocks/>
          </xdr:cNvSpPr>
        </xdr:nvSpPr>
        <xdr:spPr>
          <a:xfrm>
            <a:off x="-5317" y="-2987"/>
            <a:ext cx="666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2"/>
          <xdr:cNvSpPr>
            <a:spLocks/>
          </xdr:cNvSpPr>
        </xdr:nvSpPr>
        <xdr:spPr>
          <a:xfrm>
            <a:off x="-5317" y="3689"/>
            <a:ext cx="666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28575</xdr:colOff>
      <xdr:row>22</xdr:row>
      <xdr:rowOff>57150</xdr:rowOff>
    </xdr:from>
    <xdr:to>
      <xdr:col>71</xdr:col>
      <xdr:colOff>314325</xdr:colOff>
      <xdr:row>22</xdr:row>
      <xdr:rowOff>171450</xdr:rowOff>
    </xdr:to>
    <xdr:grpSp>
      <xdr:nvGrpSpPr>
        <xdr:cNvPr id="173" name="Group 173"/>
        <xdr:cNvGrpSpPr>
          <a:grpSpLocks/>
        </xdr:cNvGrpSpPr>
      </xdr:nvGrpSpPr>
      <xdr:grpSpPr>
        <a:xfrm>
          <a:off x="52854225" y="5762625"/>
          <a:ext cx="285750" cy="114300"/>
          <a:chOff x="-36" y="-18"/>
          <a:chExt cx="26" cy="12"/>
        </a:xfrm>
        <a:solidFill>
          <a:srgbClr val="FFFFFF"/>
        </a:solidFill>
      </xdr:grpSpPr>
      <xdr:sp>
        <xdr:nvSpPr>
          <xdr:cNvPr id="174" name="Rectangle 174"/>
          <xdr:cNvSpPr>
            <a:spLocks/>
          </xdr:cNvSpPr>
        </xdr:nvSpPr>
        <xdr:spPr>
          <a:xfrm>
            <a:off x="-3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75"/>
          <xdr:cNvSpPr>
            <a:spLocks/>
          </xdr:cNvSpPr>
        </xdr:nvSpPr>
        <xdr:spPr>
          <a:xfrm>
            <a:off x="-3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6"/>
          <xdr:cNvSpPr>
            <a:spLocks/>
          </xdr:cNvSpPr>
        </xdr:nvSpPr>
        <xdr:spPr>
          <a:xfrm>
            <a:off x="-2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200025</xdr:colOff>
      <xdr:row>25</xdr:row>
      <xdr:rowOff>76200</xdr:rowOff>
    </xdr:from>
    <xdr:to>
      <xdr:col>60</xdr:col>
      <xdr:colOff>742950</xdr:colOff>
      <xdr:row>26</xdr:row>
      <xdr:rowOff>152400</xdr:rowOff>
    </xdr:to>
    <xdr:grpSp>
      <xdr:nvGrpSpPr>
        <xdr:cNvPr id="177" name="Group 177"/>
        <xdr:cNvGrpSpPr>
          <a:grpSpLocks/>
        </xdr:cNvGrpSpPr>
      </xdr:nvGrpSpPr>
      <xdr:grpSpPr>
        <a:xfrm>
          <a:off x="38681025" y="6467475"/>
          <a:ext cx="6486525" cy="304800"/>
          <a:chOff x="89" y="191"/>
          <a:chExt cx="863" cy="32"/>
        </a:xfrm>
        <a:solidFill>
          <a:srgbClr val="FFFFFF"/>
        </a:solidFill>
      </xdr:grpSpPr>
      <xdr:sp>
        <xdr:nvSpPr>
          <xdr:cNvPr id="178" name="Rectangle 178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7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8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8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8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8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8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18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8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19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19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9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28</xdr:row>
      <xdr:rowOff>76200</xdr:rowOff>
    </xdr:from>
    <xdr:to>
      <xdr:col>62</xdr:col>
      <xdr:colOff>0</xdr:colOff>
      <xdr:row>29</xdr:row>
      <xdr:rowOff>152400</xdr:rowOff>
    </xdr:to>
    <xdr:grpSp>
      <xdr:nvGrpSpPr>
        <xdr:cNvPr id="194" name="Group 194"/>
        <xdr:cNvGrpSpPr>
          <a:grpSpLocks/>
        </xdr:cNvGrpSpPr>
      </xdr:nvGrpSpPr>
      <xdr:grpSpPr>
        <a:xfrm>
          <a:off x="36995100" y="7153275"/>
          <a:ext cx="8915400" cy="304800"/>
          <a:chOff x="89" y="191"/>
          <a:chExt cx="863" cy="32"/>
        </a:xfrm>
        <a:solidFill>
          <a:srgbClr val="FFFFFF"/>
        </a:solidFill>
      </xdr:grpSpPr>
      <xdr:sp>
        <xdr:nvSpPr>
          <xdr:cNvPr id="195" name="Rectangle 195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96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7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198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199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00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1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2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203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204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5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06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07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08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09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0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257175</xdr:colOff>
      <xdr:row>22</xdr:row>
      <xdr:rowOff>76200</xdr:rowOff>
    </xdr:from>
    <xdr:to>
      <xdr:col>62</xdr:col>
      <xdr:colOff>771525</xdr:colOff>
      <xdr:row>23</xdr:row>
      <xdr:rowOff>152400</xdr:rowOff>
    </xdr:to>
    <xdr:grpSp>
      <xdr:nvGrpSpPr>
        <xdr:cNvPr id="211" name="Group 211"/>
        <xdr:cNvGrpSpPr>
          <a:grpSpLocks/>
        </xdr:cNvGrpSpPr>
      </xdr:nvGrpSpPr>
      <xdr:grpSpPr>
        <a:xfrm>
          <a:off x="35766375" y="5781675"/>
          <a:ext cx="10915650" cy="304800"/>
          <a:chOff x="89" y="287"/>
          <a:chExt cx="863" cy="32"/>
        </a:xfrm>
        <a:solidFill>
          <a:srgbClr val="FFFFFF"/>
        </a:solidFill>
      </xdr:grpSpPr>
      <xdr:sp>
        <xdr:nvSpPr>
          <xdr:cNvPr id="212" name="Rectangle 21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21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1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2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381000</xdr:colOff>
      <xdr:row>33</xdr:row>
      <xdr:rowOff>9525</xdr:rowOff>
    </xdr:from>
    <xdr:to>
      <xdr:col>76</xdr:col>
      <xdr:colOff>600075</xdr:colOff>
      <xdr:row>35</xdr:row>
      <xdr:rowOff>0</xdr:rowOff>
    </xdr:to>
    <xdr:grpSp>
      <xdr:nvGrpSpPr>
        <xdr:cNvPr id="221" name="Group 221"/>
        <xdr:cNvGrpSpPr>
          <a:grpSpLocks noChangeAspect="1"/>
        </xdr:cNvGrpSpPr>
      </xdr:nvGrpSpPr>
      <xdr:grpSpPr>
        <a:xfrm>
          <a:off x="56692800" y="8229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22" name="Line 22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Line 22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Line 22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AutoShape 22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276225</xdr:colOff>
      <xdr:row>34</xdr:row>
      <xdr:rowOff>9525</xdr:rowOff>
    </xdr:from>
    <xdr:to>
      <xdr:col>46</xdr:col>
      <xdr:colOff>714375</xdr:colOff>
      <xdr:row>35</xdr:row>
      <xdr:rowOff>0</xdr:rowOff>
    </xdr:to>
    <xdr:grpSp>
      <xdr:nvGrpSpPr>
        <xdr:cNvPr id="226" name="Group 226"/>
        <xdr:cNvGrpSpPr>
          <a:grpSpLocks/>
        </xdr:cNvGrpSpPr>
      </xdr:nvGrpSpPr>
      <xdr:grpSpPr>
        <a:xfrm>
          <a:off x="34299525" y="8458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27" name="Oval 2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Line 22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32</xdr:row>
      <xdr:rowOff>66675</xdr:rowOff>
    </xdr:from>
    <xdr:to>
      <xdr:col>45</xdr:col>
      <xdr:colOff>504825</xdr:colOff>
      <xdr:row>32</xdr:row>
      <xdr:rowOff>190500</xdr:rowOff>
    </xdr:to>
    <xdr:grpSp>
      <xdr:nvGrpSpPr>
        <xdr:cNvPr id="231" name="Group 231"/>
        <xdr:cNvGrpSpPr>
          <a:grpSpLocks/>
        </xdr:cNvGrpSpPr>
      </xdr:nvGrpSpPr>
      <xdr:grpSpPr>
        <a:xfrm>
          <a:off x="33537525" y="8058150"/>
          <a:ext cx="314325" cy="123825"/>
          <a:chOff x="225" y="192"/>
          <a:chExt cx="29" cy="13"/>
        </a:xfrm>
        <a:solidFill>
          <a:srgbClr val="FFFFFF"/>
        </a:solidFill>
      </xdr:grpSpPr>
      <xdr:sp>
        <xdr:nvSpPr>
          <xdr:cNvPr id="232" name="Line 232"/>
          <xdr:cNvSpPr>
            <a:spLocks/>
          </xdr:cNvSpPr>
        </xdr:nvSpPr>
        <xdr:spPr>
          <a:xfrm flipV="1">
            <a:off x="227" y="198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3"/>
          <xdr:cNvSpPr>
            <a:spLocks/>
          </xdr:cNvSpPr>
        </xdr:nvSpPr>
        <xdr:spPr>
          <a:xfrm>
            <a:off x="225" y="193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Line 234"/>
          <xdr:cNvSpPr>
            <a:spLocks/>
          </xdr:cNvSpPr>
        </xdr:nvSpPr>
        <xdr:spPr>
          <a:xfrm flipH="1" flipV="1">
            <a:off x="240" y="198"/>
            <a:ext cx="14" cy="7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Line 235"/>
          <xdr:cNvSpPr>
            <a:spLocks/>
          </xdr:cNvSpPr>
        </xdr:nvSpPr>
        <xdr:spPr>
          <a:xfrm flipV="1">
            <a:off x="241" y="192"/>
            <a:ext cx="13" cy="6"/>
          </a:xfrm>
          <a:prstGeom prst="line">
            <a:avLst/>
          </a:prstGeom>
          <a:noFill/>
          <a:ln w="1714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54</xdr:col>
      <xdr:colOff>342900</xdr:colOff>
      <xdr:row>17</xdr:row>
      <xdr:rowOff>114300</xdr:rowOff>
    </xdr:from>
    <xdr:to>
      <xdr:col>56</xdr:col>
      <xdr:colOff>95250</xdr:colOff>
      <xdr:row>19</xdr:row>
      <xdr:rowOff>114300</xdr:rowOff>
    </xdr:to>
    <xdr:pic>
      <xdr:nvPicPr>
        <xdr:cNvPr id="236" name="Picture 236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09800" y="46767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28</xdr:row>
      <xdr:rowOff>200025</xdr:rowOff>
    </xdr:from>
    <xdr:to>
      <xdr:col>10</xdr:col>
      <xdr:colOff>647700</xdr:colOff>
      <xdr:row>30</xdr:row>
      <xdr:rowOff>104775</xdr:rowOff>
    </xdr:to>
    <xdr:grpSp>
      <xdr:nvGrpSpPr>
        <xdr:cNvPr id="237" name="Group 237"/>
        <xdr:cNvGrpSpPr>
          <a:grpSpLocks/>
        </xdr:cNvGrpSpPr>
      </xdr:nvGrpSpPr>
      <xdr:grpSpPr>
        <a:xfrm>
          <a:off x="7315200" y="7277100"/>
          <a:ext cx="304800" cy="361950"/>
          <a:chOff x="-58" y="-1711"/>
          <a:chExt cx="28" cy="15808"/>
        </a:xfrm>
        <a:solidFill>
          <a:srgbClr val="FFFFFF"/>
        </a:solidFill>
      </xdr:grpSpPr>
      <xdr:sp>
        <xdr:nvSpPr>
          <xdr:cNvPr id="238" name="Line 238"/>
          <xdr:cNvSpPr>
            <a:spLocks/>
          </xdr:cNvSpPr>
        </xdr:nvSpPr>
        <xdr:spPr>
          <a:xfrm>
            <a:off x="-44" y="10354"/>
            <a:ext cx="1" cy="37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39"/>
          <xdr:cNvSpPr>
            <a:spLocks/>
          </xdr:cNvSpPr>
        </xdr:nvSpPr>
        <xdr:spPr>
          <a:xfrm>
            <a:off x="-58" y="-17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25</xdr:row>
      <xdr:rowOff>219075</xdr:rowOff>
    </xdr:from>
    <xdr:to>
      <xdr:col>13</xdr:col>
      <xdr:colOff>419100</xdr:colOff>
      <xdr:row>27</xdr:row>
      <xdr:rowOff>114300</xdr:rowOff>
    </xdr:to>
    <xdr:grpSp>
      <xdr:nvGrpSpPr>
        <xdr:cNvPr id="240" name="Group 240"/>
        <xdr:cNvGrpSpPr>
          <a:grpSpLocks noChangeAspect="1"/>
        </xdr:cNvGrpSpPr>
      </xdr:nvGrpSpPr>
      <xdr:grpSpPr>
        <a:xfrm>
          <a:off x="9534525" y="6610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1" name="Line 2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781050</xdr:colOff>
      <xdr:row>25</xdr:row>
      <xdr:rowOff>0</xdr:rowOff>
    </xdr:from>
    <xdr:to>
      <xdr:col>16</xdr:col>
      <xdr:colOff>714375</xdr:colOff>
      <xdr:row>26</xdr:row>
      <xdr:rowOff>19050</xdr:rowOff>
    </xdr:to>
    <xdr:sp>
      <xdr:nvSpPr>
        <xdr:cNvPr id="243" name="Line 243"/>
        <xdr:cNvSpPr>
          <a:spLocks/>
        </xdr:cNvSpPr>
      </xdr:nvSpPr>
      <xdr:spPr>
        <a:xfrm flipV="1">
          <a:off x="10725150" y="6391275"/>
          <a:ext cx="141922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31</xdr:row>
      <xdr:rowOff>57150</xdr:rowOff>
    </xdr:from>
    <xdr:to>
      <xdr:col>3</xdr:col>
      <xdr:colOff>76200</xdr:colOff>
      <xdr:row>31</xdr:row>
      <xdr:rowOff>171450</xdr:rowOff>
    </xdr:to>
    <xdr:grpSp>
      <xdr:nvGrpSpPr>
        <xdr:cNvPr id="244" name="Group 244"/>
        <xdr:cNvGrpSpPr>
          <a:grpSpLocks noChangeAspect="1"/>
        </xdr:cNvGrpSpPr>
      </xdr:nvGrpSpPr>
      <xdr:grpSpPr>
        <a:xfrm>
          <a:off x="1085850" y="7820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4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6" name="Line 24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24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4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5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5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781050</xdr:colOff>
      <xdr:row>26</xdr:row>
      <xdr:rowOff>0</xdr:rowOff>
    </xdr:from>
    <xdr:to>
      <xdr:col>23</xdr:col>
      <xdr:colOff>285750</xdr:colOff>
      <xdr:row>27</xdr:row>
      <xdr:rowOff>0</xdr:rowOff>
    </xdr:to>
    <xdr:grpSp>
      <xdr:nvGrpSpPr>
        <xdr:cNvPr id="253" name="Group 253"/>
        <xdr:cNvGrpSpPr>
          <a:grpSpLocks noChangeAspect="1"/>
        </xdr:cNvGrpSpPr>
      </xdr:nvGrpSpPr>
      <xdr:grpSpPr>
        <a:xfrm>
          <a:off x="16668750" y="6619875"/>
          <a:ext cx="476250" cy="228600"/>
          <a:chOff x="751" y="281"/>
          <a:chExt cx="43" cy="24"/>
        </a:xfrm>
        <a:solidFill>
          <a:srgbClr val="FFFFFF"/>
        </a:solidFill>
      </xdr:grpSpPr>
      <xdr:sp>
        <xdr:nvSpPr>
          <xdr:cNvPr id="254" name="Oval 254"/>
          <xdr:cNvSpPr>
            <a:spLocks noChangeAspect="1"/>
          </xdr:cNvSpPr>
        </xdr:nvSpPr>
        <xdr:spPr>
          <a:xfrm>
            <a:off x="779" y="29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55"/>
          <xdr:cNvSpPr>
            <a:spLocks noChangeAspect="1"/>
          </xdr:cNvSpPr>
        </xdr:nvSpPr>
        <xdr:spPr>
          <a:xfrm>
            <a:off x="767" y="2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56"/>
          <xdr:cNvSpPr>
            <a:spLocks noChangeAspect="1"/>
          </xdr:cNvSpPr>
        </xdr:nvSpPr>
        <xdr:spPr>
          <a:xfrm>
            <a:off x="767" y="29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57"/>
          <xdr:cNvSpPr>
            <a:spLocks noChangeAspect="1"/>
          </xdr:cNvSpPr>
        </xdr:nvSpPr>
        <xdr:spPr>
          <a:xfrm>
            <a:off x="779" y="2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58"/>
          <xdr:cNvSpPr>
            <a:spLocks noChangeAspect="1"/>
          </xdr:cNvSpPr>
        </xdr:nvSpPr>
        <xdr:spPr>
          <a:xfrm>
            <a:off x="791" y="281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text 1492"/>
          <xdr:cNvSpPr txBox="1">
            <a:spLocks noChangeAspect="1" noChangeArrowheads="1"/>
          </xdr:cNvSpPr>
        </xdr:nvSpPr>
        <xdr:spPr>
          <a:xfrm>
            <a:off x="751" y="28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36</xdr:col>
      <xdr:colOff>47625</xdr:colOff>
      <xdr:row>23</xdr:row>
      <xdr:rowOff>57150</xdr:rowOff>
    </xdr:from>
    <xdr:to>
      <xdr:col>36</xdr:col>
      <xdr:colOff>914400</xdr:colOff>
      <xdr:row>23</xdr:row>
      <xdr:rowOff>171450</xdr:rowOff>
    </xdr:to>
    <xdr:grpSp>
      <xdr:nvGrpSpPr>
        <xdr:cNvPr id="260" name="Group 260"/>
        <xdr:cNvGrpSpPr>
          <a:grpSpLocks noChangeAspect="1"/>
        </xdr:cNvGrpSpPr>
      </xdr:nvGrpSpPr>
      <xdr:grpSpPr>
        <a:xfrm>
          <a:off x="26336625" y="5991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6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2" name="Line 262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3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264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65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6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67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22</xdr:row>
      <xdr:rowOff>114300</xdr:rowOff>
    </xdr:from>
    <xdr:to>
      <xdr:col>56</xdr:col>
      <xdr:colOff>0</xdr:colOff>
      <xdr:row>23</xdr:row>
      <xdr:rowOff>114300</xdr:rowOff>
    </xdr:to>
    <xdr:sp>
      <xdr:nvSpPr>
        <xdr:cNvPr id="268" name="text 7125"/>
        <xdr:cNvSpPr txBox="1">
          <a:spLocks noChangeArrowheads="1"/>
        </xdr:cNvSpPr>
      </xdr:nvSpPr>
      <xdr:spPr>
        <a:xfrm>
          <a:off x="40938450" y="5819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182</a:t>
          </a:r>
        </a:p>
      </xdr:txBody>
    </xdr:sp>
    <xdr:clientData/>
  </xdr:twoCellAnchor>
  <xdr:twoCellAnchor>
    <xdr:from>
      <xdr:col>55</xdr:col>
      <xdr:colOff>0</xdr:colOff>
      <xdr:row>25</xdr:row>
      <xdr:rowOff>114300</xdr:rowOff>
    </xdr:from>
    <xdr:to>
      <xdr:col>56</xdr:col>
      <xdr:colOff>0</xdr:colOff>
      <xdr:row>26</xdr:row>
      <xdr:rowOff>114300</xdr:rowOff>
    </xdr:to>
    <xdr:sp>
      <xdr:nvSpPr>
        <xdr:cNvPr id="269" name="text 7125"/>
        <xdr:cNvSpPr txBox="1">
          <a:spLocks noChangeArrowheads="1"/>
        </xdr:cNvSpPr>
      </xdr:nvSpPr>
      <xdr:spPr>
        <a:xfrm>
          <a:off x="40938450" y="6505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109</a:t>
          </a:r>
        </a:p>
      </xdr:txBody>
    </xdr:sp>
    <xdr:clientData/>
  </xdr:twoCellAnchor>
  <xdr:twoCellAnchor>
    <xdr:from>
      <xdr:col>55</xdr:col>
      <xdr:colOff>0</xdr:colOff>
      <xdr:row>28</xdr:row>
      <xdr:rowOff>114300</xdr:rowOff>
    </xdr:from>
    <xdr:to>
      <xdr:col>56</xdr:col>
      <xdr:colOff>0</xdr:colOff>
      <xdr:row>29</xdr:row>
      <xdr:rowOff>114300</xdr:rowOff>
    </xdr:to>
    <xdr:sp>
      <xdr:nvSpPr>
        <xdr:cNvPr id="270" name="text 7125"/>
        <xdr:cNvSpPr txBox="1">
          <a:spLocks noChangeArrowheads="1"/>
        </xdr:cNvSpPr>
      </xdr:nvSpPr>
      <xdr:spPr>
        <a:xfrm>
          <a:off x="40938450" y="7191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151</a:t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652272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652272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652272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652272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652272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23</xdr:row>
      <xdr:rowOff>19050</xdr:rowOff>
    </xdr:from>
    <xdr:to>
      <xdr:col>88</xdr:col>
      <xdr:colOff>504825</xdr:colOff>
      <xdr:row>23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65227200" y="595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33</xdr:row>
      <xdr:rowOff>9525</xdr:rowOff>
    </xdr:from>
    <xdr:ext cx="971550" cy="228600"/>
    <xdr:sp>
      <xdr:nvSpPr>
        <xdr:cNvPr id="277" name="text 774"/>
        <xdr:cNvSpPr txBox="1">
          <a:spLocks noChangeArrowheads="1"/>
        </xdr:cNvSpPr>
      </xdr:nvSpPr>
      <xdr:spPr>
        <a:xfrm>
          <a:off x="57797700" y="82296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P5336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80</xdr:col>
      <xdr:colOff>0</xdr:colOff>
      <xdr:row>33</xdr:row>
      <xdr:rowOff>9525</xdr:rowOff>
    </xdr:from>
    <xdr:ext cx="971550" cy="228600"/>
    <xdr:sp>
      <xdr:nvSpPr>
        <xdr:cNvPr id="278" name="text 774"/>
        <xdr:cNvSpPr txBox="1">
          <a:spLocks noChangeArrowheads="1"/>
        </xdr:cNvSpPr>
      </xdr:nvSpPr>
      <xdr:spPr>
        <a:xfrm>
          <a:off x="59283600" y="82296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P5337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84</xdr:col>
      <xdr:colOff>0</xdr:colOff>
      <xdr:row>33</xdr:row>
      <xdr:rowOff>9525</xdr:rowOff>
    </xdr:from>
    <xdr:ext cx="971550" cy="228600"/>
    <xdr:sp>
      <xdr:nvSpPr>
        <xdr:cNvPr id="279" name="text 774"/>
        <xdr:cNvSpPr txBox="1">
          <a:spLocks noChangeArrowheads="1"/>
        </xdr:cNvSpPr>
      </xdr:nvSpPr>
      <xdr:spPr>
        <a:xfrm>
          <a:off x="62255400" y="822960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P5338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Slatiňany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0</xdr:colOff>
      <xdr:row>21</xdr:row>
      <xdr:rowOff>0</xdr:rowOff>
    </xdr:from>
    <xdr:to>
      <xdr:col>51</xdr:col>
      <xdr:colOff>200025</xdr:colOff>
      <xdr:row>28</xdr:row>
      <xdr:rowOff>0</xdr:rowOff>
    </xdr:to>
    <xdr:sp>
      <xdr:nvSpPr>
        <xdr:cNvPr id="1" name="Rectangle 2306" descr="Vodorovné cihly"/>
        <xdr:cNvSpPr>
          <a:spLocks/>
        </xdr:cNvSpPr>
      </xdr:nvSpPr>
      <xdr:spPr>
        <a:xfrm>
          <a:off x="37966650" y="5400675"/>
          <a:ext cx="200025" cy="1600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0</xdr:rowOff>
    </xdr:from>
    <xdr:to>
      <xdr:col>52</xdr:col>
      <xdr:colOff>695325</xdr:colOff>
      <xdr:row>29</xdr:row>
      <xdr:rowOff>0</xdr:rowOff>
    </xdr:to>
    <xdr:sp>
      <xdr:nvSpPr>
        <xdr:cNvPr id="2" name="Rectangle 2307" descr="Vodorovné cihly"/>
        <xdr:cNvSpPr>
          <a:spLocks/>
        </xdr:cNvSpPr>
      </xdr:nvSpPr>
      <xdr:spPr>
        <a:xfrm>
          <a:off x="37966650" y="7000875"/>
          <a:ext cx="1209675" cy="2286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34</xdr:col>
      <xdr:colOff>0</xdr:colOff>
      <xdr:row>28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6734175" y="7115175"/>
          <a:ext cx="1806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114300</xdr:rowOff>
    </xdr:from>
    <xdr:to>
      <xdr:col>44</xdr:col>
      <xdr:colOff>0</xdr:colOff>
      <xdr:row>31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28</xdr:row>
      <xdr:rowOff>114300</xdr:rowOff>
    </xdr:from>
    <xdr:to>
      <xdr:col>45</xdr:col>
      <xdr:colOff>152400</xdr:colOff>
      <xdr:row>28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25774650" y="7115175"/>
          <a:ext cx="773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87</xdr:col>
      <xdr:colOff>0</xdr:colOff>
      <xdr:row>31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7800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Slatiňany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9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0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3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5" name="Line 20"/>
        <xdr:cNvSpPr>
          <a:spLocks/>
        </xdr:cNvSpPr>
      </xdr:nvSpPr>
      <xdr:spPr>
        <a:xfrm>
          <a:off x="5810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31</xdr:row>
      <xdr:rowOff>0</xdr:rowOff>
    </xdr:from>
    <xdr:to>
      <xdr:col>45</xdr:col>
      <xdr:colOff>0</xdr:colOff>
      <xdr:row>32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34</xdr:col>
      <xdr:colOff>0</xdr:colOff>
      <xdr:row>28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24803100" y="7000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31</xdr:row>
      <xdr:rowOff>0</xdr:rowOff>
    </xdr:from>
    <xdr:to>
      <xdr:col>88</xdr:col>
      <xdr:colOff>0</xdr:colOff>
      <xdr:row>32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7686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31</xdr:row>
      <xdr:rowOff>114300</xdr:rowOff>
    </xdr:from>
    <xdr:to>
      <xdr:col>87</xdr:col>
      <xdr:colOff>447675</xdr:colOff>
      <xdr:row>31</xdr:row>
      <xdr:rowOff>114300</xdr:rowOff>
    </xdr:to>
    <xdr:sp>
      <xdr:nvSpPr>
        <xdr:cNvPr id="19" name="Line 24"/>
        <xdr:cNvSpPr>
          <a:spLocks/>
        </xdr:cNvSpPr>
      </xdr:nvSpPr>
      <xdr:spPr>
        <a:xfrm>
          <a:off x="64779525" y="7800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2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3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51</xdr:col>
      <xdr:colOff>209550</xdr:colOff>
      <xdr:row>16</xdr:row>
      <xdr:rowOff>180975</xdr:rowOff>
    </xdr:from>
    <xdr:to>
      <xdr:col>52</xdr:col>
      <xdr:colOff>942975</xdr:colOff>
      <xdr:row>18</xdr:row>
      <xdr:rowOff>190500</xdr:rowOff>
    </xdr:to>
    <xdr:pic>
      <xdr:nvPicPr>
        <xdr:cNvPr id="24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76200" y="44386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9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4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5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25</xdr:row>
      <xdr:rowOff>114300</xdr:rowOff>
    </xdr:from>
    <xdr:to>
      <xdr:col>76</xdr:col>
      <xdr:colOff>904875</xdr:colOff>
      <xdr:row>28</xdr:row>
      <xdr:rowOff>0</xdr:rowOff>
    </xdr:to>
    <xdr:sp>
      <xdr:nvSpPr>
        <xdr:cNvPr id="46" name="Line 1270"/>
        <xdr:cNvSpPr>
          <a:spLocks/>
        </xdr:cNvSpPr>
      </xdr:nvSpPr>
      <xdr:spPr>
        <a:xfrm flipH="1" flipV="1">
          <a:off x="53835300" y="64293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904875</xdr:colOff>
      <xdr:row>28</xdr:row>
      <xdr:rowOff>0</xdr:rowOff>
    </xdr:from>
    <xdr:to>
      <xdr:col>78</xdr:col>
      <xdr:colOff>161925</xdr:colOff>
      <xdr:row>28</xdr:row>
      <xdr:rowOff>76200</xdr:rowOff>
    </xdr:to>
    <xdr:sp>
      <xdr:nvSpPr>
        <xdr:cNvPr id="47" name="Line 1271"/>
        <xdr:cNvSpPr>
          <a:spLocks/>
        </xdr:cNvSpPr>
      </xdr:nvSpPr>
      <xdr:spPr>
        <a:xfrm>
          <a:off x="57216675" y="7000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161925</xdr:colOff>
      <xdr:row>28</xdr:row>
      <xdr:rowOff>76200</xdr:rowOff>
    </xdr:from>
    <xdr:to>
      <xdr:col>78</xdr:col>
      <xdr:colOff>904875</xdr:colOff>
      <xdr:row>28</xdr:row>
      <xdr:rowOff>114300</xdr:rowOff>
    </xdr:to>
    <xdr:sp>
      <xdr:nvSpPr>
        <xdr:cNvPr id="48" name="Line 1272"/>
        <xdr:cNvSpPr>
          <a:spLocks/>
        </xdr:cNvSpPr>
      </xdr:nvSpPr>
      <xdr:spPr>
        <a:xfrm>
          <a:off x="57959625" y="7077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9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876300</xdr:colOff>
      <xdr:row>30</xdr:row>
      <xdr:rowOff>57150</xdr:rowOff>
    </xdr:from>
    <xdr:to>
      <xdr:col>15</xdr:col>
      <xdr:colOff>466725</xdr:colOff>
      <xdr:row>30</xdr:row>
      <xdr:rowOff>171450</xdr:rowOff>
    </xdr:to>
    <xdr:grpSp>
      <xdr:nvGrpSpPr>
        <xdr:cNvPr id="50" name="Group 1646"/>
        <xdr:cNvGrpSpPr>
          <a:grpSpLocks noChangeAspect="1"/>
        </xdr:cNvGrpSpPr>
      </xdr:nvGrpSpPr>
      <xdr:grpSpPr>
        <a:xfrm>
          <a:off x="10820400" y="75152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1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31</xdr:row>
      <xdr:rowOff>114300</xdr:rowOff>
    </xdr:from>
    <xdr:to>
      <xdr:col>42</xdr:col>
      <xdr:colOff>647700</xdr:colOff>
      <xdr:row>33</xdr:row>
      <xdr:rowOff>28575</xdr:rowOff>
    </xdr:to>
    <xdr:grpSp>
      <xdr:nvGrpSpPr>
        <xdr:cNvPr id="56" name="Group 1669"/>
        <xdr:cNvGrpSpPr>
          <a:grpSpLocks noChangeAspect="1"/>
        </xdr:cNvGrpSpPr>
      </xdr:nvGrpSpPr>
      <xdr:grpSpPr>
        <a:xfrm>
          <a:off x="310896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7" name="Line 1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23</xdr:row>
      <xdr:rowOff>219075</xdr:rowOff>
    </xdr:from>
    <xdr:to>
      <xdr:col>72</xdr:col>
      <xdr:colOff>647700</xdr:colOff>
      <xdr:row>25</xdr:row>
      <xdr:rowOff>114300</xdr:rowOff>
    </xdr:to>
    <xdr:grpSp>
      <xdr:nvGrpSpPr>
        <xdr:cNvPr id="59" name="Group 1759"/>
        <xdr:cNvGrpSpPr>
          <a:grpSpLocks noChangeAspect="1"/>
        </xdr:cNvGrpSpPr>
      </xdr:nvGrpSpPr>
      <xdr:grpSpPr>
        <a:xfrm>
          <a:off x="53682900" y="6076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0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9525</xdr:colOff>
      <xdr:row>22</xdr:row>
      <xdr:rowOff>114300</xdr:rowOff>
    </xdr:from>
    <xdr:to>
      <xdr:col>64</xdr:col>
      <xdr:colOff>828675</xdr:colOff>
      <xdr:row>22</xdr:row>
      <xdr:rowOff>114300</xdr:rowOff>
    </xdr:to>
    <xdr:sp>
      <xdr:nvSpPr>
        <xdr:cNvPr id="62" name="Line 1822"/>
        <xdr:cNvSpPr>
          <a:spLocks/>
        </xdr:cNvSpPr>
      </xdr:nvSpPr>
      <xdr:spPr>
        <a:xfrm flipV="1">
          <a:off x="24812625" y="5743575"/>
          <a:ext cx="23412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228600</xdr:colOff>
      <xdr:row>22</xdr:row>
      <xdr:rowOff>0</xdr:rowOff>
    </xdr:from>
    <xdr:ext cx="533400" cy="228600"/>
    <xdr:sp>
      <xdr:nvSpPr>
        <xdr:cNvPr id="63" name="text 7125"/>
        <xdr:cNvSpPr txBox="1">
          <a:spLocks noChangeArrowheads="1"/>
        </xdr:cNvSpPr>
      </xdr:nvSpPr>
      <xdr:spPr>
        <a:xfrm>
          <a:off x="357378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64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5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68</xdr:col>
      <xdr:colOff>904875</xdr:colOff>
      <xdr:row>24</xdr:row>
      <xdr:rowOff>47625</xdr:rowOff>
    </xdr:from>
    <xdr:to>
      <xdr:col>68</xdr:col>
      <xdr:colOff>933450</xdr:colOff>
      <xdr:row>25</xdr:row>
      <xdr:rowOff>47625</xdr:rowOff>
    </xdr:to>
    <xdr:grpSp>
      <xdr:nvGrpSpPr>
        <xdr:cNvPr id="66" name="Group 1913"/>
        <xdr:cNvGrpSpPr>
          <a:grpSpLocks/>
        </xdr:cNvGrpSpPr>
      </xdr:nvGrpSpPr>
      <xdr:grpSpPr>
        <a:xfrm>
          <a:off x="51273075" y="6134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771525</xdr:colOff>
      <xdr:row>26</xdr:row>
      <xdr:rowOff>0</xdr:rowOff>
    </xdr:from>
    <xdr:to>
      <xdr:col>14</xdr:col>
      <xdr:colOff>28575</xdr:colOff>
      <xdr:row>26</xdr:row>
      <xdr:rowOff>114300</xdr:rowOff>
    </xdr:to>
    <xdr:sp>
      <xdr:nvSpPr>
        <xdr:cNvPr id="70" name="Line 1921"/>
        <xdr:cNvSpPr>
          <a:spLocks/>
        </xdr:cNvSpPr>
      </xdr:nvSpPr>
      <xdr:spPr>
        <a:xfrm flipH="1">
          <a:off x="9229725" y="65436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28575</xdr:colOff>
      <xdr:row>25</xdr:row>
      <xdr:rowOff>152400</xdr:rowOff>
    </xdr:from>
    <xdr:to>
      <xdr:col>14</xdr:col>
      <xdr:colOff>771525</xdr:colOff>
      <xdr:row>26</xdr:row>
      <xdr:rowOff>0</xdr:rowOff>
    </xdr:to>
    <xdr:sp>
      <xdr:nvSpPr>
        <xdr:cNvPr id="71" name="Line 1922"/>
        <xdr:cNvSpPr>
          <a:spLocks/>
        </xdr:cNvSpPr>
      </xdr:nvSpPr>
      <xdr:spPr>
        <a:xfrm flipV="1">
          <a:off x="9972675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771525</xdr:colOff>
      <xdr:row>25</xdr:row>
      <xdr:rowOff>114300</xdr:rowOff>
    </xdr:from>
    <xdr:to>
      <xdr:col>16</xdr:col>
      <xdr:colOff>28575</xdr:colOff>
      <xdr:row>25</xdr:row>
      <xdr:rowOff>152400</xdr:rowOff>
    </xdr:to>
    <xdr:sp>
      <xdr:nvSpPr>
        <xdr:cNvPr id="72" name="Line 1923"/>
        <xdr:cNvSpPr>
          <a:spLocks/>
        </xdr:cNvSpPr>
      </xdr:nvSpPr>
      <xdr:spPr>
        <a:xfrm flipV="1">
          <a:off x="10715625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12</xdr:col>
      <xdr:colOff>781050</xdr:colOff>
      <xdr:row>28</xdr:row>
      <xdr:rowOff>114300</xdr:rowOff>
    </xdr:to>
    <xdr:sp>
      <xdr:nvSpPr>
        <xdr:cNvPr id="73" name="Line 1924"/>
        <xdr:cNvSpPr>
          <a:spLocks/>
        </xdr:cNvSpPr>
      </xdr:nvSpPr>
      <xdr:spPr>
        <a:xfrm flipV="1">
          <a:off x="6724650" y="66579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342900</xdr:colOff>
      <xdr:row>29</xdr:row>
      <xdr:rowOff>219075</xdr:rowOff>
    </xdr:from>
    <xdr:to>
      <xdr:col>6</xdr:col>
      <xdr:colOff>647700</xdr:colOff>
      <xdr:row>31</xdr:row>
      <xdr:rowOff>114300</xdr:rowOff>
    </xdr:to>
    <xdr:grpSp>
      <xdr:nvGrpSpPr>
        <xdr:cNvPr id="74" name="Group 1936"/>
        <xdr:cNvGrpSpPr>
          <a:grpSpLocks noChangeAspect="1"/>
        </xdr:cNvGrpSpPr>
      </xdr:nvGrpSpPr>
      <xdr:grpSpPr>
        <a:xfrm>
          <a:off x="4343400" y="7448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31</xdr:row>
      <xdr:rowOff>114300</xdr:rowOff>
    </xdr:from>
    <xdr:to>
      <xdr:col>74</xdr:col>
      <xdr:colOff>647700</xdr:colOff>
      <xdr:row>33</xdr:row>
      <xdr:rowOff>28575</xdr:rowOff>
    </xdr:to>
    <xdr:grpSp>
      <xdr:nvGrpSpPr>
        <xdr:cNvPr id="77" name="Group 1966"/>
        <xdr:cNvGrpSpPr>
          <a:grpSpLocks noChangeAspect="1"/>
        </xdr:cNvGrpSpPr>
      </xdr:nvGrpSpPr>
      <xdr:grpSpPr>
        <a:xfrm>
          <a:off x="551688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8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381000</xdr:colOff>
      <xdr:row>22</xdr:row>
      <xdr:rowOff>0</xdr:rowOff>
    </xdr:from>
    <xdr:to>
      <xdr:col>32</xdr:col>
      <xdr:colOff>733425</xdr:colOff>
      <xdr:row>22</xdr:row>
      <xdr:rowOff>123825</xdr:rowOff>
    </xdr:to>
    <xdr:sp>
      <xdr:nvSpPr>
        <xdr:cNvPr id="80" name="kreslení 16"/>
        <xdr:cNvSpPr>
          <a:spLocks/>
        </xdr:cNvSpPr>
      </xdr:nvSpPr>
      <xdr:spPr>
        <a:xfrm>
          <a:off x="23698200" y="56292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65</xdr:col>
      <xdr:colOff>47625</xdr:colOff>
      <xdr:row>26</xdr:row>
      <xdr:rowOff>57150</xdr:rowOff>
    </xdr:from>
    <xdr:to>
      <xdr:col>66</xdr:col>
      <xdr:colOff>390525</xdr:colOff>
      <xdr:row>26</xdr:row>
      <xdr:rowOff>171450</xdr:rowOff>
    </xdr:to>
    <xdr:grpSp>
      <xdr:nvGrpSpPr>
        <xdr:cNvPr id="81" name="Group 1976"/>
        <xdr:cNvGrpSpPr>
          <a:grpSpLocks noChangeAspect="1"/>
        </xdr:cNvGrpSpPr>
      </xdr:nvGrpSpPr>
      <xdr:grpSpPr>
        <a:xfrm>
          <a:off x="48415575" y="66008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82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3" name="Line 19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19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19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9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85725</xdr:colOff>
      <xdr:row>27</xdr:row>
      <xdr:rowOff>57150</xdr:rowOff>
    </xdr:from>
    <xdr:to>
      <xdr:col>22</xdr:col>
      <xdr:colOff>952500</xdr:colOff>
      <xdr:row>27</xdr:row>
      <xdr:rowOff>171450</xdr:rowOff>
    </xdr:to>
    <xdr:grpSp>
      <xdr:nvGrpSpPr>
        <xdr:cNvPr id="89" name="Group 1993"/>
        <xdr:cNvGrpSpPr>
          <a:grpSpLocks noChangeAspect="1"/>
        </xdr:cNvGrpSpPr>
      </xdr:nvGrpSpPr>
      <xdr:grpSpPr>
        <a:xfrm>
          <a:off x="15973425" y="6829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9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1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28575</xdr:colOff>
      <xdr:row>32</xdr:row>
      <xdr:rowOff>57150</xdr:rowOff>
    </xdr:from>
    <xdr:to>
      <xdr:col>6</xdr:col>
      <xdr:colOff>323850</xdr:colOff>
      <xdr:row>32</xdr:row>
      <xdr:rowOff>171450</xdr:rowOff>
    </xdr:to>
    <xdr:grpSp>
      <xdr:nvGrpSpPr>
        <xdr:cNvPr id="97" name="Group 2054"/>
        <xdr:cNvGrpSpPr>
          <a:grpSpLocks noChangeAspect="1"/>
        </xdr:cNvGrpSpPr>
      </xdr:nvGrpSpPr>
      <xdr:grpSpPr>
        <a:xfrm>
          <a:off x="40290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98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30</xdr:row>
      <xdr:rowOff>47625</xdr:rowOff>
    </xdr:from>
    <xdr:to>
      <xdr:col>75</xdr:col>
      <xdr:colOff>485775</xdr:colOff>
      <xdr:row>30</xdr:row>
      <xdr:rowOff>161925</xdr:rowOff>
    </xdr:to>
    <xdr:grpSp>
      <xdr:nvGrpSpPr>
        <xdr:cNvPr id="101" name="Group 2058"/>
        <xdr:cNvGrpSpPr>
          <a:grpSpLocks noChangeAspect="1"/>
        </xdr:cNvGrpSpPr>
      </xdr:nvGrpSpPr>
      <xdr:grpSpPr>
        <a:xfrm>
          <a:off x="55987950" y="75057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02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504825</xdr:colOff>
      <xdr:row>34</xdr:row>
      <xdr:rowOff>66675</xdr:rowOff>
    </xdr:from>
    <xdr:to>
      <xdr:col>47</xdr:col>
      <xdr:colOff>276225</xdr:colOff>
      <xdr:row>34</xdr:row>
      <xdr:rowOff>114300</xdr:rowOff>
    </xdr:to>
    <xdr:sp>
      <xdr:nvSpPr>
        <xdr:cNvPr id="105" name="Line 2062"/>
        <xdr:cNvSpPr>
          <a:spLocks/>
        </xdr:cNvSpPr>
      </xdr:nvSpPr>
      <xdr:spPr>
        <a:xfrm>
          <a:off x="34528125" y="84391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31</xdr:row>
      <xdr:rowOff>114300</xdr:rowOff>
    </xdr:from>
    <xdr:to>
      <xdr:col>44</xdr:col>
      <xdr:colOff>666750</xdr:colOff>
      <xdr:row>33</xdr:row>
      <xdr:rowOff>85725</xdr:rowOff>
    </xdr:to>
    <xdr:sp>
      <xdr:nvSpPr>
        <xdr:cNvPr id="106" name="Line 2063"/>
        <xdr:cNvSpPr>
          <a:spLocks/>
        </xdr:cNvSpPr>
      </xdr:nvSpPr>
      <xdr:spPr>
        <a:xfrm>
          <a:off x="31242000" y="78009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438150</xdr:colOff>
      <xdr:row>33</xdr:row>
      <xdr:rowOff>209550</xdr:rowOff>
    </xdr:from>
    <xdr:to>
      <xdr:col>46</xdr:col>
      <xdr:colOff>514350</xdr:colOff>
      <xdr:row>34</xdr:row>
      <xdr:rowOff>66675</xdr:rowOff>
    </xdr:to>
    <xdr:sp>
      <xdr:nvSpPr>
        <xdr:cNvPr id="107" name="Line 2064"/>
        <xdr:cNvSpPr>
          <a:spLocks/>
        </xdr:cNvSpPr>
      </xdr:nvSpPr>
      <xdr:spPr>
        <a:xfrm>
          <a:off x="33794700" y="83534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666750</xdr:colOff>
      <xdr:row>33</xdr:row>
      <xdr:rowOff>85725</xdr:rowOff>
    </xdr:from>
    <xdr:to>
      <xdr:col>45</xdr:col>
      <xdr:colOff>438150</xdr:colOff>
      <xdr:row>33</xdr:row>
      <xdr:rowOff>209550</xdr:rowOff>
    </xdr:to>
    <xdr:sp>
      <xdr:nvSpPr>
        <xdr:cNvPr id="108" name="Line 2065"/>
        <xdr:cNvSpPr>
          <a:spLocks/>
        </xdr:cNvSpPr>
      </xdr:nvSpPr>
      <xdr:spPr>
        <a:xfrm>
          <a:off x="33051750" y="82296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44</xdr:row>
      <xdr:rowOff>200025</xdr:rowOff>
    </xdr:from>
    <xdr:to>
      <xdr:col>24</xdr:col>
      <xdr:colOff>0</xdr:colOff>
      <xdr:row>46</xdr:row>
      <xdr:rowOff>238125</xdr:rowOff>
    </xdr:to>
    <xdr:sp>
      <xdr:nvSpPr>
        <xdr:cNvPr id="109" name="text 6"/>
        <xdr:cNvSpPr txBox="1">
          <a:spLocks noChangeArrowheads="1"/>
        </xdr:cNvSpPr>
      </xdr:nvSpPr>
      <xdr:spPr>
        <a:xfrm>
          <a:off x="9429750" y="1085850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46</xdr:col>
      <xdr:colOff>247650</xdr:colOff>
      <xdr:row>36</xdr:row>
      <xdr:rowOff>9525</xdr:rowOff>
    </xdr:from>
    <xdr:to>
      <xdr:col>46</xdr:col>
      <xdr:colOff>685800</xdr:colOff>
      <xdr:row>37</xdr:row>
      <xdr:rowOff>0</xdr:rowOff>
    </xdr:to>
    <xdr:grpSp>
      <xdr:nvGrpSpPr>
        <xdr:cNvPr id="110" name="Group 2067"/>
        <xdr:cNvGrpSpPr>
          <a:grpSpLocks/>
        </xdr:cNvGrpSpPr>
      </xdr:nvGrpSpPr>
      <xdr:grpSpPr>
        <a:xfrm>
          <a:off x="34270950" y="8839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11" name="Oval 206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206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207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495300</xdr:colOff>
      <xdr:row>26</xdr:row>
      <xdr:rowOff>0</xdr:rowOff>
    </xdr:from>
    <xdr:to>
      <xdr:col>79</xdr:col>
      <xdr:colOff>495300</xdr:colOff>
      <xdr:row>34</xdr:row>
      <xdr:rowOff>0</xdr:rowOff>
    </xdr:to>
    <xdr:sp>
      <xdr:nvSpPr>
        <xdr:cNvPr id="115" name="Line 2072"/>
        <xdr:cNvSpPr>
          <a:spLocks/>
        </xdr:cNvSpPr>
      </xdr:nvSpPr>
      <xdr:spPr>
        <a:xfrm>
          <a:off x="59264550" y="6543675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79</xdr:col>
      <xdr:colOff>0</xdr:colOff>
      <xdr:row>24</xdr:row>
      <xdr:rowOff>0</xdr:rowOff>
    </xdr:from>
    <xdr:ext cx="971550" cy="457200"/>
    <xdr:sp>
      <xdr:nvSpPr>
        <xdr:cNvPr id="116" name="text 774"/>
        <xdr:cNvSpPr txBox="1">
          <a:spLocks noChangeArrowheads="1"/>
        </xdr:cNvSpPr>
      </xdr:nvSpPr>
      <xdr:spPr>
        <a:xfrm>
          <a:off x="587692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5337 - 3SNI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76,625</a:t>
          </a:r>
        </a:p>
      </xdr:txBody>
    </xdr:sp>
    <xdr:clientData/>
  </xdr:oneCellAnchor>
  <xdr:twoCellAnchor>
    <xdr:from>
      <xdr:col>85</xdr:col>
      <xdr:colOff>495300</xdr:colOff>
      <xdr:row>26</xdr:row>
      <xdr:rowOff>9525</xdr:rowOff>
    </xdr:from>
    <xdr:to>
      <xdr:col>85</xdr:col>
      <xdr:colOff>495300</xdr:colOff>
      <xdr:row>34</xdr:row>
      <xdr:rowOff>0</xdr:rowOff>
    </xdr:to>
    <xdr:sp>
      <xdr:nvSpPr>
        <xdr:cNvPr id="117" name="Line 2074"/>
        <xdr:cNvSpPr>
          <a:spLocks/>
        </xdr:cNvSpPr>
      </xdr:nvSpPr>
      <xdr:spPr>
        <a:xfrm>
          <a:off x="63722250" y="655320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0</xdr:colOff>
      <xdr:row>24</xdr:row>
      <xdr:rowOff>0</xdr:rowOff>
    </xdr:from>
    <xdr:ext cx="971550" cy="457200"/>
    <xdr:sp>
      <xdr:nvSpPr>
        <xdr:cNvPr id="118" name="text 774"/>
        <xdr:cNvSpPr txBox="1">
          <a:spLocks noChangeArrowheads="1"/>
        </xdr:cNvSpPr>
      </xdr:nvSpPr>
      <xdr:spPr>
        <a:xfrm>
          <a:off x="63226950" y="6086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5338 - 3ZNI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77,041</a:t>
          </a:r>
        </a:p>
      </xdr:txBody>
    </xdr:sp>
    <xdr:clientData/>
  </xdr:oneCellAnchor>
  <xdr:twoCellAnchor>
    <xdr:from>
      <xdr:col>74</xdr:col>
      <xdr:colOff>685800</xdr:colOff>
      <xdr:row>24</xdr:row>
      <xdr:rowOff>0</xdr:rowOff>
    </xdr:from>
    <xdr:to>
      <xdr:col>74</xdr:col>
      <xdr:colOff>685800</xdr:colOff>
      <xdr:row>34</xdr:row>
      <xdr:rowOff>0</xdr:rowOff>
    </xdr:to>
    <xdr:sp>
      <xdr:nvSpPr>
        <xdr:cNvPr id="119" name="Line 2076"/>
        <xdr:cNvSpPr>
          <a:spLocks/>
        </xdr:cNvSpPr>
      </xdr:nvSpPr>
      <xdr:spPr>
        <a:xfrm>
          <a:off x="55511700" y="6086475"/>
          <a:ext cx="0" cy="2286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200025</xdr:colOff>
      <xdr:row>22</xdr:row>
      <xdr:rowOff>0</xdr:rowOff>
    </xdr:from>
    <xdr:ext cx="971550" cy="457200"/>
    <xdr:sp>
      <xdr:nvSpPr>
        <xdr:cNvPr id="120" name="text 774"/>
        <xdr:cNvSpPr txBox="1">
          <a:spLocks noChangeArrowheads="1"/>
        </xdr:cNvSpPr>
      </xdr:nvSpPr>
      <xdr:spPr>
        <a:xfrm>
          <a:off x="55025925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5336 - 3ZNI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76,458</a:t>
          </a:r>
        </a:p>
      </xdr:txBody>
    </xdr:sp>
    <xdr:clientData/>
  </xdr:oneCellAnchor>
  <xdr:twoCellAnchor>
    <xdr:from>
      <xdr:col>16</xdr:col>
      <xdr:colOff>19050</xdr:colOff>
      <xdr:row>25</xdr:row>
      <xdr:rowOff>114300</xdr:rowOff>
    </xdr:from>
    <xdr:to>
      <xdr:col>40</xdr:col>
      <xdr:colOff>0</xdr:colOff>
      <xdr:row>25</xdr:row>
      <xdr:rowOff>114300</xdr:rowOff>
    </xdr:to>
    <xdr:sp>
      <xdr:nvSpPr>
        <xdr:cNvPr id="121" name="Line 2078"/>
        <xdr:cNvSpPr>
          <a:spLocks/>
        </xdr:cNvSpPr>
      </xdr:nvSpPr>
      <xdr:spPr>
        <a:xfrm flipV="1">
          <a:off x="11449050" y="6429375"/>
          <a:ext cx="1781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25</xdr:row>
      <xdr:rowOff>114300</xdr:rowOff>
    </xdr:from>
    <xdr:to>
      <xdr:col>65</xdr:col>
      <xdr:colOff>266700</xdr:colOff>
      <xdr:row>25</xdr:row>
      <xdr:rowOff>114300</xdr:rowOff>
    </xdr:to>
    <xdr:sp>
      <xdr:nvSpPr>
        <xdr:cNvPr id="122" name="Line 2079"/>
        <xdr:cNvSpPr>
          <a:spLocks/>
        </xdr:cNvSpPr>
      </xdr:nvSpPr>
      <xdr:spPr>
        <a:xfrm flipV="1">
          <a:off x="30232350" y="6429375"/>
          <a:ext cx="1840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0</xdr:colOff>
      <xdr:row>25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292608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
</a:t>
          </a:r>
        </a:p>
      </xdr:txBody>
    </xdr:sp>
    <xdr:clientData/>
  </xdr:oneCellAnchor>
  <xdr:twoCellAnchor>
    <xdr:from>
      <xdr:col>47</xdr:col>
      <xdr:colOff>266700</xdr:colOff>
      <xdr:row>34</xdr:row>
      <xdr:rowOff>114300</xdr:rowOff>
    </xdr:from>
    <xdr:to>
      <xdr:col>62</xdr:col>
      <xdr:colOff>295275</xdr:colOff>
      <xdr:row>34</xdr:row>
      <xdr:rowOff>114300</xdr:rowOff>
    </xdr:to>
    <xdr:sp>
      <xdr:nvSpPr>
        <xdr:cNvPr id="124" name="Line 2082"/>
        <xdr:cNvSpPr>
          <a:spLocks/>
        </xdr:cNvSpPr>
      </xdr:nvSpPr>
      <xdr:spPr>
        <a:xfrm flipV="1">
          <a:off x="35261550" y="8486775"/>
          <a:ext cx="109442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32</xdr:row>
      <xdr:rowOff>57150</xdr:rowOff>
    </xdr:from>
    <xdr:to>
      <xdr:col>3</xdr:col>
      <xdr:colOff>76200</xdr:colOff>
      <xdr:row>32</xdr:row>
      <xdr:rowOff>171450</xdr:rowOff>
    </xdr:to>
    <xdr:grpSp>
      <xdr:nvGrpSpPr>
        <xdr:cNvPr id="125" name="Group 2084"/>
        <xdr:cNvGrpSpPr>
          <a:grpSpLocks noChangeAspect="1"/>
        </xdr:cNvGrpSpPr>
      </xdr:nvGrpSpPr>
      <xdr:grpSpPr>
        <a:xfrm>
          <a:off x="1085850" y="79724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2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7" name="Line 208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08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0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0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20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20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0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26</xdr:row>
      <xdr:rowOff>219075</xdr:rowOff>
    </xdr:from>
    <xdr:to>
      <xdr:col>9</xdr:col>
      <xdr:colOff>419100</xdr:colOff>
      <xdr:row>28</xdr:row>
      <xdr:rowOff>114300</xdr:rowOff>
    </xdr:to>
    <xdr:grpSp>
      <xdr:nvGrpSpPr>
        <xdr:cNvPr id="134" name="Group 2093"/>
        <xdr:cNvGrpSpPr>
          <a:grpSpLocks noChangeAspect="1"/>
        </xdr:cNvGrpSpPr>
      </xdr:nvGrpSpPr>
      <xdr:grpSpPr>
        <a:xfrm>
          <a:off x="65627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5" name="Line 209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09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23</xdr:row>
      <xdr:rowOff>219075</xdr:rowOff>
    </xdr:from>
    <xdr:to>
      <xdr:col>27</xdr:col>
      <xdr:colOff>419100</xdr:colOff>
      <xdr:row>25</xdr:row>
      <xdr:rowOff>114300</xdr:rowOff>
    </xdr:to>
    <xdr:grpSp>
      <xdr:nvGrpSpPr>
        <xdr:cNvPr id="137" name="Group 2096"/>
        <xdr:cNvGrpSpPr>
          <a:grpSpLocks noChangeAspect="1"/>
        </xdr:cNvGrpSpPr>
      </xdr:nvGrpSpPr>
      <xdr:grpSpPr>
        <a:xfrm>
          <a:off x="199358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8" name="Line 20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0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495300</xdr:colOff>
      <xdr:row>28</xdr:row>
      <xdr:rowOff>114300</xdr:rowOff>
    </xdr:from>
    <xdr:to>
      <xdr:col>9</xdr:col>
      <xdr:colOff>266700</xdr:colOff>
      <xdr:row>31</xdr:row>
      <xdr:rowOff>114300</xdr:rowOff>
    </xdr:to>
    <xdr:sp>
      <xdr:nvSpPr>
        <xdr:cNvPr id="140" name="Line 2099"/>
        <xdr:cNvSpPr>
          <a:spLocks/>
        </xdr:cNvSpPr>
      </xdr:nvSpPr>
      <xdr:spPr>
        <a:xfrm flipH="1">
          <a:off x="4495800" y="71151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66675</xdr:colOff>
      <xdr:row>23</xdr:row>
      <xdr:rowOff>161925</xdr:rowOff>
    </xdr:from>
    <xdr:to>
      <xdr:col>32</xdr:col>
      <xdr:colOff>95250</xdr:colOff>
      <xdr:row>24</xdr:row>
      <xdr:rowOff>161925</xdr:rowOff>
    </xdr:to>
    <xdr:grpSp>
      <xdr:nvGrpSpPr>
        <xdr:cNvPr id="141" name="Group 2100"/>
        <xdr:cNvGrpSpPr>
          <a:grpSpLocks/>
        </xdr:cNvGrpSpPr>
      </xdr:nvGrpSpPr>
      <xdr:grpSpPr>
        <a:xfrm>
          <a:off x="23383875" y="6019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2" name="Rectangle 21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21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21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771525</xdr:colOff>
      <xdr:row>23</xdr:row>
      <xdr:rowOff>0</xdr:rowOff>
    </xdr:from>
    <xdr:to>
      <xdr:col>32</xdr:col>
      <xdr:colOff>28575</xdr:colOff>
      <xdr:row>23</xdr:row>
      <xdr:rowOff>114300</xdr:rowOff>
    </xdr:to>
    <xdr:sp>
      <xdr:nvSpPr>
        <xdr:cNvPr id="145" name="Line 2104"/>
        <xdr:cNvSpPr>
          <a:spLocks/>
        </xdr:cNvSpPr>
      </xdr:nvSpPr>
      <xdr:spPr>
        <a:xfrm flipH="1">
          <a:off x="22602825" y="5857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28575</xdr:colOff>
      <xdr:row>22</xdr:row>
      <xdr:rowOff>152400</xdr:rowOff>
    </xdr:from>
    <xdr:to>
      <xdr:col>32</xdr:col>
      <xdr:colOff>771525</xdr:colOff>
      <xdr:row>23</xdr:row>
      <xdr:rowOff>0</xdr:rowOff>
    </xdr:to>
    <xdr:sp>
      <xdr:nvSpPr>
        <xdr:cNvPr id="146" name="Line 2105"/>
        <xdr:cNvSpPr>
          <a:spLocks/>
        </xdr:cNvSpPr>
      </xdr:nvSpPr>
      <xdr:spPr>
        <a:xfrm flipV="1">
          <a:off x="23345775" y="5781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771525</xdr:colOff>
      <xdr:row>22</xdr:row>
      <xdr:rowOff>114300</xdr:rowOff>
    </xdr:from>
    <xdr:to>
      <xdr:col>34</xdr:col>
      <xdr:colOff>28575</xdr:colOff>
      <xdr:row>22</xdr:row>
      <xdr:rowOff>152400</xdr:rowOff>
    </xdr:to>
    <xdr:sp>
      <xdr:nvSpPr>
        <xdr:cNvPr id="147" name="Line 2106"/>
        <xdr:cNvSpPr>
          <a:spLocks/>
        </xdr:cNvSpPr>
      </xdr:nvSpPr>
      <xdr:spPr>
        <a:xfrm flipV="1">
          <a:off x="24088725" y="5743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114300</xdr:rowOff>
    </xdr:from>
    <xdr:to>
      <xdr:col>30</xdr:col>
      <xdr:colOff>781050</xdr:colOff>
      <xdr:row>25</xdr:row>
      <xdr:rowOff>114300</xdr:rowOff>
    </xdr:to>
    <xdr:sp>
      <xdr:nvSpPr>
        <xdr:cNvPr id="148" name="Line 2107"/>
        <xdr:cNvSpPr>
          <a:spLocks/>
        </xdr:cNvSpPr>
      </xdr:nvSpPr>
      <xdr:spPr>
        <a:xfrm flipV="1">
          <a:off x="20097750" y="59721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685800</xdr:colOff>
      <xdr:row>21</xdr:row>
      <xdr:rowOff>180975</xdr:rowOff>
    </xdr:from>
    <xdr:to>
      <xdr:col>33</xdr:col>
      <xdr:colOff>9525</xdr:colOff>
      <xdr:row>22</xdr:row>
      <xdr:rowOff>66675</xdr:rowOff>
    </xdr:to>
    <xdr:grpSp>
      <xdr:nvGrpSpPr>
        <xdr:cNvPr id="149" name="Group 2108"/>
        <xdr:cNvGrpSpPr>
          <a:grpSpLocks noChangeAspect="1"/>
        </xdr:cNvGrpSpPr>
      </xdr:nvGrpSpPr>
      <xdr:grpSpPr>
        <a:xfrm>
          <a:off x="24003000" y="55816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50" name="Oval 21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21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1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390525</xdr:colOff>
      <xdr:row>24</xdr:row>
      <xdr:rowOff>57150</xdr:rowOff>
    </xdr:from>
    <xdr:to>
      <xdr:col>33</xdr:col>
      <xdr:colOff>285750</xdr:colOff>
      <xdr:row>24</xdr:row>
      <xdr:rowOff>171450</xdr:rowOff>
    </xdr:to>
    <xdr:grpSp>
      <xdr:nvGrpSpPr>
        <xdr:cNvPr id="153" name="Group 2112"/>
        <xdr:cNvGrpSpPr>
          <a:grpSpLocks noChangeAspect="1"/>
        </xdr:cNvGrpSpPr>
      </xdr:nvGrpSpPr>
      <xdr:grpSpPr>
        <a:xfrm>
          <a:off x="23707725" y="6143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5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5" name="Line 211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1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1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211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211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1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161" name="Line 2120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162" name="Line 2121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163" name="Line 2122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164" name="Line 2123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165" name="Line 2124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166" name="Line 2125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67" name="Line 2126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68" name="Line 2127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69" name="Line 2128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0" name="Line 2129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1" name="Line 2130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962025</xdr:colOff>
      <xdr:row>26</xdr:row>
      <xdr:rowOff>19050</xdr:rowOff>
    </xdr:from>
    <xdr:to>
      <xdr:col>85</xdr:col>
      <xdr:colOff>504825</xdr:colOff>
      <xdr:row>26</xdr:row>
      <xdr:rowOff>19050</xdr:rowOff>
    </xdr:to>
    <xdr:sp>
      <xdr:nvSpPr>
        <xdr:cNvPr id="172" name="Line 2131"/>
        <xdr:cNvSpPr>
          <a:spLocks/>
        </xdr:cNvSpPr>
      </xdr:nvSpPr>
      <xdr:spPr>
        <a:xfrm flipH="1">
          <a:off x="63217425" y="6562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104775</xdr:colOff>
      <xdr:row>23</xdr:row>
      <xdr:rowOff>219075</xdr:rowOff>
    </xdr:from>
    <xdr:to>
      <xdr:col>65</xdr:col>
      <xdr:colOff>419100</xdr:colOff>
      <xdr:row>25</xdr:row>
      <xdr:rowOff>114300</xdr:rowOff>
    </xdr:to>
    <xdr:grpSp>
      <xdr:nvGrpSpPr>
        <xdr:cNvPr id="173" name="Group 2132"/>
        <xdr:cNvGrpSpPr>
          <a:grpSpLocks noChangeAspect="1"/>
        </xdr:cNvGrpSpPr>
      </xdr:nvGrpSpPr>
      <xdr:grpSpPr>
        <a:xfrm>
          <a:off x="484727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4" name="Line 213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13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266700</xdr:colOff>
      <xdr:row>25</xdr:row>
      <xdr:rowOff>114300</xdr:rowOff>
    </xdr:from>
    <xdr:to>
      <xdr:col>74</xdr:col>
      <xdr:colOff>495300</xdr:colOff>
      <xdr:row>31</xdr:row>
      <xdr:rowOff>114300</xdr:rowOff>
    </xdr:to>
    <xdr:sp>
      <xdr:nvSpPr>
        <xdr:cNvPr id="176" name="Line 2135"/>
        <xdr:cNvSpPr>
          <a:spLocks/>
        </xdr:cNvSpPr>
      </xdr:nvSpPr>
      <xdr:spPr>
        <a:xfrm>
          <a:off x="48634650" y="6429375"/>
          <a:ext cx="668655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466725</xdr:colOff>
      <xdr:row>32</xdr:row>
      <xdr:rowOff>104775</xdr:rowOff>
    </xdr:from>
    <xdr:to>
      <xdr:col>46</xdr:col>
      <xdr:colOff>495300</xdr:colOff>
      <xdr:row>33</xdr:row>
      <xdr:rowOff>104775</xdr:rowOff>
    </xdr:to>
    <xdr:grpSp>
      <xdr:nvGrpSpPr>
        <xdr:cNvPr id="177" name="Group 2136"/>
        <xdr:cNvGrpSpPr>
          <a:grpSpLocks/>
        </xdr:cNvGrpSpPr>
      </xdr:nvGrpSpPr>
      <xdr:grpSpPr>
        <a:xfrm>
          <a:off x="34490025" y="8020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78" name="Rectangle 21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21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21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342900</xdr:colOff>
      <xdr:row>25</xdr:row>
      <xdr:rowOff>114300</xdr:rowOff>
    </xdr:from>
    <xdr:to>
      <xdr:col>50</xdr:col>
      <xdr:colOff>647700</xdr:colOff>
      <xdr:row>27</xdr:row>
      <xdr:rowOff>28575</xdr:rowOff>
    </xdr:to>
    <xdr:grpSp>
      <xdr:nvGrpSpPr>
        <xdr:cNvPr id="181" name="Group 2141"/>
        <xdr:cNvGrpSpPr>
          <a:grpSpLocks noChangeAspect="1"/>
        </xdr:cNvGrpSpPr>
      </xdr:nvGrpSpPr>
      <xdr:grpSpPr>
        <a:xfrm>
          <a:off x="3733800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2" name="Line 2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523875</xdr:colOff>
      <xdr:row>23</xdr:row>
      <xdr:rowOff>114300</xdr:rowOff>
    </xdr:from>
    <xdr:to>
      <xdr:col>72</xdr:col>
      <xdr:colOff>504825</xdr:colOff>
      <xdr:row>25</xdr:row>
      <xdr:rowOff>114300</xdr:rowOff>
    </xdr:to>
    <xdr:sp>
      <xdr:nvSpPr>
        <xdr:cNvPr id="184" name="Line 2144"/>
        <xdr:cNvSpPr>
          <a:spLocks/>
        </xdr:cNvSpPr>
      </xdr:nvSpPr>
      <xdr:spPr>
        <a:xfrm>
          <a:off x="50892075" y="5972175"/>
          <a:ext cx="2952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838200</xdr:colOff>
      <xdr:row>22</xdr:row>
      <xdr:rowOff>114300</xdr:rowOff>
    </xdr:from>
    <xdr:to>
      <xdr:col>66</xdr:col>
      <xdr:colOff>676275</xdr:colOff>
      <xdr:row>22</xdr:row>
      <xdr:rowOff>180975</xdr:rowOff>
    </xdr:to>
    <xdr:sp>
      <xdr:nvSpPr>
        <xdr:cNvPr id="185" name="Line 2145"/>
        <xdr:cNvSpPr>
          <a:spLocks/>
        </xdr:cNvSpPr>
      </xdr:nvSpPr>
      <xdr:spPr>
        <a:xfrm>
          <a:off x="48234600" y="574357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676275</xdr:colOff>
      <xdr:row>22</xdr:row>
      <xdr:rowOff>180975</xdr:rowOff>
    </xdr:from>
    <xdr:to>
      <xdr:col>67</xdr:col>
      <xdr:colOff>447675</xdr:colOff>
      <xdr:row>23</xdr:row>
      <xdr:rowOff>28575</xdr:rowOff>
    </xdr:to>
    <xdr:sp>
      <xdr:nvSpPr>
        <xdr:cNvPr id="186" name="Line 2146"/>
        <xdr:cNvSpPr>
          <a:spLocks/>
        </xdr:cNvSpPr>
      </xdr:nvSpPr>
      <xdr:spPr>
        <a:xfrm>
          <a:off x="49558575" y="5810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447675</xdr:colOff>
      <xdr:row>23</xdr:row>
      <xdr:rowOff>28575</xdr:rowOff>
    </xdr:from>
    <xdr:to>
      <xdr:col>68</xdr:col>
      <xdr:colOff>523875</xdr:colOff>
      <xdr:row>23</xdr:row>
      <xdr:rowOff>114300</xdr:rowOff>
    </xdr:to>
    <xdr:sp>
      <xdr:nvSpPr>
        <xdr:cNvPr id="187" name="Line 2147"/>
        <xdr:cNvSpPr>
          <a:spLocks/>
        </xdr:cNvSpPr>
      </xdr:nvSpPr>
      <xdr:spPr>
        <a:xfrm>
          <a:off x="50301525" y="588645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685800</xdr:colOff>
      <xdr:row>32</xdr:row>
      <xdr:rowOff>57150</xdr:rowOff>
    </xdr:from>
    <xdr:to>
      <xdr:col>69</xdr:col>
      <xdr:colOff>285750</xdr:colOff>
      <xdr:row>32</xdr:row>
      <xdr:rowOff>171450</xdr:rowOff>
    </xdr:to>
    <xdr:grpSp>
      <xdr:nvGrpSpPr>
        <xdr:cNvPr id="188" name="Group 2148"/>
        <xdr:cNvGrpSpPr>
          <a:grpSpLocks noChangeAspect="1"/>
        </xdr:cNvGrpSpPr>
      </xdr:nvGrpSpPr>
      <xdr:grpSpPr>
        <a:xfrm>
          <a:off x="51054000" y="7972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9" name="Line 2149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2150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2151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2152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2153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457200</xdr:colOff>
      <xdr:row>24</xdr:row>
      <xdr:rowOff>76200</xdr:rowOff>
    </xdr:from>
    <xdr:to>
      <xdr:col>51</xdr:col>
      <xdr:colOff>485775</xdr:colOff>
      <xdr:row>24</xdr:row>
      <xdr:rowOff>190500</xdr:rowOff>
    </xdr:to>
    <xdr:grpSp>
      <xdr:nvGrpSpPr>
        <xdr:cNvPr id="194" name="Group 2154"/>
        <xdr:cNvGrpSpPr>
          <a:grpSpLocks/>
        </xdr:cNvGrpSpPr>
      </xdr:nvGrpSpPr>
      <xdr:grpSpPr>
        <a:xfrm>
          <a:off x="37452300" y="6162675"/>
          <a:ext cx="1000125" cy="114300"/>
          <a:chOff x="492" y="431"/>
          <a:chExt cx="91" cy="12"/>
        </a:xfrm>
        <a:solidFill>
          <a:srgbClr val="FFFFFF"/>
        </a:solidFill>
      </xdr:grpSpPr>
      <xdr:grpSp>
        <xdr:nvGrpSpPr>
          <xdr:cNvPr id="195" name="Group 2155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196" name="Oval 2156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7" name="Line 2157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98" name="Line 2158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99" name="Group 2159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200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01" name="Line 2161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2" name="Oval 2162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3" name="Oval 2163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4" name="Oval 2164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5" name="Oval 2165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06" name="Rectangle 2166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45</xdr:col>
      <xdr:colOff>47625</xdr:colOff>
      <xdr:row>26</xdr:row>
      <xdr:rowOff>47625</xdr:rowOff>
    </xdr:from>
    <xdr:to>
      <xdr:col>46</xdr:col>
      <xdr:colOff>371475</xdr:colOff>
      <xdr:row>26</xdr:row>
      <xdr:rowOff>161925</xdr:rowOff>
    </xdr:to>
    <xdr:grpSp>
      <xdr:nvGrpSpPr>
        <xdr:cNvPr id="207" name="Group 2167"/>
        <xdr:cNvGrpSpPr>
          <a:grpSpLocks/>
        </xdr:cNvGrpSpPr>
      </xdr:nvGrpSpPr>
      <xdr:grpSpPr>
        <a:xfrm>
          <a:off x="33404175" y="6591300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208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9" name="Line 2169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170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71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72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2173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174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75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Line 2176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Line 2177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628650</xdr:colOff>
      <xdr:row>34</xdr:row>
      <xdr:rowOff>142875</xdr:rowOff>
    </xdr:from>
    <xdr:to>
      <xdr:col>47</xdr:col>
      <xdr:colOff>9525</xdr:colOff>
      <xdr:row>35</xdr:row>
      <xdr:rowOff>38100</xdr:rowOff>
    </xdr:to>
    <xdr:sp>
      <xdr:nvSpPr>
        <xdr:cNvPr id="218" name="kreslení 427"/>
        <xdr:cNvSpPr>
          <a:spLocks/>
        </xdr:cNvSpPr>
      </xdr:nvSpPr>
      <xdr:spPr>
        <a:xfrm>
          <a:off x="34651950" y="8515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67</xdr:col>
      <xdr:colOff>495300</xdr:colOff>
      <xdr:row>22</xdr:row>
      <xdr:rowOff>38100</xdr:rowOff>
    </xdr:from>
    <xdr:to>
      <xdr:col>68</xdr:col>
      <xdr:colOff>323850</xdr:colOff>
      <xdr:row>22</xdr:row>
      <xdr:rowOff>161925</xdr:rowOff>
    </xdr:to>
    <xdr:sp>
      <xdr:nvSpPr>
        <xdr:cNvPr id="219" name="kreslení 12"/>
        <xdr:cNvSpPr>
          <a:spLocks/>
        </xdr:cNvSpPr>
      </xdr:nvSpPr>
      <xdr:spPr>
        <a:xfrm>
          <a:off x="50349150" y="56673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590550</xdr:colOff>
      <xdr:row>25</xdr:row>
      <xdr:rowOff>114300</xdr:rowOff>
    </xdr:from>
    <xdr:to>
      <xdr:col>50</xdr:col>
      <xdr:colOff>504825</xdr:colOff>
      <xdr:row>27</xdr:row>
      <xdr:rowOff>9525</xdr:rowOff>
    </xdr:to>
    <xdr:sp>
      <xdr:nvSpPr>
        <xdr:cNvPr id="220" name="Line 2180"/>
        <xdr:cNvSpPr>
          <a:spLocks/>
        </xdr:cNvSpPr>
      </xdr:nvSpPr>
      <xdr:spPr>
        <a:xfrm flipV="1">
          <a:off x="36099750" y="64293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590550</xdr:colOff>
      <xdr:row>27</xdr:row>
      <xdr:rowOff>142875</xdr:rowOff>
    </xdr:from>
    <xdr:to>
      <xdr:col>47</xdr:col>
      <xdr:colOff>361950</xdr:colOff>
      <xdr:row>28</xdr:row>
      <xdr:rowOff>19050</xdr:rowOff>
    </xdr:to>
    <xdr:sp>
      <xdr:nvSpPr>
        <xdr:cNvPr id="221" name="Line 2181"/>
        <xdr:cNvSpPr>
          <a:spLocks/>
        </xdr:cNvSpPr>
      </xdr:nvSpPr>
      <xdr:spPr>
        <a:xfrm flipV="1">
          <a:off x="34613850" y="69151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133350</xdr:colOff>
      <xdr:row>28</xdr:row>
      <xdr:rowOff>19050</xdr:rowOff>
    </xdr:from>
    <xdr:to>
      <xdr:col>46</xdr:col>
      <xdr:colOff>590550</xdr:colOff>
      <xdr:row>28</xdr:row>
      <xdr:rowOff>114300</xdr:rowOff>
    </xdr:to>
    <xdr:sp>
      <xdr:nvSpPr>
        <xdr:cNvPr id="222" name="Line 2182"/>
        <xdr:cNvSpPr>
          <a:spLocks/>
        </xdr:cNvSpPr>
      </xdr:nvSpPr>
      <xdr:spPr>
        <a:xfrm flipV="1">
          <a:off x="33489900" y="70199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361950</xdr:colOff>
      <xdr:row>27</xdr:row>
      <xdr:rowOff>9525</xdr:rowOff>
    </xdr:from>
    <xdr:to>
      <xdr:col>48</xdr:col>
      <xdr:colOff>590550</xdr:colOff>
      <xdr:row>27</xdr:row>
      <xdr:rowOff>142875</xdr:rowOff>
    </xdr:to>
    <xdr:sp>
      <xdr:nvSpPr>
        <xdr:cNvPr id="223" name="Line 2183"/>
        <xdr:cNvSpPr>
          <a:spLocks/>
        </xdr:cNvSpPr>
      </xdr:nvSpPr>
      <xdr:spPr>
        <a:xfrm flipV="1">
          <a:off x="35356800" y="67818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4" name="Line 2184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5" name="Line 2185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6" name="Line 2186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7" name="Line 2187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8" name="Line 2188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29" name="Line 2189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0" name="Line 2190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1" name="Line 2191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2" name="Line 2192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3" name="Line 2193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4" name="Line 2194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5" name="Line 2195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6" name="Line 2196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7" name="Line 2197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8" name="Line 2198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39" name="Line 2199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0" name="Line 2200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1" name="Line 2201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2" name="Line 2202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3" name="Line 2203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4" name="Line 2204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5" name="Line 2205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6" name="Line 2206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962025</xdr:colOff>
      <xdr:row>34</xdr:row>
      <xdr:rowOff>19050</xdr:rowOff>
    </xdr:from>
    <xdr:to>
      <xdr:col>63</xdr:col>
      <xdr:colOff>504825</xdr:colOff>
      <xdr:row>34</xdr:row>
      <xdr:rowOff>19050</xdr:rowOff>
    </xdr:to>
    <xdr:sp>
      <xdr:nvSpPr>
        <xdr:cNvPr id="247" name="Line 2207"/>
        <xdr:cNvSpPr>
          <a:spLocks/>
        </xdr:cNvSpPr>
      </xdr:nvSpPr>
      <xdr:spPr>
        <a:xfrm flipH="1">
          <a:off x="46872525" y="839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48" name="Line 2208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49" name="Line 2209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0" name="Line 2210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1" name="Line 2211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2" name="Line 2212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3" name="Line 2213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4" name="Line 2214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5" name="Line 2215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6" name="Line 2216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7" name="Line 2217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8" name="Line 2218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34</xdr:row>
      <xdr:rowOff>19050</xdr:rowOff>
    </xdr:from>
    <xdr:to>
      <xdr:col>64</xdr:col>
      <xdr:colOff>504825</xdr:colOff>
      <xdr:row>34</xdr:row>
      <xdr:rowOff>19050</xdr:rowOff>
    </xdr:to>
    <xdr:sp>
      <xdr:nvSpPr>
        <xdr:cNvPr id="259" name="Line 2219"/>
        <xdr:cNvSpPr>
          <a:spLocks/>
        </xdr:cNvSpPr>
      </xdr:nvSpPr>
      <xdr:spPr>
        <a:xfrm flipH="1">
          <a:off x="473964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0" name="Line 222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1" name="Line 222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2" name="Line 222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3" name="Line 222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4" name="Line 222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5" name="Line 222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6" name="Line 222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7" name="Line 222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8" name="Line 222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69" name="Line 222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0" name="Line 223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1" name="Line 223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2" name="Line 223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3" name="Line 223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4" name="Line 2234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5" name="Line 2235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6" name="Line 2236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7" name="Line 2237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8" name="Line 2238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79" name="Line 2239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80" name="Line 2240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81" name="Line 2241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82" name="Line 2242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28</xdr:row>
      <xdr:rowOff>19050</xdr:rowOff>
    </xdr:from>
    <xdr:to>
      <xdr:col>87</xdr:col>
      <xdr:colOff>504825</xdr:colOff>
      <xdr:row>28</xdr:row>
      <xdr:rowOff>19050</xdr:rowOff>
    </xdr:to>
    <xdr:sp>
      <xdr:nvSpPr>
        <xdr:cNvPr id="283" name="Line 2243"/>
        <xdr:cNvSpPr>
          <a:spLocks/>
        </xdr:cNvSpPr>
      </xdr:nvSpPr>
      <xdr:spPr>
        <a:xfrm flipH="1">
          <a:off x="64703325" y="7019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84" name="Line 2244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85" name="Line 2245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86" name="Line 2246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87" name="Line 2247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88" name="Line 2248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89" name="Line 2249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90" name="Line 2250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91" name="Line 2251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92" name="Line 2252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93" name="Line 2253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94" name="Line 2254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28</xdr:row>
      <xdr:rowOff>19050</xdr:rowOff>
    </xdr:from>
    <xdr:to>
      <xdr:col>88</xdr:col>
      <xdr:colOff>504825</xdr:colOff>
      <xdr:row>28</xdr:row>
      <xdr:rowOff>19050</xdr:rowOff>
    </xdr:to>
    <xdr:sp>
      <xdr:nvSpPr>
        <xdr:cNvPr id="295" name="Line 2255"/>
        <xdr:cNvSpPr>
          <a:spLocks/>
        </xdr:cNvSpPr>
      </xdr:nvSpPr>
      <xdr:spPr>
        <a:xfrm flipH="1">
          <a:off x="652272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914400</xdr:colOff>
      <xdr:row>28</xdr:row>
      <xdr:rowOff>114300</xdr:rowOff>
    </xdr:from>
    <xdr:to>
      <xdr:col>86</xdr:col>
      <xdr:colOff>552450</xdr:colOff>
      <xdr:row>28</xdr:row>
      <xdr:rowOff>114300</xdr:rowOff>
    </xdr:to>
    <xdr:sp>
      <xdr:nvSpPr>
        <xdr:cNvPr id="296" name="Line 2257"/>
        <xdr:cNvSpPr>
          <a:spLocks/>
        </xdr:cNvSpPr>
      </xdr:nvSpPr>
      <xdr:spPr>
        <a:xfrm flipV="1">
          <a:off x="58712100" y="7115175"/>
          <a:ext cx="55816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82</xdr:col>
      <xdr:colOff>438150</xdr:colOff>
      <xdr:row>30</xdr:row>
      <xdr:rowOff>57150</xdr:rowOff>
    </xdr:from>
    <xdr:to>
      <xdr:col>83</xdr:col>
      <xdr:colOff>457200</xdr:colOff>
      <xdr:row>30</xdr:row>
      <xdr:rowOff>171450</xdr:rowOff>
    </xdr:to>
    <xdr:grpSp>
      <xdr:nvGrpSpPr>
        <xdr:cNvPr id="297" name="Group 2258"/>
        <xdr:cNvGrpSpPr>
          <a:grpSpLocks noChangeAspect="1"/>
        </xdr:cNvGrpSpPr>
      </xdr:nvGrpSpPr>
      <xdr:grpSpPr>
        <a:xfrm>
          <a:off x="61207650" y="7515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29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9" name="Line 226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26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26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226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226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226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226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190500</xdr:colOff>
      <xdr:row>26</xdr:row>
      <xdr:rowOff>47625</xdr:rowOff>
    </xdr:from>
    <xdr:to>
      <xdr:col>75</xdr:col>
      <xdr:colOff>485775</xdr:colOff>
      <xdr:row>26</xdr:row>
      <xdr:rowOff>161925</xdr:rowOff>
    </xdr:to>
    <xdr:grpSp>
      <xdr:nvGrpSpPr>
        <xdr:cNvPr id="306" name="Group 2267"/>
        <xdr:cNvGrpSpPr>
          <a:grpSpLocks noChangeAspect="1"/>
        </xdr:cNvGrpSpPr>
      </xdr:nvGrpSpPr>
      <xdr:grpSpPr>
        <a:xfrm>
          <a:off x="55987950" y="6591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07" name="Oval 22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2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22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647700</xdr:colOff>
      <xdr:row>27</xdr:row>
      <xdr:rowOff>47625</xdr:rowOff>
    </xdr:from>
    <xdr:to>
      <xdr:col>86</xdr:col>
      <xdr:colOff>942975</xdr:colOff>
      <xdr:row>27</xdr:row>
      <xdr:rowOff>161925</xdr:rowOff>
    </xdr:to>
    <xdr:grpSp>
      <xdr:nvGrpSpPr>
        <xdr:cNvPr id="310" name="Group 2271"/>
        <xdr:cNvGrpSpPr>
          <a:grpSpLocks noChangeAspect="1"/>
        </xdr:cNvGrpSpPr>
      </xdr:nvGrpSpPr>
      <xdr:grpSpPr>
        <a:xfrm>
          <a:off x="64389000" y="6819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1" name="Oval 22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2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22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647700</xdr:colOff>
      <xdr:row>29</xdr:row>
      <xdr:rowOff>57150</xdr:rowOff>
    </xdr:from>
    <xdr:to>
      <xdr:col>78</xdr:col>
      <xdr:colOff>942975</xdr:colOff>
      <xdr:row>29</xdr:row>
      <xdr:rowOff>171450</xdr:rowOff>
    </xdr:to>
    <xdr:grpSp>
      <xdr:nvGrpSpPr>
        <xdr:cNvPr id="314" name="Group 2275"/>
        <xdr:cNvGrpSpPr>
          <a:grpSpLocks noChangeAspect="1"/>
        </xdr:cNvGrpSpPr>
      </xdr:nvGrpSpPr>
      <xdr:grpSpPr>
        <a:xfrm>
          <a:off x="584454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5" name="Oval 22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2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2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523875</xdr:colOff>
      <xdr:row>32</xdr:row>
      <xdr:rowOff>57150</xdr:rowOff>
    </xdr:from>
    <xdr:to>
      <xdr:col>78</xdr:col>
      <xdr:colOff>819150</xdr:colOff>
      <xdr:row>32</xdr:row>
      <xdr:rowOff>171450</xdr:rowOff>
    </xdr:to>
    <xdr:grpSp>
      <xdr:nvGrpSpPr>
        <xdr:cNvPr id="318" name="Group 2279"/>
        <xdr:cNvGrpSpPr>
          <a:grpSpLocks noChangeAspect="1"/>
        </xdr:cNvGrpSpPr>
      </xdr:nvGrpSpPr>
      <xdr:grpSpPr>
        <a:xfrm>
          <a:off x="58321575" y="79724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19" name="Oval 22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2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2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28575</xdr:colOff>
      <xdr:row>23</xdr:row>
      <xdr:rowOff>123825</xdr:rowOff>
    </xdr:from>
    <xdr:to>
      <xdr:col>68</xdr:col>
      <xdr:colOff>323850</xdr:colOff>
      <xdr:row>24</xdr:row>
      <xdr:rowOff>9525</xdr:rowOff>
    </xdr:to>
    <xdr:grpSp>
      <xdr:nvGrpSpPr>
        <xdr:cNvPr id="322" name="Group 2283"/>
        <xdr:cNvGrpSpPr>
          <a:grpSpLocks noChangeAspect="1"/>
        </xdr:cNvGrpSpPr>
      </xdr:nvGrpSpPr>
      <xdr:grpSpPr>
        <a:xfrm>
          <a:off x="50396775" y="59817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3" name="Oval 22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2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2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457200</xdr:colOff>
      <xdr:row>26</xdr:row>
      <xdr:rowOff>76200</xdr:rowOff>
    </xdr:from>
    <xdr:to>
      <xdr:col>64</xdr:col>
      <xdr:colOff>0</xdr:colOff>
      <xdr:row>30</xdr:row>
      <xdr:rowOff>152400</xdr:rowOff>
    </xdr:to>
    <xdr:grpSp>
      <xdr:nvGrpSpPr>
        <xdr:cNvPr id="326" name="Group 2288"/>
        <xdr:cNvGrpSpPr>
          <a:grpSpLocks/>
        </xdr:cNvGrpSpPr>
      </xdr:nvGrpSpPr>
      <xdr:grpSpPr>
        <a:xfrm>
          <a:off x="38938200" y="6619875"/>
          <a:ext cx="8458200" cy="990600"/>
          <a:chOff x="89" y="191"/>
          <a:chExt cx="863" cy="32"/>
        </a:xfrm>
        <a:solidFill>
          <a:srgbClr val="FFFFFF"/>
        </a:solidFill>
      </xdr:grpSpPr>
      <xdr:sp>
        <xdr:nvSpPr>
          <xdr:cNvPr id="327" name="Rectangle 2289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2290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2291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2292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293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Rectangle 2294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295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Rectangle 2296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2297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2298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299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2300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Rectangle 2301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Rectangle 2302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2303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304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28</xdr:row>
      <xdr:rowOff>0</xdr:rowOff>
    </xdr:from>
    <xdr:to>
      <xdr:col>56</xdr:col>
      <xdr:colOff>0</xdr:colOff>
      <xdr:row>29</xdr:row>
      <xdr:rowOff>0</xdr:rowOff>
    </xdr:to>
    <xdr:sp>
      <xdr:nvSpPr>
        <xdr:cNvPr id="343" name="text 7125"/>
        <xdr:cNvSpPr txBox="1">
          <a:spLocks noChangeArrowheads="1"/>
        </xdr:cNvSpPr>
      </xdr:nvSpPr>
      <xdr:spPr>
        <a:xfrm>
          <a:off x="40938450" y="7000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140</a:t>
          </a:r>
        </a:p>
      </xdr:txBody>
    </xdr:sp>
    <xdr:clientData/>
  </xdr:twoCellAnchor>
  <xdr:twoCellAnchor>
    <xdr:from>
      <xdr:col>46</xdr:col>
      <xdr:colOff>47625</xdr:colOff>
      <xdr:row>28</xdr:row>
      <xdr:rowOff>104775</xdr:rowOff>
    </xdr:from>
    <xdr:to>
      <xdr:col>47</xdr:col>
      <xdr:colOff>66675</xdr:colOff>
      <xdr:row>28</xdr:row>
      <xdr:rowOff>219075</xdr:rowOff>
    </xdr:to>
    <xdr:grpSp>
      <xdr:nvGrpSpPr>
        <xdr:cNvPr id="344" name="Group 2308"/>
        <xdr:cNvGrpSpPr>
          <a:grpSpLocks/>
        </xdr:cNvGrpSpPr>
      </xdr:nvGrpSpPr>
      <xdr:grpSpPr>
        <a:xfrm>
          <a:off x="34070925" y="7105650"/>
          <a:ext cx="990600" cy="114300"/>
          <a:chOff x="330" y="743"/>
          <a:chExt cx="91" cy="12"/>
        </a:xfrm>
        <a:solidFill>
          <a:srgbClr val="FFFFFF"/>
        </a:solidFill>
      </xdr:grpSpPr>
      <xdr:sp>
        <xdr:nvSpPr>
          <xdr:cNvPr id="345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46" name="Line 2310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2311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2312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2313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2314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2315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2316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Line 2317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Line 2318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0</xdr:colOff>
      <xdr:row>25</xdr:row>
      <xdr:rowOff>0</xdr:rowOff>
    </xdr:from>
    <xdr:ext cx="971550" cy="228600"/>
    <xdr:sp>
      <xdr:nvSpPr>
        <xdr:cNvPr id="355" name="text 7166"/>
        <xdr:cNvSpPr txBox="1">
          <a:spLocks noChangeArrowheads="1"/>
        </xdr:cNvSpPr>
      </xdr:nvSpPr>
      <xdr:spPr>
        <a:xfrm>
          <a:off x="429387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
</a:t>
          </a:r>
        </a:p>
      </xdr:txBody>
    </xdr:sp>
    <xdr:clientData/>
  </xdr:one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56" name="Line 2320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57" name="Line 2321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58" name="Line 2322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59" name="Line 2323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0" name="Line 2324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1" name="Line 2325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2" name="Line 2326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3" name="Line 2327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4" name="Line 2328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5" name="Line 2329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6" name="Line 2330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7" name="Line 2331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8" name="Line 2332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69" name="Line 2333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0" name="Line 2334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1" name="Line 2335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2" name="Line 2336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3" name="Line 2337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4" name="Line 2338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5" name="Line 2339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6" name="Line 2340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7" name="Line 2341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8" name="Line 2342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25</xdr:row>
      <xdr:rowOff>19050</xdr:rowOff>
    </xdr:from>
    <xdr:to>
      <xdr:col>75</xdr:col>
      <xdr:colOff>504825</xdr:colOff>
      <xdr:row>25</xdr:row>
      <xdr:rowOff>19050</xdr:rowOff>
    </xdr:to>
    <xdr:sp>
      <xdr:nvSpPr>
        <xdr:cNvPr id="379" name="Line 2343"/>
        <xdr:cNvSpPr>
          <a:spLocks/>
        </xdr:cNvSpPr>
      </xdr:nvSpPr>
      <xdr:spPr>
        <a:xfrm flipH="1">
          <a:off x="55787925" y="6334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0" name="Line 234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1" name="Line 234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2" name="Line 234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3" name="Line 234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4" name="Line 234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5" name="Line 234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6" name="Line 235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7" name="Line 235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8" name="Line 235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89" name="Line 235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0" name="Line 235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1" name="Line 235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2" name="Line 235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3" name="Line 235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4" name="Line 2358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5" name="Line 2359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6" name="Line 2360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7" name="Line 2361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8" name="Line 2362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399" name="Line 2363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400" name="Line 2364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401" name="Line 2365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402" name="Line 2366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17</xdr:row>
      <xdr:rowOff>19050</xdr:rowOff>
    </xdr:from>
    <xdr:to>
      <xdr:col>73</xdr:col>
      <xdr:colOff>504825</xdr:colOff>
      <xdr:row>17</xdr:row>
      <xdr:rowOff>19050</xdr:rowOff>
    </xdr:to>
    <xdr:sp>
      <xdr:nvSpPr>
        <xdr:cNvPr id="403" name="Line 2367"/>
        <xdr:cNvSpPr>
          <a:spLocks/>
        </xdr:cNvSpPr>
      </xdr:nvSpPr>
      <xdr:spPr>
        <a:xfrm flipH="1">
          <a:off x="543020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25</xdr:row>
      <xdr:rowOff>114300</xdr:rowOff>
    </xdr:from>
    <xdr:to>
      <xdr:col>72</xdr:col>
      <xdr:colOff>495300</xdr:colOff>
      <xdr:row>25</xdr:row>
      <xdr:rowOff>114300</xdr:rowOff>
    </xdr:to>
    <xdr:sp>
      <xdr:nvSpPr>
        <xdr:cNvPr id="404" name="Line 2368"/>
        <xdr:cNvSpPr>
          <a:spLocks/>
        </xdr:cNvSpPr>
      </xdr:nvSpPr>
      <xdr:spPr>
        <a:xfrm flipV="1">
          <a:off x="48634650" y="6429375"/>
          <a:ext cx="5200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5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.75390625" style="100" customWidth="1"/>
    <col min="2" max="2" width="10.75390625" style="178" customWidth="1"/>
    <col min="3" max="18" width="10.75390625" style="101" customWidth="1"/>
    <col min="19" max="19" width="2.75390625" style="100" customWidth="1"/>
    <col min="20" max="20" width="0.875" style="294" customWidth="1"/>
    <col min="21" max="41" width="9.125" style="295" customWidth="1"/>
    <col min="42" max="42" width="9.125" style="296" customWidth="1"/>
    <col min="43" max="16384" width="9.125" style="101" customWidth="1"/>
  </cols>
  <sheetData>
    <row r="1" spans="1:42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291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3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42" s="100" customFormat="1" ht="18" customHeight="1">
      <c r="B3" s="104"/>
      <c r="C3" s="104"/>
      <c r="D3" s="104"/>
      <c r="J3" s="105"/>
      <c r="K3" s="104"/>
      <c r="L3" s="10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7"/>
    </row>
    <row r="4" spans="1:42" s="112" customFormat="1" ht="22.5" customHeight="1">
      <c r="A4" s="106"/>
      <c r="B4" s="39" t="s">
        <v>32</v>
      </c>
      <c r="C4" s="107" t="s">
        <v>69</v>
      </c>
      <c r="D4" s="108"/>
      <c r="E4" s="106"/>
      <c r="F4" s="106"/>
      <c r="G4" s="106"/>
      <c r="H4" s="106"/>
      <c r="I4" s="108"/>
      <c r="J4" s="298" t="s">
        <v>70</v>
      </c>
      <c r="K4" s="108"/>
      <c r="L4" s="109"/>
      <c r="M4" s="108"/>
      <c r="N4" s="108"/>
      <c r="O4" s="108"/>
      <c r="P4" s="108"/>
      <c r="Q4" s="110" t="s">
        <v>33</v>
      </c>
      <c r="R4" s="299">
        <v>546838</v>
      </c>
      <c r="S4" s="108"/>
      <c r="T4" s="300"/>
      <c r="U4" s="301"/>
      <c r="V4" s="301"/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02"/>
    </row>
    <row r="5" spans="1:42" s="121" customFormat="1" ht="17.25" customHeight="1" thickBot="1">
      <c r="A5" s="113"/>
      <c r="B5" s="114"/>
      <c r="C5" s="115"/>
      <c r="D5" s="115"/>
      <c r="E5" s="113"/>
      <c r="F5" s="113"/>
      <c r="G5" s="113"/>
      <c r="H5" s="113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3"/>
      <c r="AK5" s="303"/>
      <c r="AL5" s="303"/>
      <c r="AM5" s="303"/>
      <c r="AN5" s="303"/>
      <c r="AO5" s="303"/>
      <c r="AP5" s="304"/>
    </row>
    <row r="6" spans="1:19" ht="30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</row>
    <row r="7" spans="1:19" ht="24.75" customHeight="1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</row>
    <row r="8" spans="1:19" ht="24.75" customHeight="1">
      <c r="A8" s="122"/>
      <c r="B8" s="127"/>
      <c r="C8" s="128" t="s">
        <v>9</v>
      </c>
      <c r="D8" s="129"/>
      <c r="E8" s="129"/>
      <c r="F8" s="305"/>
      <c r="G8" s="229"/>
      <c r="H8" s="229"/>
      <c r="I8" s="229"/>
      <c r="J8" s="59" t="s">
        <v>71</v>
      </c>
      <c r="K8" s="229"/>
      <c r="L8" s="229"/>
      <c r="M8" s="229"/>
      <c r="N8" s="305"/>
      <c r="O8" s="129"/>
      <c r="P8" s="129"/>
      <c r="Q8" s="129"/>
      <c r="R8" s="130"/>
      <c r="S8" s="126"/>
    </row>
    <row r="9" spans="1:19" ht="24.75" customHeight="1">
      <c r="A9" s="122"/>
      <c r="B9" s="127"/>
      <c r="C9" s="58" t="s">
        <v>8</v>
      </c>
      <c r="D9" s="129"/>
      <c r="E9" s="129"/>
      <c r="F9" s="129"/>
      <c r="G9" s="129"/>
      <c r="H9" s="129"/>
      <c r="I9" s="129"/>
      <c r="J9" s="131" t="s">
        <v>52</v>
      </c>
      <c r="K9" s="129"/>
      <c r="L9" s="129"/>
      <c r="M9" s="129"/>
      <c r="N9" s="129"/>
      <c r="O9" s="129"/>
      <c r="P9" s="549" t="s">
        <v>53</v>
      </c>
      <c r="Q9" s="549"/>
      <c r="R9" s="132"/>
      <c r="S9" s="126"/>
    </row>
    <row r="10" spans="1:19" ht="21" customHeight="1">
      <c r="A10" s="122"/>
      <c r="B10" s="127"/>
      <c r="C10" s="58" t="s">
        <v>10</v>
      </c>
      <c r="D10" s="129"/>
      <c r="E10" s="129"/>
      <c r="F10" s="129"/>
      <c r="G10" s="129"/>
      <c r="H10" s="129"/>
      <c r="I10" s="129"/>
      <c r="J10" s="131" t="s">
        <v>72</v>
      </c>
      <c r="K10" s="129"/>
      <c r="L10" s="129"/>
      <c r="M10" s="129"/>
      <c r="N10" s="306"/>
      <c r="O10" s="129"/>
      <c r="P10" s="549"/>
      <c r="Q10" s="549"/>
      <c r="R10" s="130"/>
      <c r="S10" s="126"/>
    </row>
    <row r="11" spans="1:19" ht="21" customHeight="1">
      <c r="A11" s="12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26"/>
    </row>
    <row r="12" spans="1:19" ht="24.75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36"/>
      <c r="K12" s="129"/>
      <c r="L12" s="129"/>
      <c r="M12" s="129"/>
      <c r="N12" s="129"/>
      <c r="O12" s="129"/>
      <c r="P12" s="129"/>
      <c r="Q12" s="129"/>
      <c r="R12" s="130"/>
      <c r="S12" s="126"/>
    </row>
    <row r="13" spans="1:19" ht="24.75" customHeight="1">
      <c r="A13" s="122"/>
      <c r="B13" s="127"/>
      <c r="C13" s="69" t="s">
        <v>15</v>
      </c>
      <c r="D13" s="129"/>
      <c r="E13" s="129"/>
      <c r="F13" s="129"/>
      <c r="G13" s="129"/>
      <c r="J13" s="136" t="s">
        <v>16</v>
      </c>
      <c r="K13" s="137"/>
      <c r="L13" s="307"/>
      <c r="M13" s="137"/>
      <c r="N13" s="137"/>
      <c r="O13" s="137"/>
      <c r="P13" s="137"/>
      <c r="Q13" s="129"/>
      <c r="R13" s="130"/>
      <c r="S13" s="126"/>
    </row>
    <row r="14" spans="1:19" ht="24.75" customHeight="1">
      <c r="A14" s="122"/>
      <c r="B14" s="127"/>
      <c r="C14" s="68" t="s">
        <v>17</v>
      </c>
      <c r="D14" s="129"/>
      <c r="E14" s="129"/>
      <c r="F14" s="129"/>
      <c r="G14" s="129"/>
      <c r="J14" s="208">
        <v>76.166</v>
      </c>
      <c r="K14" s="137"/>
      <c r="L14" s="308"/>
      <c r="M14" s="137"/>
      <c r="N14" s="137"/>
      <c r="O14" s="137"/>
      <c r="P14" s="137"/>
      <c r="Q14" s="129"/>
      <c r="R14" s="130"/>
      <c r="S14" s="126"/>
    </row>
    <row r="15" spans="1:19" ht="24.75" customHeight="1">
      <c r="A15" s="122"/>
      <c r="B15" s="127"/>
      <c r="C15" s="68" t="s">
        <v>18</v>
      </c>
      <c r="D15" s="129"/>
      <c r="E15" s="129"/>
      <c r="F15" s="129"/>
      <c r="G15" s="129"/>
      <c r="J15" s="282" t="s">
        <v>73</v>
      </c>
      <c r="K15" s="231"/>
      <c r="L15" s="309"/>
      <c r="N15" s="129"/>
      <c r="O15" s="231"/>
      <c r="P15" s="129"/>
      <c r="Q15" s="129"/>
      <c r="R15" s="130"/>
      <c r="S15" s="126"/>
    </row>
    <row r="16" spans="1:19" ht="21" customHeight="1">
      <c r="A16" s="122"/>
      <c r="B16" s="133"/>
      <c r="C16" s="134"/>
      <c r="D16" s="134"/>
      <c r="E16" s="134"/>
      <c r="F16" s="134"/>
      <c r="G16" s="134"/>
      <c r="H16" s="134"/>
      <c r="I16" s="134"/>
      <c r="J16" s="310" t="s">
        <v>74</v>
      </c>
      <c r="K16" s="134"/>
      <c r="L16" s="134"/>
      <c r="M16" s="134"/>
      <c r="N16" s="134"/>
      <c r="O16" s="134"/>
      <c r="P16" s="134"/>
      <c r="Q16" s="134"/>
      <c r="R16" s="135"/>
      <c r="S16" s="126"/>
    </row>
    <row r="17" spans="1:19" ht="21" customHeight="1">
      <c r="A17" s="122"/>
      <c r="B17" s="127"/>
      <c r="C17" s="129"/>
      <c r="D17" s="129"/>
      <c r="E17" s="129"/>
      <c r="F17" s="129"/>
      <c r="G17" s="129"/>
      <c r="H17" s="129"/>
      <c r="I17" s="129"/>
      <c r="J17" s="311"/>
      <c r="K17" s="129"/>
      <c r="L17" s="129"/>
      <c r="M17" s="129"/>
      <c r="N17" s="129"/>
      <c r="O17" s="129"/>
      <c r="P17" s="129"/>
      <c r="Q17" s="129"/>
      <c r="R17" s="130"/>
      <c r="S17" s="126"/>
    </row>
    <row r="18" spans="1:19" ht="21" customHeight="1">
      <c r="A18" s="122"/>
      <c r="B18" s="127"/>
      <c r="C18" s="68" t="s">
        <v>34</v>
      </c>
      <c r="D18" s="129"/>
      <c r="E18" s="129"/>
      <c r="F18" s="129"/>
      <c r="G18" s="129"/>
      <c r="H18" s="129"/>
      <c r="J18" s="138" t="s">
        <v>47</v>
      </c>
      <c r="L18" s="129"/>
      <c r="M18" s="137"/>
      <c r="N18" s="137"/>
      <c r="O18" s="129"/>
      <c r="P18" s="549" t="s">
        <v>57</v>
      </c>
      <c r="Q18" s="549"/>
      <c r="R18" s="130"/>
      <c r="S18" s="126"/>
    </row>
    <row r="19" spans="1:19" ht="21" customHeight="1">
      <c r="A19" s="122"/>
      <c r="B19" s="127"/>
      <c r="C19" s="68" t="s">
        <v>35</v>
      </c>
      <c r="D19" s="129"/>
      <c r="E19" s="129"/>
      <c r="F19" s="129"/>
      <c r="G19" s="129"/>
      <c r="H19" s="129"/>
      <c r="J19" s="139" t="s">
        <v>48</v>
      </c>
      <c r="L19" s="129"/>
      <c r="M19" s="137"/>
      <c r="N19" s="137"/>
      <c r="O19" s="129"/>
      <c r="P19" s="549" t="s">
        <v>58</v>
      </c>
      <c r="Q19" s="549"/>
      <c r="R19" s="130"/>
      <c r="S19" s="126"/>
    </row>
    <row r="20" spans="1:19" ht="21" customHeight="1">
      <c r="A20" s="122"/>
      <c r="B20" s="140"/>
      <c r="C20" s="141"/>
      <c r="D20" s="141"/>
      <c r="E20" s="141"/>
      <c r="F20" s="141"/>
      <c r="G20" s="141"/>
      <c r="H20" s="141"/>
      <c r="I20" s="141"/>
      <c r="J20" s="237"/>
      <c r="K20" s="141"/>
      <c r="L20" s="141"/>
      <c r="M20" s="141"/>
      <c r="N20" s="141"/>
      <c r="O20" s="141"/>
      <c r="P20" s="141"/>
      <c r="Q20" s="141"/>
      <c r="R20" s="142"/>
      <c r="S20" s="126"/>
    </row>
    <row r="21" spans="1:19" ht="30" customHeight="1">
      <c r="A21" s="122"/>
      <c r="B21" s="143"/>
      <c r="C21" s="144"/>
      <c r="D21" s="144"/>
      <c r="E21" s="145"/>
      <c r="F21" s="145"/>
      <c r="G21" s="145"/>
      <c r="H21" s="145"/>
      <c r="I21" s="144"/>
      <c r="J21" s="146"/>
      <c r="K21" s="144"/>
      <c r="L21" s="144"/>
      <c r="M21" s="144"/>
      <c r="N21" s="144"/>
      <c r="O21" s="144"/>
      <c r="P21" s="144"/>
      <c r="Q21" s="144"/>
      <c r="R21" s="144"/>
      <c r="S21" s="126"/>
    </row>
    <row r="22" spans="1:42" s="156" customFormat="1" ht="21" customHeight="1">
      <c r="A22" s="147"/>
      <c r="B22" s="148"/>
      <c r="C22" s="149"/>
      <c r="D22" s="312" t="s">
        <v>36</v>
      </c>
      <c r="E22" s="312"/>
      <c r="F22" s="312"/>
      <c r="G22" s="312"/>
      <c r="H22" s="149"/>
      <c r="I22" s="150"/>
      <c r="J22" s="151"/>
      <c r="K22" s="148"/>
      <c r="L22" s="149"/>
      <c r="M22" s="312" t="s">
        <v>37</v>
      </c>
      <c r="N22" s="312"/>
      <c r="O22" s="312"/>
      <c r="P22" s="312"/>
      <c r="Q22" s="149"/>
      <c r="R22" s="150"/>
      <c r="S22" s="126"/>
      <c r="T22" s="294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4"/>
    </row>
    <row r="23" spans="1:42" s="112" customFormat="1" ht="21" customHeight="1" thickBot="1">
      <c r="A23" s="152"/>
      <c r="B23" s="153" t="s">
        <v>22</v>
      </c>
      <c r="C23" s="95" t="s">
        <v>23</v>
      </c>
      <c r="D23" s="95" t="s">
        <v>24</v>
      </c>
      <c r="E23" s="154" t="s">
        <v>25</v>
      </c>
      <c r="F23" s="315" t="s">
        <v>26</v>
      </c>
      <c r="G23" s="316"/>
      <c r="H23" s="316"/>
      <c r="I23" s="317"/>
      <c r="J23" s="151"/>
      <c r="K23" s="153" t="s">
        <v>22</v>
      </c>
      <c r="L23" s="95" t="s">
        <v>23</v>
      </c>
      <c r="M23" s="95" t="s">
        <v>24</v>
      </c>
      <c r="N23" s="154" t="s">
        <v>25</v>
      </c>
      <c r="O23" s="315" t="s">
        <v>26</v>
      </c>
      <c r="P23" s="316"/>
      <c r="Q23" s="316"/>
      <c r="R23" s="317"/>
      <c r="S23" s="155"/>
      <c r="T23" s="294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1"/>
      <c r="AN23" s="301"/>
      <c r="AO23" s="301"/>
      <c r="AP23" s="302"/>
    </row>
    <row r="24" spans="1:42" s="112" customFormat="1" ht="21" customHeight="1" thickTop="1">
      <c r="A24" s="147"/>
      <c r="B24" s="157"/>
      <c r="C24" s="158"/>
      <c r="D24" s="159"/>
      <c r="E24" s="160"/>
      <c r="F24" s="161"/>
      <c r="G24" s="162"/>
      <c r="H24" s="162"/>
      <c r="I24" s="163"/>
      <c r="J24" s="151"/>
      <c r="K24" s="157"/>
      <c r="L24" s="158"/>
      <c r="M24" s="159"/>
      <c r="N24" s="160"/>
      <c r="O24" s="161"/>
      <c r="P24" s="162"/>
      <c r="Q24" s="162"/>
      <c r="R24" s="163"/>
      <c r="S24" s="126"/>
      <c r="T24" s="294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2"/>
    </row>
    <row r="25" spans="1:42" s="112" customFormat="1" ht="21" customHeight="1">
      <c r="A25" s="147"/>
      <c r="B25" s="164">
        <v>1</v>
      </c>
      <c r="C25" s="167">
        <v>75.715</v>
      </c>
      <c r="D25" s="165">
        <v>76.376</v>
      </c>
      <c r="E25" s="166">
        <f>(D25-C25)*1000</f>
        <v>661.0000000000014</v>
      </c>
      <c r="F25" s="318" t="s">
        <v>38</v>
      </c>
      <c r="G25" s="319"/>
      <c r="H25" s="319"/>
      <c r="I25" s="320"/>
      <c r="J25" s="151"/>
      <c r="K25" s="164">
        <v>1</v>
      </c>
      <c r="L25" s="165">
        <v>76.099</v>
      </c>
      <c r="M25" s="165">
        <v>76.25</v>
      </c>
      <c r="N25" s="166">
        <f>(M25-L25)*1000</f>
        <v>150.99999999999625</v>
      </c>
      <c r="O25" s="321" t="s">
        <v>75</v>
      </c>
      <c r="P25" s="322"/>
      <c r="Q25" s="322"/>
      <c r="R25" s="323"/>
      <c r="S25" s="126"/>
      <c r="T25" s="294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2"/>
    </row>
    <row r="26" spans="1:42" s="112" customFormat="1" ht="21" customHeight="1">
      <c r="A26" s="147"/>
      <c r="B26" s="324"/>
      <c r="C26" s="165"/>
      <c r="D26" s="165"/>
      <c r="E26" s="166"/>
      <c r="F26" s="325"/>
      <c r="G26" s="326"/>
      <c r="H26" s="326"/>
      <c r="I26" s="320"/>
      <c r="J26" s="151"/>
      <c r="K26" s="324"/>
      <c r="L26" s="165"/>
      <c r="M26" s="165"/>
      <c r="N26" s="166"/>
      <c r="O26" s="543" t="s">
        <v>76</v>
      </c>
      <c r="P26" s="544"/>
      <c r="Q26" s="544"/>
      <c r="R26" s="545"/>
      <c r="S26" s="126"/>
      <c r="T26" s="294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1"/>
      <c r="AL26" s="301"/>
      <c r="AM26" s="301"/>
      <c r="AN26" s="301"/>
      <c r="AO26" s="301"/>
      <c r="AP26" s="302"/>
    </row>
    <row r="27" spans="1:42" s="112" customFormat="1" ht="21" customHeight="1">
      <c r="A27" s="147"/>
      <c r="B27" s="164">
        <v>3</v>
      </c>
      <c r="C27" s="165">
        <v>75.802</v>
      </c>
      <c r="D27" s="165">
        <v>76.335</v>
      </c>
      <c r="E27" s="166">
        <f>(D27-C27)*1000</f>
        <v>532.999999999987</v>
      </c>
      <c r="F27" s="321" t="s">
        <v>39</v>
      </c>
      <c r="G27" s="319"/>
      <c r="H27" s="319"/>
      <c r="I27" s="327"/>
      <c r="J27" s="151"/>
      <c r="K27" s="164">
        <v>3</v>
      </c>
      <c r="L27" s="165">
        <v>76.128</v>
      </c>
      <c r="M27" s="165">
        <v>76.237</v>
      </c>
      <c r="N27" s="166">
        <f>(M27-L27)*1000</f>
        <v>108.99999999999466</v>
      </c>
      <c r="O27" s="321" t="s">
        <v>77</v>
      </c>
      <c r="P27" s="322"/>
      <c r="Q27" s="322"/>
      <c r="R27" s="323"/>
      <c r="S27" s="126"/>
      <c r="T27" s="294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2"/>
    </row>
    <row r="28" spans="1:42" s="112" customFormat="1" ht="21" customHeight="1">
      <c r="A28" s="147"/>
      <c r="B28" s="324"/>
      <c r="C28" s="165"/>
      <c r="D28" s="165"/>
      <c r="E28" s="166"/>
      <c r="F28" s="328"/>
      <c r="G28" s="329"/>
      <c r="H28" s="329"/>
      <c r="I28" s="330"/>
      <c r="J28" s="151"/>
      <c r="K28" s="324"/>
      <c r="L28" s="165"/>
      <c r="M28" s="165"/>
      <c r="N28" s="166"/>
      <c r="O28" s="325" t="s">
        <v>66</v>
      </c>
      <c r="P28" s="322"/>
      <c r="Q28" s="322"/>
      <c r="R28" s="323"/>
      <c r="S28" s="126"/>
      <c r="T28" s="294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1"/>
      <c r="AN28" s="301"/>
      <c r="AO28" s="301"/>
      <c r="AP28" s="302"/>
    </row>
    <row r="29" spans="1:42" s="112" customFormat="1" ht="21" customHeight="1">
      <c r="A29" s="147"/>
      <c r="B29" s="164">
        <v>5</v>
      </c>
      <c r="C29" s="165">
        <v>75.937</v>
      </c>
      <c r="D29" s="165">
        <v>76.326</v>
      </c>
      <c r="E29" s="166">
        <f>(D29-C29)*1000</f>
        <v>388.9999999999958</v>
      </c>
      <c r="F29" s="321" t="s">
        <v>39</v>
      </c>
      <c r="G29" s="329"/>
      <c r="H29" s="329"/>
      <c r="I29" s="330"/>
      <c r="J29" s="151"/>
      <c r="K29" s="164">
        <v>5</v>
      </c>
      <c r="L29" s="165">
        <v>76.08</v>
      </c>
      <c r="M29" s="165">
        <v>76.262</v>
      </c>
      <c r="N29" s="166">
        <f>(M29-L29)*1000</f>
        <v>182.00000000000216</v>
      </c>
      <c r="O29" s="546" t="s">
        <v>78</v>
      </c>
      <c r="P29" s="547"/>
      <c r="Q29" s="547"/>
      <c r="R29" s="548"/>
      <c r="S29" s="126"/>
      <c r="T29" s="294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301"/>
      <c r="AL29" s="301"/>
      <c r="AM29" s="301"/>
      <c r="AN29" s="301"/>
      <c r="AO29" s="301"/>
      <c r="AP29" s="302"/>
    </row>
    <row r="30" spans="1:42" s="106" customFormat="1" ht="21" customHeight="1">
      <c r="A30" s="147"/>
      <c r="B30" s="324"/>
      <c r="C30" s="165"/>
      <c r="D30" s="165"/>
      <c r="E30" s="166">
        <f>(D30-C30)*1000</f>
        <v>0</v>
      </c>
      <c r="F30" s="325"/>
      <c r="G30" s="329"/>
      <c r="H30" s="329"/>
      <c r="I30" s="330"/>
      <c r="J30" s="151"/>
      <c r="K30" s="324"/>
      <c r="L30" s="165"/>
      <c r="M30" s="165"/>
      <c r="N30" s="166"/>
      <c r="O30" s="543" t="s">
        <v>44</v>
      </c>
      <c r="P30" s="544"/>
      <c r="Q30" s="544"/>
      <c r="R30" s="545"/>
      <c r="S30" s="126"/>
      <c r="T30" s="294"/>
      <c r="U30" s="300"/>
      <c r="V30" s="300"/>
      <c r="W30" s="300"/>
      <c r="X30" s="300"/>
      <c r="Y30" s="300"/>
      <c r="Z30" s="300"/>
      <c r="AA30" s="300"/>
      <c r="AB30" s="300"/>
      <c r="AC30" s="300"/>
      <c r="AD30" s="300"/>
      <c r="AE30" s="300"/>
      <c r="AF30" s="300"/>
      <c r="AG30" s="300"/>
      <c r="AH30" s="300"/>
      <c r="AI30" s="300"/>
      <c r="AJ30" s="300"/>
      <c r="AK30" s="300"/>
      <c r="AL30" s="300"/>
      <c r="AM30" s="300"/>
      <c r="AN30" s="300"/>
      <c r="AO30" s="300"/>
      <c r="AP30" s="331"/>
    </row>
    <row r="31" spans="1:19" ht="21" customHeight="1">
      <c r="A31" s="147"/>
      <c r="B31" s="168"/>
      <c r="C31" s="169"/>
      <c r="D31" s="170"/>
      <c r="E31" s="171"/>
      <c r="F31" s="172"/>
      <c r="G31" s="173"/>
      <c r="H31" s="173"/>
      <c r="I31" s="174"/>
      <c r="J31" s="151"/>
      <c r="K31" s="168"/>
      <c r="L31" s="169"/>
      <c r="M31" s="170"/>
      <c r="N31" s="171"/>
      <c r="O31" s="172"/>
      <c r="P31" s="173"/>
      <c r="Q31" s="173"/>
      <c r="R31" s="174"/>
      <c r="S31" s="126"/>
    </row>
    <row r="32" spans="1:19" ht="20.25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  <row r="34" spans="1:19" ht="12.75">
      <c r="A34" s="294"/>
      <c r="B34" s="332"/>
      <c r="C34" s="295"/>
      <c r="D34" s="295"/>
      <c r="E34" s="295"/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4"/>
    </row>
    <row r="35" spans="1:19" ht="18">
      <c r="A35" s="294"/>
      <c r="B35" s="332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62"/>
      <c r="P35" s="333"/>
      <c r="Q35" s="333"/>
      <c r="R35" s="333"/>
      <c r="S35" s="294"/>
    </row>
    <row r="36" spans="1:19" ht="15">
      <c r="A36" s="294"/>
      <c r="B36" s="332"/>
      <c r="C36" s="295"/>
      <c r="D36" s="295"/>
      <c r="E36" s="295"/>
      <c r="F36" s="295"/>
      <c r="G36" s="295"/>
      <c r="H36" s="295"/>
      <c r="I36" s="295"/>
      <c r="J36" s="295"/>
      <c r="K36" s="295"/>
      <c r="L36" s="295"/>
      <c r="M36" s="295"/>
      <c r="N36" s="295"/>
      <c r="O36" s="333"/>
      <c r="P36" s="333"/>
      <c r="Q36" s="333"/>
      <c r="R36" s="333"/>
      <c r="S36" s="294"/>
    </row>
    <row r="37" spans="1:19" ht="12.75">
      <c r="A37" s="294"/>
      <c r="B37" s="332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5"/>
      <c r="O37" s="295"/>
      <c r="P37" s="295"/>
      <c r="Q37" s="295"/>
      <c r="R37" s="295"/>
      <c r="S37" s="294"/>
    </row>
    <row r="38" spans="1:19" ht="12.75">
      <c r="A38" s="294"/>
      <c r="B38" s="332"/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4"/>
    </row>
    <row r="39" spans="1:19" ht="12.75">
      <c r="A39" s="294"/>
      <c r="B39" s="332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95"/>
      <c r="S39" s="294"/>
    </row>
    <row r="40" spans="1:19" ht="12.75">
      <c r="A40" s="294"/>
      <c r="B40" s="332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4"/>
    </row>
    <row r="41" spans="1:19" ht="12.75">
      <c r="A41" s="294"/>
      <c r="B41" s="332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5"/>
      <c r="O41" s="295"/>
      <c r="P41" s="295"/>
      <c r="Q41" s="295"/>
      <c r="R41" s="295"/>
      <c r="S41" s="294"/>
    </row>
    <row r="42" spans="1:19" ht="12.75">
      <c r="A42" s="294"/>
      <c r="B42" s="332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4"/>
    </row>
    <row r="43" spans="1:19" ht="12.75">
      <c r="A43" s="294"/>
      <c r="B43" s="332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4"/>
    </row>
    <row r="44" spans="1:19" ht="12.75">
      <c r="A44" s="294"/>
      <c r="B44" s="332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4"/>
    </row>
    <row r="45" spans="1:19" ht="12.75">
      <c r="A45" s="294"/>
      <c r="B45" s="332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4"/>
    </row>
    <row r="46" spans="1:19" ht="12.75">
      <c r="A46" s="294"/>
      <c r="B46" s="332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4"/>
    </row>
    <row r="47" spans="1:19" ht="12.75">
      <c r="A47" s="294"/>
      <c r="B47" s="332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4"/>
    </row>
    <row r="48" spans="1:19" ht="12.75">
      <c r="A48" s="294"/>
      <c r="B48" s="332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4"/>
    </row>
    <row r="49" spans="1:19" ht="12.75">
      <c r="A49" s="294"/>
      <c r="B49" s="332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4"/>
    </row>
    <row r="50" spans="1:19" ht="12.75">
      <c r="A50" s="294"/>
      <c r="B50" s="332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4"/>
    </row>
    <row r="51" spans="1:19" ht="12.75">
      <c r="A51" s="294"/>
      <c r="B51" s="332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4"/>
    </row>
    <row r="52" spans="1:19" ht="12.75">
      <c r="A52" s="294"/>
      <c r="B52" s="332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4"/>
    </row>
    <row r="53" spans="1:19" ht="12.75">
      <c r="A53" s="294"/>
      <c r="B53" s="332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4"/>
    </row>
    <row r="54" spans="1:19" ht="12.75">
      <c r="A54" s="294"/>
      <c r="B54" s="332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4"/>
    </row>
    <row r="55" spans="1:19" ht="12.75">
      <c r="A55" s="294"/>
      <c r="B55" s="332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4"/>
    </row>
    <row r="56" spans="1:19" ht="12.75">
      <c r="A56" s="294"/>
      <c r="B56" s="332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4"/>
    </row>
    <row r="57" spans="1:19" ht="12.75">
      <c r="A57" s="294"/>
      <c r="B57" s="332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4"/>
    </row>
    <row r="58" spans="1:19" ht="12.75">
      <c r="A58" s="294"/>
      <c r="B58" s="332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4"/>
    </row>
    <row r="59" spans="1:19" ht="12.75">
      <c r="A59" s="294"/>
      <c r="B59" s="332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4"/>
    </row>
    <row r="60" spans="1:19" ht="12.75">
      <c r="A60" s="294"/>
      <c r="B60" s="332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4"/>
    </row>
    <row r="61" spans="1:19" ht="12.75">
      <c r="A61" s="294"/>
      <c r="B61" s="332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4"/>
    </row>
    <row r="62" spans="1:19" ht="12.75">
      <c r="A62" s="294"/>
      <c r="B62" s="332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4"/>
    </row>
    <row r="63" spans="1:19" ht="12.75">
      <c r="A63" s="294"/>
      <c r="B63" s="332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4"/>
    </row>
    <row r="64" spans="1:19" ht="12.75">
      <c r="A64" s="294"/>
      <c r="B64" s="332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4"/>
    </row>
    <row r="65" spans="1:19" ht="12.75">
      <c r="A65" s="294"/>
      <c r="B65" s="332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4"/>
    </row>
    <row r="66" spans="1:19" ht="12.75">
      <c r="A66" s="294"/>
      <c r="B66" s="332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4"/>
    </row>
    <row r="67" spans="1:19" ht="12.75">
      <c r="A67" s="294"/>
      <c r="B67" s="332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4"/>
    </row>
    <row r="68" spans="1:19" ht="12.75">
      <c r="A68" s="294"/>
      <c r="B68" s="332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4"/>
    </row>
    <row r="69" spans="1:19" ht="12.75">
      <c r="A69" s="294"/>
      <c r="B69" s="332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4"/>
    </row>
    <row r="70" spans="1:19" ht="12.75">
      <c r="A70" s="294"/>
      <c r="B70" s="332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4"/>
    </row>
    <row r="71" spans="1:19" ht="12.75">
      <c r="A71" s="294"/>
      <c r="B71" s="332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4"/>
    </row>
    <row r="72" spans="1:19" ht="12.75">
      <c r="A72" s="294"/>
      <c r="B72" s="332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4"/>
    </row>
    <row r="73" spans="1:19" ht="12.75">
      <c r="A73" s="294"/>
      <c r="B73" s="332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4"/>
    </row>
    <row r="74" spans="1:19" ht="12.75">
      <c r="A74" s="294"/>
      <c r="B74" s="332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4"/>
    </row>
    <row r="75" spans="1:19" ht="12.75">
      <c r="A75" s="294"/>
      <c r="B75" s="332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4"/>
    </row>
    <row r="76" spans="1:19" ht="12.75">
      <c r="A76" s="294"/>
      <c r="B76" s="332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4"/>
    </row>
    <row r="77" spans="1:19" ht="12.75">
      <c r="A77" s="294"/>
      <c r="B77" s="332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4"/>
    </row>
    <row r="78" spans="1:19" ht="12.75">
      <c r="A78" s="294"/>
      <c r="B78" s="332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4"/>
    </row>
    <row r="79" spans="1:19" ht="12.75">
      <c r="A79" s="294"/>
      <c r="B79" s="332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4"/>
    </row>
    <row r="80" spans="1:19" ht="12.75">
      <c r="A80" s="294"/>
      <c r="B80" s="332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4"/>
    </row>
    <row r="81" spans="1:19" ht="12.75">
      <c r="A81" s="294"/>
      <c r="B81" s="332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4"/>
    </row>
    <row r="82" spans="1:19" ht="12.75">
      <c r="A82" s="294"/>
      <c r="B82" s="332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4"/>
    </row>
    <row r="83" spans="1:19" ht="12.75">
      <c r="A83" s="294"/>
      <c r="B83" s="332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4"/>
    </row>
    <row r="84" spans="1:19" ht="12.75">
      <c r="A84" s="294"/>
      <c r="B84" s="332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4"/>
    </row>
    <row r="85" spans="1:19" ht="12.75">
      <c r="A85" s="294"/>
      <c r="B85" s="332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4"/>
    </row>
    <row r="86" spans="1:19" ht="12.75">
      <c r="A86" s="294"/>
      <c r="B86" s="332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4"/>
    </row>
    <row r="87" spans="1:19" ht="12.75">
      <c r="A87" s="294"/>
      <c r="B87" s="332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4"/>
    </row>
    <row r="88" spans="1:19" ht="12.75">
      <c r="A88" s="294"/>
      <c r="B88" s="332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4"/>
    </row>
    <row r="89" spans="1:19" ht="12.75">
      <c r="A89" s="294"/>
      <c r="B89" s="332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4"/>
    </row>
    <row r="90" spans="1:19" ht="12.75">
      <c r="A90" s="294"/>
      <c r="B90" s="332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4"/>
    </row>
    <row r="91" spans="1:19" ht="12.75">
      <c r="A91" s="294"/>
      <c r="B91" s="332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4"/>
    </row>
    <row r="92" spans="1:19" ht="12.75">
      <c r="A92" s="294"/>
      <c r="B92" s="332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4"/>
    </row>
    <row r="93" spans="1:19" ht="12.75">
      <c r="A93" s="294"/>
      <c r="B93" s="332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4"/>
    </row>
    <row r="94" spans="1:19" ht="12.75">
      <c r="A94" s="294"/>
      <c r="B94" s="332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4"/>
    </row>
    <row r="95" spans="1:19" ht="12.75">
      <c r="A95" s="294"/>
      <c r="B95" s="332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4"/>
    </row>
    <row r="96" spans="1:19" ht="12.75">
      <c r="A96" s="294"/>
      <c r="B96" s="332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4"/>
    </row>
    <row r="97" spans="1:19" ht="12.75">
      <c r="A97" s="294"/>
      <c r="B97" s="332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4"/>
    </row>
    <row r="98" spans="1:19" ht="12.75">
      <c r="A98" s="294"/>
      <c r="B98" s="332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4"/>
    </row>
    <row r="99" spans="1:19" ht="12.75">
      <c r="A99" s="294"/>
      <c r="B99" s="332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4"/>
    </row>
    <row r="100" spans="1:19" ht="12.75">
      <c r="A100" s="294"/>
      <c r="B100" s="332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4"/>
    </row>
    <row r="101" spans="1:19" ht="12.75">
      <c r="A101" s="294"/>
      <c r="B101" s="332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4"/>
    </row>
    <row r="102" spans="1:19" ht="12.75">
      <c r="A102" s="294"/>
      <c r="B102" s="332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4"/>
    </row>
    <row r="103" spans="1:19" ht="12.75">
      <c r="A103" s="294"/>
      <c r="B103" s="332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4"/>
    </row>
    <row r="104" spans="1:19" ht="12.75">
      <c r="A104" s="294"/>
      <c r="B104" s="332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4"/>
    </row>
    <row r="105" spans="1:19" ht="12.75">
      <c r="A105" s="294"/>
      <c r="B105" s="332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4"/>
    </row>
    <row r="106" spans="1:19" ht="12.75">
      <c r="A106" s="294"/>
      <c r="B106" s="332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4"/>
    </row>
    <row r="107" spans="1:19" ht="12.75">
      <c r="A107" s="294"/>
      <c r="B107" s="332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4"/>
    </row>
    <row r="108" spans="1:19" ht="12.75">
      <c r="A108" s="294"/>
      <c r="B108" s="332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4"/>
    </row>
    <row r="109" spans="1:19" ht="12.75">
      <c r="A109" s="294"/>
      <c r="B109" s="332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4"/>
    </row>
    <row r="110" spans="1:19" ht="12.75">
      <c r="A110" s="294"/>
      <c r="B110" s="332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4"/>
    </row>
    <row r="111" spans="1:19" ht="12.75">
      <c r="A111" s="294"/>
      <c r="B111" s="332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4"/>
    </row>
    <row r="112" spans="1:19" ht="12.75">
      <c r="A112" s="294"/>
      <c r="B112" s="332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4"/>
    </row>
    <row r="113" spans="1:19" ht="12.75">
      <c r="A113" s="294"/>
      <c r="B113" s="332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4"/>
    </row>
    <row r="114" spans="1:19" ht="12.75">
      <c r="A114" s="294"/>
      <c r="B114" s="332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4"/>
    </row>
    <row r="115" spans="1:19" ht="12.75">
      <c r="A115" s="294"/>
      <c r="B115" s="332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4"/>
    </row>
    <row r="116" spans="1:19" ht="12.75">
      <c r="A116" s="294"/>
      <c r="B116" s="332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4"/>
    </row>
    <row r="117" spans="1:19" ht="12.75">
      <c r="A117" s="294"/>
      <c r="B117" s="332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4"/>
    </row>
    <row r="118" spans="1:19" ht="12.75">
      <c r="A118" s="294"/>
      <c r="B118" s="332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4"/>
    </row>
    <row r="119" spans="1:19" ht="12.75">
      <c r="A119" s="294"/>
      <c r="B119" s="332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4"/>
    </row>
    <row r="120" spans="1:19" ht="12.75">
      <c r="A120" s="294"/>
      <c r="B120" s="332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4"/>
    </row>
    <row r="121" spans="1:19" ht="12.75">
      <c r="A121" s="294"/>
      <c r="B121" s="332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4"/>
    </row>
    <row r="122" spans="1:19" ht="12.75">
      <c r="A122" s="294"/>
      <c r="B122" s="332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4"/>
    </row>
    <row r="123" spans="1:19" ht="12.75">
      <c r="A123" s="294"/>
      <c r="B123" s="332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4"/>
    </row>
    <row r="124" spans="1:19" ht="12.75">
      <c r="A124" s="294"/>
      <c r="B124" s="332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4"/>
    </row>
    <row r="125" spans="1:19" ht="12.75">
      <c r="A125" s="294"/>
      <c r="B125" s="332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4"/>
    </row>
    <row r="126" spans="1:19" ht="12.75">
      <c r="A126" s="294"/>
      <c r="B126" s="332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4"/>
    </row>
    <row r="127" spans="1:19" ht="12.75">
      <c r="A127" s="294"/>
      <c r="B127" s="332"/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4"/>
    </row>
    <row r="128" spans="1:19" ht="12.75">
      <c r="A128" s="294"/>
      <c r="B128" s="332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4"/>
    </row>
    <row r="129" spans="1:19" ht="12.75">
      <c r="A129" s="294"/>
      <c r="B129" s="332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4"/>
    </row>
    <row r="130" spans="1:19" ht="12.75">
      <c r="A130" s="294"/>
      <c r="B130" s="332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4"/>
    </row>
    <row r="131" spans="1:19" ht="12.75">
      <c r="A131" s="294"/>
      <c r="B131" s="332"/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4"/>
    </row>
    <row r="132" spans="1:19" ht="12.75">
      <c r="A132" s="294"/>
      <c r="B132" s="332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4"/>
    </row>
    <row r="133" spans="1:19" ht="12.75">
      <c r="A133" s="294"/>
      <c r="B133" s="332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4"/>
    </row>
    <row r="134" spans="1:19" ht="12.75">
      <c r="A134" s="294"/>
      <c r="B134" s="332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4"/>
    </row>
    <row r="135" spans="1:19" ht="12.75">
      <c r="A135" s="294"/>
      <c r="B135" s="332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4"/>
    </row>
    <row r="136" spans="1:19" ht="12.75">
      <c r="A136" s="294"/>
      <c r="B136" s="332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4"/>
    </row>
    <row r="137" spans="1:19" ht="12.75">
      <c r="A137" s="294"/>
      <c r="B137" s="332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4"/>
    </row>
    <row r="138" spans="1:19" ht="12.75">
      <c r="A138" s="294"/>
      <c r="B138" s="332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4"/>
    </row>
    <row r="139" spans="1:19" ht="12.75">
      <c r="A139" s="294"/>
      <c r="B139" s="332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4"/>
    </row>
    <row r="140" spans="1:19" ht="12.75">
      <c r="A140" s="294"/>
      <c r="B140" s="332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4"/>
    </row>
    <row r="141" spans="1:19" ht="12.75">
      <c r="A141" s="294"/>
      <c r="B141" s="332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4"/>
    </row>
    <row r="142" spans="1:19" ht="12.75">
      <c r="A142" s="294"/>
      <c r="B142" s="332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4"/>
    </row>
    <row r="143" spans="1:19" ht="12.75">
      <c r="A143" s="294"/>
      <c r="B143" s="332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4"/>
    </row>
    <row r="144" spans="1:19" ht="12.75">
      <c r="A144" s="294"/>
      <c r="B144" s="332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4"/>
    </row>
    <row r="145" spans="1:19" ht="12.75">
      <c r="A145" s="294"/>
      <c r="B145" s="332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4"/>
    </row>
    <row r="146" spans="1:19" ht="12.75">
      <c r="A146" s="294"/>
      <c r="B146" s="332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4"/>
    </row>
    <row r="147" spans="1:19" ht="12.75">
      <c r="A147" s="294"/>
      <c r="B147" s="332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4"/>
    </row>
    <row r="148" spans="1:19" ht="12.75">
      <c r="A148" s="294"/>
      <c r="B148" s="332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4"/>
    </row>
    <row r="149" spans="1:19" ht="12.75">
      <c r="A149" s="294"/>
      <c r="B149" s="332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4"/>
    </row>
    <row r="150" spans="1:19" ht="12.75">
      <c r="A150" s="294"/>
      <c r="B150" s="332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4"/>
    </row>
    <row r="151" spans="1:19" ht="12.75">
      <c r="A151" s="294"/>
      <c r="B151" s="332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4"/>
    </row>
    <row r="152" spans="1:19" ht="12.75">
      <c r="A152" s="294"/>
      <c r="B152" s="332"/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4"/>
    </row>
    <row r="153" spans="1:19" ht="12.75">
      <c r="A153" s="294"/>
      <c r="B153" s="332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4"/>
    </row>
    <row r="154" spans="1:19" ht="12.75">
      <c r="A154" s="294"/>
      <c r="B154" s="332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4"/>
    </row>
    <row r="155" spans="1:19" ht="12.75">
      <c r="A155" s="294"/>
      <c r="B155" s="332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4"/>
    </row>
    <row r="156" spans="1:19" ht="12.75">
      <c r="A156" s="294"/>
      <c r="B156" s="332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4"/>
    </row>
    <row r="157" spans="1:19" ht="12.75">
      <c r="A157" s="294"/>
      <c r="B157" s="332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4"/>
    </row>
    <row r="158" spans="1:19" ht="12.75">
      <c r="A158" s="294"/>
      <c r="B158" s="332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4"/>
    </row>
  </sheetData>
  <sheetProtection password="E5AD" sheet="1" objects="1" scenarios="1"/>
  <mergeCells count="7">
    <mergeCell ref="O26:R26"/>
    <mergeCell ref="O29:R29"/>
    <mergeCell ref="O30:R30"/>
    <mergeCell ref="P9:Q9"/>
    <mergeCell ref="P10:Q10"/>
    <mergeCell ref="P18:Q18"/>
    <mergeCell ref="P19:Q19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252" customFormat="1" ht="9.75" customHeight="1" thickBot="1">
      <c r="A1" s="74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74"/>
      <c r="N1" s="74"/>
      <c r="O1" s="74"/>
      <c r="Y1" s="334"/>
      <c r="AD1" s="335"/>
      <c r="AE1" s="336"/>
      <c r="BG1" s="335"/>
      <c r="BH1" s="336"/>
      <c r="BI1" s="337"/>
      <c r="BJ1" s="337"/>
      <c r="BK1"/>
      <c r="BL1"/>
      <c r="BM1"/>
      <c r="BN1"/>
      <c r="BO1"/>
      <c r="BP1"/>
      <c r="BQ1"/>
      <c r="BR1"/>
      <c r="BS1"/>
      <c r="BT1"/>
      <c r="BU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</row>
    <row r="2" spans="1:89" ht="36" customHeight="1" thickBot="1" thickTop="1">
      <c r="A2" s="74"/>
      <c r="B2" s="338" t="s">
        <v>79</v>
      </c>
      <c r="C2" s="339"/>
      <c r="D2" s="339"/>
      <c r="E2" s="339"/>
      <c r="F2" s="339"/>
      <c r="G2" s="339"/>
      <c r="H2" s="339"/>
      <c r="I2" s="339"/>
      <c r="J2" s="339"/>
      <c r="K2" s="339"/>
      <c r="L2" s="340"/>
      <c r="M2" s="74"/>
      <c r="N2" s="74"/>
      <c r="Q2" s="74"/>
      <c r="R2" s="34"/>
      <c r="S2" s="35"/>
      <c r="T2" s="35"/>
      <c r="U2" s="35"/>
      <c r="V2" s="341" t="s">
        <v>4</v>
      </c>
      <c r="W2" s="341"/>
      <c r="X2" s="341"/>
      <c r="Y2" s="341"/>
      <c r="Z2" s="35"/>
      <c r="AA2" s="35"/>
      <c r="AB2" s="35"/>
      <c r="AC2" s="36"/>
      <c r="BJ2" s="34"/>
      <c r="BK2" s="35"/>
      <c r="BL2" s="35"/>
      <c r="BM2" s="35"/>
      <c r="BN2" s="341" t="s">
        <v>4</v>
      </c>
      <c r="BO2" s="341"/>
      <c r="BP2" s="341"/>
      <c r="BQ2" s="341"/>
      <c r="BR2" s="35"/>
      <c r="BS2" s="35"/>
      <c r="BT2" s="35"/>
      <c r="BU2" s="36"/>
      <c r="BY2" s="252"/>
      <c r="BZ2" s="338" t="s">
        <v>80</v>
      </c>
      <c r="CA2" s="339"/>
      <c r="CB2" s="339"/>
      <c r="CC2" s="339"/>
      <c r="CD2" s="339"/>
      <c r="CE2" s="339"/>
      <c r="CF2" s="339"/>
      <c r="CG2" s="339"/>
      <c r="CH2" s="339"/>
      <c r="CI2" s="339"/>
      <c r="CJ2" s="340"/>
      <c r="CK2" s="252"/>
    </row>
    <row r="3" spans="1:89" ht="21" customHeight="1" thickBot="1" thickTop="1">
      <c r="A3" s="74"/>
      <c r="M3" s="74"/>
      <c r="N3" s="74"/>
      <c r="Q3" s="74"/>
      <c r="R3" s="342" t="s">
        <v>5</v>
      </c>
      <c r="S3" s="239"/>
      <c r="T3" s="343"/>
      <c r="U3" s="344"/>
      <c r="V3" s="345" t="s">
        <v>43</v>
      </c>
      <c r="W3" s="238"/>
      <c r="X3" s="238"/>
      <c r="Y3" s="239"/>
      <c r="Z3" s="346" t="s">
        <v>6</v>
      </c>
      <c r="AA3" s="347"/>
      <c r="AB3" s="348" t="s">
        <v>81</v>
      </c>
      <c r="AC3" s="349"/>
      <c r="BJ3" s="350" t="s">
        <v>6</v>
      </c>
      <c r="BK3" s="348"/>
      <c r="BL3" s="348"/>
      <c r="BM3" s="347"/>
      <c r="BN3" s="345" t="s">
        <v>43</v>
      </c>
      <c r="BO3" s="238"/>
      <c r="BP3" s="238"/>
      <c r="BQ3" s="239"/>
      <c r="BR3" s="351"/>
      <c r="BS3" s="352"/>
      <c r="BT3" s="345" t="s">
        <v>5</v>
      </c>
      <c r="BU3" s="353"/>
      <c r="BY3" s="252"/>
      <c r="CK3" s="252"/>
    </row>
    <row r="4" spans="1:89" ht="22.5" customHeight="1" thickTop="1">
      <c r="A4" s="74"/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M4" s="74"/>
      <c r="N4" s="74"/>
      <c r="Q4" s="74"/>
      <c r="R4" s="44"/>
      <c r="S4" s="45"/>
      <c r="T4" s="1"/>
      <c r="U4" s="2"/>
      <c r="V4" s="186" t="s">
        <v>67</v>
      </c>
      <c r="W4" s="186"/>
      <c r="X4" s="186"/>
      <c r="Y4" s="186"/>
      <c r="Z4" s="4"/>
      <c r="AA4" s="4"/>
      <c r="AB4" s="4"/>
      <c r="AC4" s="5"/>
      <c r="BJ4" s="84"/>
      <c r="BK4" s="2"/>
      <c r="BL4" s="2"/>
      <c r="BM4" s="2"/>
      <c r="BN4" s="186" t="s">
        <v>67</v>
      </c>
      <c r="BO4" s="186"/>
      <c r="BP4" s="186"/>
      <c r="BQ4" s="186"/>
      <c r="BR4" s="2"/>
      <c r="BS4" s="2"/>
      <c r="BT4" s="2"/>
      <c r="BU4" s="354"/>
      <c r="BY4" s="252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252"/>
    </row>
    <row r="5" spans="1:89" ht="23.25" customHeight="1">
      <c r="A5" s="74"/>
      <c r="B5" s="47"/>
      <c r="C5" s="48" t="s">
        <v>7</v>
      </c>
      <c r="D5" s="49"/>
      <c r="E5" s="51"/>
      <c r="F5" s="51"/>
      <c r="G5" s="355"/>
      <c r="H5" s="51"/>
      <c r="I5" s="51"/>
      <c r="J5" s="51"/>
      <c r="K5" s="78"/>
      <c r="L5" s="52"/>
      <c r="M5" s="74"/>
      <c r="N5" s="74"/>
      <c r="Q5" s="74"/>
      <c r="R5" s="356"/>
      <c r="S5" s="357"/>
      <c r="T5" s="358"/>
      <c r="U5" s="359"/>
      <c r="V5" s="358"/>
      <c r="W5" s="360"/>
      <c r="X5" s="361"/>
      <c r="Y5" s="357"/>
      <c r="Z5" s="362"/>
      <c r="AA5" s="363"/>
      <c r="AB5" s="362"/>
      <c r="AC5" s="364"/>
      <c r="AS5" s="298" t="s">
        <v>70</v>
      </c>
      <c r="BJ5" s="365"/>
      <c r="BK5" s="366"/>
      <c r="BL5" s="358"/>
      <c r="BM5" s="367"/>
      <c r="BN5" s="361"/>
      <c r="BO5" s="368"/>
      <c r="BP5" s="361"/>
      <c r="BQ5" s="357"/>
      <c r="BR5" s="361"/>
      <c r="BS5" s="369"/>
      <c r="BT5" s="361"/>
      <c r="BU5" s="370"/>
      <c r="BY5" s="252"/>
      <c r="BZ5" s="47"/>
      <c r="CA5" s="48" t="s">
        <v>7</v>
      </c>
      <c r="CB5" s="49"/>
      <c r="CC5" s="51"/>
      <c r="CD5" s="51"/>
      <c r="CE5" s="355"/>
      <c r="CF5" s="51"/>
      <c r="CG5" s="51"/>
      <c r="CH5" s="51"/>
      <c r="CI5" s="78"/>
      <c r="CJ5" s="52"/>
      <c r="CK5" s="252"/>
    </row>
    <row r="6" spans="1:89" ht="23.25" customHeight="1">
      <c r="A6" s="74"/>
      <c r="B6" s="47"/>
      <c r="C6" s="48" t="s">
        <v>8</v>
      </c>
      <c r="D6" s="49"/>
      <c r="E6" s="50"/>
      <c r="F6" s="50"/>
      <c r="G6" s="56" t="s">
        <v>45</v>
      </c>
      <c r="H6" s="50"/>
      <c r="I6" s="50"/>
      <c r="J6" s="49"/>
      <c r="K6" s="12"/>
      <c r="L6" s="52"/>
      <c r="M6" s="74"/>
      <c r="N6" s="74"/>
      <c r="Q6" s="74"/>
      <c r="R6" s="371" t="s">
        <v>3</v>
      </c>
      <c r="S6" s="202">
        <v>74.711</v>
      </c>
      <c r="T6" s="21"/>
      <c r="U6" s="202"/>
      <c r="V6" s="9"/>
      <c r="W6" s="232"/>
      <c r="X6" s="233" t="s">
        <v>59</v>
      </c>
      <c r="Y6" s="372">
        <v>75.802</v>
      </c>
      <c r="Z6" s="373" t="s">
        <v>50</v>
      </c>
      <c r="AA6" s="213">
        <v>75.584</v>
      </c>
      <c r="AB6" s="373"/>
      <c r="AC6" s="374"/>
      <c r="BJ6" s="375" t="s">
        <v>82</v>
      </c>
      <c r="BK6" s="376">
        <v>76.368</v>
      </c>
      <c r="BL6" s="373" t="s">
        <v>83</v>
      </c>
      <c r="BM6" s="213">
        <v>76.611</v>
      </c>
      <c r="BN6" s="228"/>
      <c r="BO6" s="241"/>
      <c r="BP6" s="233" t="s">
        <v>61</v>
      </c>
      <c r="BQ6" s="372">
        <v>76.335</v>
      </c>
      <c r="BR6" s="233"/>
      <c r="BS6" s="372"/>
      <c r="BT6" s="21" t="s">
        <v>2</v>
      </c>
      <c r="BU6" s="201">
        <v>77.37</v>
      </c>
      <c r="BY6" s="252"/>
      <c r="BZ6" s="47"/>
      <c r="CA6" s="48" t="s">
        <v>8</v>
      </c>
      <c r="CB6" s="49"/>
      <c r="CC6" s="50"/>
      <c r="CD6" s="50"/>
      <c r="CE6" s="56" t="s">
        <v>45</v>
      </c>
      <c r="CF6" s="50"/>
      <c r="CG6" s="50"/>
      <c r="CH6" s="49"/>
      <c r="CI6" s="12"/>
      <c r="CJ6" s="52"/>
      <c r="CK6" s="252"/>
    </row>
    <row r="7" spans="1:89" ht="23.25" customHeight="1">
      <c r="A7" s="74"/>
      <c r="B7" s="47"/>
      <c r="C7" s="48" t="s">
        <v>10</v>
      </c>
      <c r="D7" s="49"/>
      <c r="E7" s="50"/>
      <c r="F7" s="50"/>
      <c r="G7" s="61" t="s">
        <v>84</v>
      </c>
      <c r="H7" s="50"/>
      <c r="I7" s="50"/>
      <c r="J7" s="49"/>
      <c r="K7" s="57" t="s">
        <v>46</v>
      </c>
      <c r="L7" s="60"/>
      <c r="M7" s="74"/>
      <c r="N7" s="74"/>
      <c r="Q7" s="74"/>
      <c r="R7" s="13"/>
      <c r="S7" s="10"/>
      <c r="T7" s="21"/>
      <c r="U7" s="202"/>
      <c r="V7" s="228" t="s">
        <v>41</v>
      </c>
      <c r="W7" s="241">
        <v>75.715</v>
      </c>
      <c r="X7" s="233"/>
      <c r="Y7" s="372"/>
      <c r="Z7" s="373"/>
      <c r="AA7" s="213"/>
      <c r="AB7" s="373" t="s">
        <v>85</v>
      </c>
      <c r="AC7" s="374">
        <v>76.046</v>
      </c>
      <c r="AR7" s="377" t="s">
        <v>86</v>
      </c>
      <c r="AS7" s="83" t="s">
        <v>27</v>
      </c>
      <c r="AT7" s="378" t="s">
        <v>40</v>
      </c>
      <c r="AW7" s="31"/>
      <c r="BJ7" s="375" t="s">
        <v>87</v>
      </c>
      <c r="BK7" s="376">
        <v>76.48</v>
      </c>
      <c r="BL7" s="373" t="s">
        <v>88</v>
      </c>
      <c r="BM7" s="213">
        <v>76.616</v>
      </c>
      <c r="BN7" s="228" t="s">
        <v>42</v>
      </c>
      <c r="BO7" s="241">
        <v>76.376</v>
      </c>
      <c r="BP7" s="361"/>
      <c r="BQ7" s="369"/>
      <c r="BR7" s="233"/>
      <c r="BS7" s="372"/>
      <c r="BT7" s="361"/>
      <c r="BU7" s="370"/>
      <c r="BY7" s="252"/>
      <c r="BZ7" s="47"/>
      <c r="CA7" s="48" t="s">
        <v>10</v>
      </c>
      <c r="CB7" s="49"/>
      <c r="CC7" s="50"/>
      <c r="CD7" s="50"/>
      <c r="CE7" s="61" t="s">
        <v>84</v>
      </c>
      <c r="CF7" s="50"/>
      <c r="CG7" s="50"/>
      <c r="CH7" s="49"/>
      <c r="CI7" s="57" t="s">
        <v>46</v>
      </c>
      <c r="CJ7" s="60"/>
      <c r="CK7" s="252"/>
    </row>
    <row r="8" spans="1:89" ht="23.25" customHeight="1">
      <c r="A8" s="74"/>
      <c r="B8" s="62"/>
      <c r="C8" s="63"/>
      <c r="D8" s="63"/>
      <c r="E8" s="63"/>
      <c r="F8" s="63"/>
      <c r="G8" s="63"/>
      <c r="H8" s="63"/>
      <c r="I8" s="63"/>
      <c r="J8" s="379"/>
      <c r="K8" s="379"/>
      <c r="L8" s="64"/>
      <c r="M8" s="74"/>
      <c r="N8" s="74"/>
      <c r="Q8" s="74"/>
      <c r="R8" s="380" t="s">
        <v>0</v>
      </c>
      <c r="S8" s="19">
        <v>75.418</v>
      </c>
      <c r="T8" s="16"/>
      <c r="U8" s="30"/>
      <c r="V8" s="9"/>
      <c r="W8" s="232"/>
      <c r="X8" s="233" t="s">
        <v>89</v>
      </c>
      <c r="Y8" s="372">
        <v>75.937</v>
      </c>
      <c r="Z8" s="373" t="s">
        <v>51</v>
      </c>
      <c r="AA8" s="213">
        <v>75.92</v>
      </c>
      <c r="AB8" s="373"/>
      <c r="AC8" s="374"/>
      <c r="BJ8" s="375" t="s">
        <v>90</v>
      </c>
      <c r="BK8" s="376">
        <v>76.48</v>
      </c>
      <c r="BL8" s="373" t="s">
        <v>91</v>
      </c>
      <c r="BM8" s="213">
        <v>77.055</v>
      </c>
      <c r="BN8" s="233"/>
      <c r="BO8" s="241"/>
      <c r="BP8" s="233" t="s">
        <v>92</v>
      </c>
      <c r="BQ8" s="372">
        <v>76.326</v>
      </c>
      <c r="BR8" s="233"/>
      <c r="BS8" s="372"/>
      <c r="BT8" s="16" t="s">
        <v>1</v>
      </c>
      <c r="BU8" s="17">
        <v>76.661</v>
      </c>
      <c r="BY8" s="252"/>
      <c r="BZ8" s="62"/>
      <c r="CA8" s="63"/>
      <c r="CB8" s="63"/>
      <c r="CC8" s="63"/>
      <c r="CD8" s="63"/>
      <c r="CE8" s="63"/>
      <c r="CF8" s="63"/>
      <c r="CG8" s="63"/>
      <c r="CH8" s="379"/>
      <c r="CI8" s="379"/>
      <c r="CJ8" s="64"/>
      <c r="CK8" s="252"/>
    </row>
    <row r="9" spans="1:89" ht="23.25" customHeight="1" thickBot="1">
      <c r="A9" s="74"/>
      <c r="B9" s="65"/>
      <c r="C9" s="49"/>
      <c r="D9" s="49"/>
      <c r="E9" s="49"/>
      <c r="F9" s="49"/>
      <c r="G9" s="49"/>
      <c r="H9" s="49"/>
      <c r="I9" s="49"/>
      <c r="J9" s="51"/>
      <c r="K9" s="51"/>
      <c r="L9" s="60"/>
      <c r="M9" s="74"/>
      <c r="N9" s="74"/>
      <c r="Q9" s="74"/>
      <c r="R9" s="381"/>
      <c r="S9" s="382"/>
      <c r="T9" s="383"/>
      <c r="U9" s="382"/>
      <c r="V9" s="383"/>
      <c r="W9" s="384"/>
      <c r="X9" s="383"/>
      <c r="Y9" s="382"/>
      <c r="Z9" s="385"/>
      <c r="AA9" s="386"/>
      <c r="AB9" s="385"/>
      <c r="AC9" s="387"/>
      <c r="AS9" s="388" t="s">
        <v>93</v>
      </c>
      <c r="BJ9" s="389"/>
      <c r="BK9" s="390"/>
      <c r="BL9" s="391"/>
      <c r="BM9" s="392"/>
      <c r="BN9" s="385"/>
      <c r="BO9" s="393"/>
      <c r="BP9" s="385"/>
      <c r="BQ9" s="394"/>
      <c r="BR9" s="385"/>
      <c r="BS9" s="394"/>
      <c r="BT9" s="383"/>
      <c r="BU9" s="395"/>
      <c r="BY9" s="252"/>
      <c r="BZ9" s="65"/>
      <c r="CA9" s="49"/>
      <c r="CB9" s="49"/>
      <c r="CC9" s="49"/>
      <c r="CD9" s="49"/>
      <c r="CE9" s="49"/>
      <c r="CF9" s="49"/>
      <c r="CG9" s="49"/>
      <c r="CH9" s="51"/>
      <c r="CI9" s="51"/>
      <c r="CJ9" s="60"/>
      <c r="CK9" s="252"/>
    </row>
    <row r="10" spans="1:89" ht="23.25" customHeight="1">
      <c r="A10" s="74"/>
      <c r="B10" s="47"/>
      <c r="C10" s="57" t="s">
        <v>11</v>
      </c>
      <c r="D10" s="49"/>
      <c r="E10" s="49"/>
      <c r="F10" s="51"/>
      <c r="G10" s="67" t="s">
        <v>47</v>
      </c>
      <c r="H10" s="49"/>
      <c r="I10" s="49"/>
      <c r="J10" s="68" t="s">
        <v>12</v>
      </c>
      <c r="K10" s="250">
        <v>90</v>
      </c>
      <c r="L10" s="52"/>
      <c r="M10" s="74"/>
      <c r="N10" s="74"/>
      <c r="Q10" s="74"/>
      <c r="R10" s="73"/>
      <c r="S10" s="73"/>
      <c r="T10" s="73"/>
      <c r="U10" s="73"/>
      <c r="V10" s="73"/>
      <c r="W10" s="73"/>
      <c r="X10" s="73"/>
      <c r="Y10" s="73"/>
      <c r="BY10" s="252"/>
      <c r="BZ10" s="47"/>
      <c r="CA10" s="57" t="s">
        <v>11</v>
      </c>
      <c r="CB10" s="49"/>
      <c r="CC10" s="49"/>
      <c r="CD10" s="51"/>
      <c r="CE10" s="67" t="s">
        <v>47</v>
      </c>
      <c r="CF10" s="49"/>
      <c r="CG10" s="49"/>
      <c r="CH10" s="68" t="s">
        <v>12</v>
      </c>
      <c r="CI10" s="250">
        <v>90</v>
      </c>
      <c r="CJ10" s="52"/>
      <c r="CK10" s="252"/>
    </row>
    <row r="11" spans="1:89" ht="22.5" customHeight="1">
      <c r="A11" s="74"/>
      <c r="B11" s="47"/>
      <c r="C11" s="57" t="s">
        <v>13</v>
      </c>
      <c r="D11" s="49"/>
      <c r="E11" s="49"/>
      <c r="F11" s="51"/>
      <c r="G11" s="67" t="s">
        <v>48</v>
      </c>
      <c r="H11" s="49"/>
      <c r="I11" s="11"/>
      <c r="J11" s="68" t="s">
        <v>14</v>
      </c>
      <c r="K11" s="250">
        <v>30</v>
      </c>
      <c r="L11" s="52"/>
      <c r="M11" s="74"/>
      <c r="N11" s="74"/>
      <c r="Q11" s="74"/>
      <c r="BY11" s="252"/>
      <c r="BZ11" s="47"/>
      <c r="CA11" s="57" t="s">
        <v>13</v>
      </c>
      <c r="CB11" s="49"/>
      <c r="CC11" s="49"/>
      <c r="CD11" s="51"/>
      <c r="CE11" s="67" t="s">
        <v>48</v>
      </c>
      <c r="CF11" s="49"/>
      <c r="CG11" s="11"/>
      <c r="CH11" s="68" t="s">
        <v>14</v>
      </c>
      <c r="CI11" s="250">
        <v>30</v>
      </c>
      <c r="CJ11" s="52"/>
      <c r="CK11" s="252"/>
    </row>
    <row r="12" spans="1:89" ht="18" customHeight="1" thickBot="1">
      <c r="A12" s="74"/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  <c r="M12" s="74"/>
      <c r="N12" s="74"/>
      <c r="O12" s="74"/>
      <c r="P12" s="73"/>
      <c r="Q12" s="73"/>
      <c r="AS12" s="75" t="s">
        <v>19</v>
      </c>
      <c r="AW12" s="31"/>
      <c r="BY12" s="252"/>
      <c r="BZ12" s="70"/>
      <c r="CA12" s="71"/>
      <c r="CB12" s="71"/>
      <c r="CC12" s="71"/>
      <c r="CD12" s="71"/>
      <c r="CE12" s="71"/>
      <c r="CF12" s="71"/>
      <c r="CG12" s="71"/>
      <c r="CH12" s="71"/>
      <c r="CI12" s="71"/>
      <c r="CJ12" s="72"/>
      <c r="CK12" s="252"/>
    </row>
    <row r="13" spans="1:89" ht="18" customHeight="1" thickTop="1">
      <c r="A13" s="74"/>
      <c r="B13" s="51"/>
      <c r="C13" s="57"/>
      <c r="J13" s="68"/>
      <c r="K13" s="396"/>
      <c r="L13" s="51"/>
      <c r="M13" s="74"/>
      <c r="N13" s="74"/>
      <c r="O13" s="74"/>
      <c r="AS13" s="76" t="s">
        <v>20</v>
      </c>
      <c r="BT13" s="73"/>
      <c r="BU13" s="73"/>
      <c r="BY13" s="252"/>
      <c r="CK13" s="252"/>
    </row>
    <row r="14" spans="1:89" ht="18" customHeight="1">
      <c r="A14" s="74"/>
      <c r="B14" s="9"/>
      <c r="C14" s="9"/>
      <c r="D14" s="187"/>
      <c r="E14" s="187"/>
      <c r="F14" s="187"/>
      <c r="G14" s="187"/>
      <c r="H14" s="187"/>
      <c r="I14" s="187"/>
      <c r="J14" s="9"/>
      <c r="K14" s="9"/>
      <c r="L14" s="9"/>
      <c r="M14" s="74"/>
      <c r="N14" s="74"/>
      <c r="O14" s="74"/>
      <c r="P14" s="73"/>
      <c r="Q14" s="73"/>
      <c r="R14" s="73"/>
      <c r="S14" s="73"/>
      <c r="T14" s="73"/>
      <c r="U14" s="73"/>
      <c r="V14" s="73"/>
      <c r="W14" s="73"/>
      <c r="Y14" s="73"/>
      <c r="AA14" s="397"/>
      <c r="AS14" s="76" t="s">
        <v>62</v>
      </c>
      <c r="AU14" s="31"/>
      <c r="AW14" s="31"/>
      <c r="BY14" s="252"/>
      <c r="BZ14" s="252"/>
      <c r="CA14" s="252"/>
      <c r="CH14" s="252"/>
      <c r="CI14" s="252"/>
      <c r="CJ14" s="252"/>
      <c r="CK14" s="252"/>
    </row>
    <row r="15" spans="1:89" s="397" customFormat="1" ht="18" customHeight="1">
      <c r="A15" s="74"/>
      <c r="B15" s="73"/>
      <c r="C15" s="73"/>
      <c r="D15" s="187"/>
      <c r="E15" s="187"/>
      <c r="F15" s="187"/>
      <c r="G15" s="187"/>
      <c r="H15" s="187"/>
      <c r="I15" s="187"/>
      <c r="J15" s="73"/>
      <c r="K15" s="73"/>
      <c r="L15"/>
      <c r="M15" s="74"/>
      <c r="N15" s="74"/>
      <c r="O15" s="74"/>
      <c r="AS15"/>
      <c r="BC15" s="31"/>
      <c r="BD15" s="31"/>
      <c r="BP15" s="31"/>
      <c r="BY15" s="252"/>
      <c r="CK15" s="252"/>
    </row>
    <row r="16" spans="1:89" s="397" customFormat="1" ht="18" customHeight="1">
      <c r="A16" s="74"/>
      <c r="B16" s="74"/>
      <c r="C16" s="74"/>
      <c r="D16" s="191"/>
      <c r="E16" s="191"/>
      <c r="F16" s="191"/>
      <c r="G16" s="191"/>
      <c r="H16" s="191"/>
      <c r="I16" s="191"/>
      <c r="J16" s="74"/>
      <c r="K16" s="74"/>
      <c r="L16" s="74"/>
      <c r="M16" s="74"/>
      <c r="N16" s="74"/>
      <c r="O16" s="74"/>
      <c r="Z16" s="31"/>
      <c r="AN16"/>
      <c r="AP16" s="398"/>
      <c r="AS16"/>
      <c r="BD16" s="31"/>
      <c r="BP16" s="31"/>
      <c r="BY16" s="252"/>
      <c r="CK16" s="252"/>
    </row>
    <row r="17" spans="1:89" ht="18" customHeight="1">
      <c r="A17" s="74"/>
      <c r="B17" s="74"/>
      <c r="C17" s="74"/>
      <c r="D17" s="192"/>
      <c r="E17" s="192"/>
      <c r="F17" s="9"/>
      <c r="G17" s="9"/>
      <c r="H17" s="192"/>
      <c r="I17" s="192"/>
      <c r="J17" s="74"/>
      <c r="K17" s="74"/>
      <c r="L17" s="74"/>
      <c r="M17" s="74"/>
      <c r="N17" s="74"/>
      <c r="O17" s="74"/>
      <c r="V17" s="73"/>
      <c r="W17" s="198"/>
      <c r="AE17" s="31"/>
      <c r="AF17" s="31"/>
      <c r="AH17" s="31"/>
      <c r="AI17" s="31"/>
      <c r="AJ17" s="31"/>
      <c r="AK17" s="31"/>
      <c r="AL17" s="397"/>
      <c r="AP17" s="397"/>
      <c r="AQ17" s="399"/>
      <c r="AR17" s="397"/>
      <c r="AT17" s="397"/>
      <c r="AU17" s="397"/>
      <c r="AW17" s="31"/>
      <c r="BC17" s="31"/>
      <c r="BQ17" s="31"/>
      <c r="BY17" s="252"/>
      <c r="CK17" s="252"/>
    </row>
    <row r="18" spans="1:89" ht="18" customHeight="1">
      <c r="A18" s="74"/>
      <c r="B18" s="74"/>
      <c r="C18" s="74"/>
      <c r="D18" s="9"/>
      <c r="E18" s="242"/>
      <c r="F18" s="51"/>
      <c r="G18" s="51"/>
      <c r="H18" s="9"/>
      <c r="I18" s="242"/>
      <c r="J18" s="74"/>
      <c r="K18" s="74"/>
      <c r="L18" s="74"/>
      <c r="M18" s="74"/>
      <c r="N18" s="31"/>
      <c r="O18" s="74"/>
      <c r="Q18" s="400"/>
      <c r="U18" s="73"/>
      <c r="V18" s="73"/>
      <c r="W18" s="31"/>
      <c r="AA18" s="31"/>
      <c r="AE18" s="31"/>
      <c r="AK18" s="400"/>
      <c r="AL18" s="31"/>
      <c r="AR18" s="31"/>
      <c r="AS18" s="31"/>
      <c r="AT18" s="31"/>
      <c r="AV18" s="31"/>
      <c r="AW18" s="31"/>
      <c r="AX18" s="31"/>
      <c r="AY18" s="31"/>
      <c r="BD18" s="31"/>
      <c r="BF18" s="31"/>
      <c r="BQ18" s="31"/>
      <c r="BY18" s="252"/>
      <c r="BZ18" s="252"/>
      <c r="CA18" s="252"/>
      <c r="CB18" s="181"/>
      <c r="CH18" s="252"/>
      <c r="CI18" s="252"/>
      <c r="CJ18" s="252"/>
      <c r="CK18" s="252"/>
    </row>
    <row r="19" spans="4:87" ht="18" customHeight="1">
      <c r="D19" s="401"/>
      <c r="E19" s="193"/>
      <c r="F19" s="51"/>
      <c r="G19" s="51"/>
      <c r="H19" s="401"/>
      <c r="I19" s="193"/>
      <c r="Q19" s="400"/>
      <c r="U19" s="73"/>
      <c r="V19" s="73"/>
      <c r="W19" s="73"/>
      <c r="AA19" s="31"/>
      <c r="AC19" s="31"/>
      <c r="AL19" s="31"/>
      <c r="AP19" s="402"/>
      <c r="BM19" s="397"/>
      <c r="BQ19" s="31"/>
      <c r="CH19" s="73"/>
      <c r="CI19" s="73"/>
    </row>
    <row r="20" spans="4:87" ht="18" customHeight="1">
      <c r="D20" s="9"/>
      <c r="E20" s="242"/>
      <c r="F20" s="51"/>
      <c r="G20" s="51"/>
      <c r="H20" s="9"/>
      <c r="I20" s="242"/>
      <c r="P20" s="187"/>
      <c r="U20" s="73"/>
      <c r="V20" s="73"/>
      <c r="W20" s="73"/>
      <c r="AG20" s="400"/>
      <c r="AJ20" s="403" t="s">
        <v>49</v>
      </c>
      <c r="AK20" s="404" t="s">
        <v>51</v>
      </c>
      <c r="AL20" s="31"/>
      <c r="AM20" s="198"/>
      <c r="AQ20" s="399"/>
      <c r="BI20" s="198"/>
      <c r="BM20" s="400"/>
      <c r="BT20" s="403" t="s">
        <v>94</v>
      </c>
      <c r="BW20" s="31"/>
      <c r="CH20" s="73"/>
      <c r="CI20" s="73"/>
    </row>
    <row r="21" spans="4:87" ht="18" customHeight="1">
      <c r="D21" s="405"/>
      <c r="E21" s="406"/>
      <c r="F21" s="51"/>
      <c r="G21" s="51"/>
      <c r="H21" s="405"/>
      <c r="I21" s="406"/>
      <c r="Q21" s="400"/>
      <c r="U21" s="73"/>
      <c r="W21" s="73"/>
      <c r="AM21" s="31"/>
      <c r="AP21" s="198"/>
      <c r="BF21" s="31"/>
      <c r="BI21" s="31"/>
      <c r="CH21" s="73"/>
      <c r="CI21" s="73"/>
    </row>
    <row r="22" spans="4:87" ht="18" customHeight="1">
      <c r="D22" s="51"/>
      <c r="E22" s="51"/>
      <c r="F22" s="51"/>
      <c r="G22" s="51"/>
      <c r="H22" s="51"/>
      <c r="I22" s="51"/>
      <c r="T22" s="73"/>
      <c r="AB22" s="31"/>
      <c r="AD22" s="31"/>
      <c r="AG22" s="400"/>
      <c r="AS22" s="31"/>
      <c r="BL22" s="73"/>
      <c r="BQ22" s="407"/>
      <c r="BV22" s="31"/>
      <c r="CA22" s="408" t="s">
        <v>87</v>
      </c>
      <c r="CE22" s="409"/>
      <c r="CH22" s="410" t="s">
        <v>91</v>
      </c>
      <c r="CI22" s="73"/>
    </row>
    <row r="23" spans="6:83" ht="18" customHeight="1">
      <c r="F23" s="31"/>
      <c r="W23" s="73"/>
      <c r="X23" s="31"/>
      <c r="AB23" s="31"/>
      <c r="AC23" s="73"/>
      <c r="AD23" s="73"/>
      <c r="AK23" s="222" t="s">
        <v>89</v>
      </c>
      <c r="BC23" s="73"/>
      <c r="BL23" s="73"/>
      <c r="BO23" s="181"/>
      <c r="BP23" s="31"/>
      <c r="BS23" s="411" t="s">
        <v>82</v>
      </c>
      <c r="BX23" s="407">
        <v>7</v>
      </c>
      <c r="CE23" s="409"/>
    </row>
    <row r="24" spans="4:88" ht="18" customHeight="1">
      <c r="D24" s="405"/>
      <c r="E24" s="412"/>
      <c r="F24" s="51"/>
      <c r="G24" s="51"/>
      <c r="H24" s="405"/>
      <c r="I24" s="412"/>
      <c r="R24" s="413"/>
      <c r="S24" s="31"/>
      <c r="V24" s="31"/>
      <c r="AF24" s="413">
        <v>3</v>
      </c>
      <c r="AK24" s="31"/>
      <c r="AY24" s="407"/>
      <c r="BO24" s="31"/>
      <c r="BQ24" s="181">
        <v>5</v>
      </c>
      <c r="BX24" s="31"/>
      <c r="CD24" s="73"/>
      <c r="CE24" s="31"/>
      <c r="CG24" s="73"/>
      <c r="CJ24" s="200" t="s">
        <v>95</v>
      </c>
    </row>
    <row r="25" spans="18:87" ht="18" customHeight="1">
      <c r="R25" s="31"/>
      <c r="AB25" s="31"/>
      <c r="AF25" s="31"/>
      <c r="AL25" s="207"/>
      <c r="AM25" s="31"/>
      <c r="AS25" s="31"/>
      <c r="AT25" s="31"/>
      <c r="BI25" s="31"/>
      <c r="BK25" s="31"/>
      <c r="BM25" s="73"/>
      <c r="BQ25" s="31"/>
      <c r="BV25" s="31"/>
      <c r="CB25" s="31"/>
      <c r="CD25" s="73"/>
      <c r="CH25" s="73"/>
      <c r="CI25" s="73"/>
    </row>
    <row r="26" spans="20:86" ht="18" customHeight="1">
      <c r="T26" s="181"/>
      <c r="V26" s="31"/>
      <c r="X26" s="414" t="s">
        <v>59</v>
      </c>
      <c r="AA26" s="31"/>
      <c r="AR26" s="31"/>
      <c r="AW26" s="223"/>
      <c r="AZ26" s="31"/>
      <c r="BK26" s="223"/>
      <c r="BL26" s="31"/>
      <c r="BN26" s="31"/>
      <c r="BR26" s="181"/>
      <c r="BS26" s="181"/>
      <c r="BV26" s="31"/>
      <c r="CC26" s="415" t="s">
        <v>88</v>
      </c>
      <c r="CD26" s="73"/>
      <c r="CF26" s="73"/>
      <c r="CH26" s="73"/>
    </row>
    <row r="27" spans="14:85" ht="18" customHeight="1">
      <c r="N27" s="181">
        <v>2</v>
      </c>
      <c r="O27" s="413"/>
      <c r="T27" s="31"/>
      <c r="AM27" s="413"/>
      <c r="AN27" s="413"/>
      <c r="AQ27" s="222"/>
      <c r="AZ27" s="31"/>
      <c r="BL27" s="73"/>
      <c r="BQ27" s="286" t="s">
        <v>92</v>
      </c>
      <c r="BR27" s="31"/>
      <c r="BS27" s="31"/>
      <c r="BV27" s="413">
        <v>6</v>
      </c>
      <c r="CC27" s="73"/>
      <c r="CD27" s="73"/>
      <c r="CE27" s="73"/>
      <c r="CF27" s="73"/>
      <c r="CG27" s="73"/>
    </row>
    <row r="28" spans="6:85" ht="18" customHeight="1">
      <c r="F28" s="416"/>
      <c r="G28" s="416"/>
      <c r="H28" s="411"/>
      <c r="I28" s="31"/>
      <c r="J28" s="31"/>
      <c r="M28" s="31"/>
      <c r="N28" s="31"/>
      <c r="O28" s="31"/>
      <c r="Q28" s="31"/>
      <c r="X28" s="31"/>
      <c r="AC28" s="31"/>
      <c r="AD28" s="31"/>
      <c r="AL28" s="207"/>
      <c r="AS28" s="31"/>
      <c r="AU28" s="413"/>
      <c r="BI28" s="417"/>
      <c r="BL28" s="31"/>
      <c r="BM28" s="31"/>
      <c r="BO28" s="73"/>
      <c r="BP28" s="31"/>
      <c r="BR28" s="31"/>
      <c r="BT28" s="31"/>
      <c r="BU28" s="413"/>
      <c r="BV28" s="31"/>
      <c r="BW28" s="418"/>
      <c r="BY28" s="31"/>
      <c r="CC28" s="31"/>
      <c r="CE28" s="31"/>
      <c r="CG28" s="31"/>
    </row>
    <row r="29" spans="4:88" ht="18" customHeight="1">
      <c r="D29" s="419"/>
      <c r="F29" s="74"/>
      <c r="S29" s="414" t="s">
        <v>41</v>
      </c>
      <c r="T29" s="73"/>
      <c r="V29" s="31"/>
      <c r="AD29" s="222"/>
      <c r="BM29" s="248"/>
      <c r="BO29" s="31"/>
      <c r="BQ29" s="31"/>
      <c r="BR29" s="31"/>
      <c r="BX29" s="31"/>
      <c r="CA29" s="408" t="s">
        <v>90</v>
      </c>
      <c r="CE29" s="420" t="s">
        <v>1</v>
      </c>
      <c r="CJ29" s="79"/>
    </row>
    <row r="30" spans="6:78" ht="18" customHeight="1">
      <c r="F30" s="420"/>
      <c r="K30" s="413">
        <v>1</v>
      </c>
      <c r="L30" s="413"/>
      <c r="P30" s="31"/>
      <c r="S30" s="31"/>
      <c r="T30" s="31"/>
      <c r="U30" s="31"/>
      <c r="AA30" s="31"/>
      <c r="AC30" s="413"/>
      <c r="AD30" s="31"/>
      <c r="AG30" s="77"/>
      <c r="BJ30" s="77"/>
      <c r="BP30" s="223"/>
      <c r="BQ30" s="248" t="s">
        <v>61</v>
      </c>
      <c r="BZ30" s="413">
        <v>8</v>
      </c>
    </row>
    <row r="31" spans="1:89" ht="18" customHeight="1">
      <c r="A31" s="79"/>
      <c r="B31" s="79"/>
      <c r="F31" s="74"/>
      <c r="I31" s="31"/>
      <c r="K31" s="31"/>
      <c r="L31" s="31"/>
      <c r="P31" s="31"/>
      <c r="R31" s="181"/>
      <c r="T31" s="181"/>
      <c r="U31" s="222"/>
      <c r="AB31" s="31"/>
      <c r="AL31" s="207"/>
      <c r="AR31" s="413"/>
      <c r="AS31" s="77"/>
      <c r="AT31" s="31"/>
      <c r="AU31" s="31"/>
      <c r="BI31" s="417"/>
      <c r="BN31" s="31"/>
      <c r="BP31" s="31"/>
      <c r="BQ31" s="31"/>
      <c r="BS31" s="31"/>
      <c r="BU31" s="31"/>
      <c r="BW31" s="413"/>
      <c r="BX31" s="31"/>
      <c r="BY31" s="31"/>
      <c r="BZ31" s="31"/>
      <c r="CA31" s="31"/>
      <c r="CJ31" s="79"/>
      <c r="CK31" s="79"/>
    </row>
    <row r="32" spans="12:84" ht="18" customHeight="1">
      <c r="L32" s="417"/>
      <c r="V32" s="31"/>
      <c r="AT32" s="413">
        <v>4</v>
      </c>
      <c r="AU32" s="413"/>
      <c r="AW32" s="223"/>
      <c r="BV32" s="31"/>
      <c r="CF32" s="31"/>
    </row>
    <row r="33" spans="3:81" ht="18" customHeight="1">
      <c r="C33" s="81" t="s">
        <v>0</v>
      </c>
      <c r="K33" s="415" t="s">
        <v>50</v>
      </c>
      <c r="M33" s="413"/>
      <c r="N33" s="31"/>
      <c r="P33" s="31"/>
      <c r="U33" s="31"/>
      <c r="V33" s="31"/>
      <c r="W33" s="31"/>
      <c r="X33" s="31"/>
      <c r="AC33" s="31"/>
      <c r="AE33" s="31"/>
      <c r="BJ33" s="31"/>
      <c r="BN33" s="31"/>
      <c r="BP33" s="31"/>
      <c r="BT33" s="31"/>
      <c r="BU33" s="286" t="s">
        <v>42</v>
      </c>
      <c r="BW33" s="31"/>
      <c r="BY33" s="194" t="s">
        <v>96</v>
      </c>
      <c r="BZ33" s="31"/>
      <c r="CB33" s="31"/>
      <c r="CC33" s="415" t="s">
        <v>83</v>
      </c>
    </row>
    <row r="34" spans="1:79" ht="18" customHeight="1">
      <c r="A34" s="79"/>
      <c r="J34" s="31"/>
      <c r="K34" s="31"/>
      <c r="L34" s="31"/>
      <c r="M34" s="31"/>
      <c r="N34" s="181"/>
      <c r="P34" s="413"/>
      <c r="Q34" s="31"/>
      <c r="R34" s="31"/>
      <c r="S34" s="31"/>
      <c r="T34" s="31"/>
      <c r="X34" s="181"/>
      <c r="AC34" s="181"/>
      <c r="AE34" s="181"/>
      <c r="AL34" s="207"/>
      <c r="AT34" s="421" t="s">
        <v>85</v>
      </c>
      <c r="AU34" s="194" t="s">
        <v>97</v>
      </c>
      <c r="BI34" s="417"/>
      <c r="BN34" s="31"/>
      <c r="BP34" s="31"/>
      <c r="BS34" s="31"/>
      <c r="BT34" s="181"/>
      <c r="BU34" s="77"/>
      <c r="BV34" s="78"/>
      <c r="BW34" s="181"/>
      <c r="BX34" s="31"/>
      <c r="BY34" s="400"/>
      <c r="BZ34" s="413"/>
      <c r="CA34" s="31"/>
    </row>
    <row r="35" spans="18:79" ht="18" customHeight="1">
      <c r="R35" s="414"/>
      <c r="T35" s="31"/>
      <c r="AA35" s="31"/>
      <c r="AY35" s="223"/>
      <c r="BA35" s="422"/>
      <c r="BU35" s="78"/>
      <c r="BV35" s="78"/>
      <c r="BW35" s="413"/>
      <c r="CA35" s="423"/>
    </row>
    <row r="36" spans="19:77" ht="18" customHeight="1">
      <c r="S36" s="31"/>
      <c r="V36" s="31"/>
      <c r="W36" s="31"/>
      <c r="X36" s="31"/>
      <c r="AU36" s="400" t="s">
        <v>98</v>
      </c>
      <c r="AX36" s="215" t="s">
        <v>99</v>
      </c>
      <c r="BI36" s="31"/>
      <c r="BJ36" s="31"/>
      <c r="BL36" s="31"/>
      <c r="BM36" s="31"/>
      <c r="BN36" s="31"/>
      <c r="BO36" s="31"/>
      <c r="BS36" s="31"/>
      <c r="BY36" s="93" t="s">
        <v>100</v>
      </c>
    </row>
    <row r="37" spans="6:77" ht="18" customHeight="1">
      <c r="F37" s="419"/>
      <c r="H37" s="31"/>
      <c r="O37" s="413"/>
      <c r="Q37" s="31"/>
      <c r="R37" s="31"/>
      <c r="S37" s="181"/>
      <c r="V37" s="31"/>
      <c r="X37" s="31"/>
      <c r="Y37" s="411"/>
      <c r="AH37" s="31"/>
      <c r="AR37" s="31"/>
      <c r="AS37" s="31"/>
      <c r="AX37" s="31"/>
      <c r="BF37" s="200" t="s">
        <v>101</v>
      </c>
      <c r="BI37" s="181"/>
      <c r="BK37" s="31"/>
      <c r="BL37" s="31"/>
      <c r="BM37" s="31"/>
      <c r="BU37" s="413"/>
      <c r="BY37" s="93" t="s">
        <v>102</v>
      </c>
    </row>
    <row r="38" spans="1:79" ht="18" customHeight="1">
      <c r="A38" s="79"/>
      <c r="G38" s="424"/>
      <c r="I38" s="31"/>
      <c r="U38" s="222"/>
      <c r="AD38" s="31"/>
      <c r="AY38" s="223"/>
      <c r="BI38" s="423"/>
      <c r="BL38" s="198"/>
      <c r="BM38" s="31"/>
      <c r="BY38" s="93" t="s">
        <v>103</v>
      </c>
      <c r="CA38" s="423"/>
    </row>
    <row r="39" spans="1:89" ht="18" customHeight="1">
      <c r="A39" s="79"/>
      <c r="H39" s="77"/>
      <c r="I39" s="31"/>
      <c r="AJ39" s="31"/>
      <c r="AY39" s="31"/>
      <c r="AZ39" s="31"/>
      <c r="BE39" s="31"/>
      <c r="BL39" s="31"/>
      <c r="BM39" s="31"/>
      <c r="BN39" s="31"/>
      <c r="BP39" s="223"/>
      <c r="BQ39" s="31"/>
      <c r="BY39" s="93" t="s">
        <v>104</v>
      </c>
      <c r="CK39" s="79"/>
    </row>
    <row r="40" spans="7:74" ht="18" customHeight="1">
      <c r="G40" s="425"/>
      <c r="H40" s="31"/>
      <c r="I40" s="31"/>
      <c r="R40" s="413"/>
      <c r="S40" s="31"/>
      <c r="T40" s="31"/>
      <c r="V40" s="31"/>
      <c r="X40" s="31"/>
      <c r="Y40" s="407"/>
      <c r="AH40" s="31"/>
      <c r="AN40" s="402"/>
      <c r="AZ40" s="31"/>
      <c r="BE40" s="31"/>
      <c r="BI40" s="31"/>
      <c r="BK40" s="31"/>
      <c r="BL40" s="198"/>
      <c r="BM40" s="73"/>
      <c r="BN40" s="198"/>
      <c r="BS40" s="413"/>
      <c r="BV40" s="402"/>
    </row>
    <row r="41" spans="7:64" ht="18" customHeight="1">
      <c r="G41" s="31"/>
      <c r="H41" s="31"/>
      <c r="U41" s="411"/>
      <c r="AA41" s="31"/>
      <c r="AE41" s="31"/>
      <c r="BL41" s="417"/>
    </row>
    <row r="42" spans="7:82" ht="18" customHeight="1">
      <c r="G42" s="31"/>
      <c r="H42" s="31"/>
      <c r="I42" s="31"/>
      <c r="S42" s="31"/>
      <c r="T42" s="426"/>
      <c r="U42" s="31"/>
      <c r="X42" s="407"/>
      <c r="AA42" s="73"/>
      <c r="BZ42" s="31"/>
      <c r="CA42" s="31"/>
      <c r="CD42" s="31"/>
    </row>
    <row r="43" spans="2:82" ht="18" customHeight="1">
      <c r="B43" s="79"/>
      <c r="H43" s="31"/>
      <c r="V43" s="31"/>
      <c r="X43" s="31"/>
      <c r="Y43" s="73"/>
      <c r="Z43" s="73"/>
      <c r="AA43" s="73"/>
      <c r="AC43" s="73"/>
      <c r="AD43" s="73"/>
      <c r="AE43" s="73"/>
      <c r="AF43" s="73"/>
      <c r="AJ43" s="31"/>
      <c r="AS43" s="82" t="s">
        <v>21</v>
      </c>
      <c r="BB43" s="31"/>
      <c r="BG43" s="31"/>
      <c r="BH43" s="73"/>
      <c r="BI43" s="31"/>
      <c r="BO43" s="31"/>
      <c r="BZ43" s="31"/>
      <c r="CA43" s="31"/>
      <c r="CD43" s="31"/>
    </row>
    <row r="44" spans="7:82" ht="18" customHeight="1">
      <c r="G44" s="31"/>
      <c r="H44" s="31"/>
      <c r="I44" s="31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407"/>
      <c r="AJ44" s="31"/>
      <c r="AL44" s="31"/>
      <c r="AM44" s="31"/>
      <c r="AS44" s="76" t="s">
        <v>63</v>
      </c>
      <c r="BA44" s="31"/>
      <c r="BC44" s="31"/>
      <c r="BD44" s="31"/>
      <c r="BL44" s="73"/>
      <c r="BM44" s="73"/>
      <c r="BP44" s="31"/>
      <c r="BZ44" s="31"/>
      <c r="CA44" s="31"/>
      <c r="CD44" s="31"/>
    </row>
    <row r="45" spans="3:82" ht="18" customHeight="1">
      <c r="C45" s="81"/>
      <c r="AB45" s="73"/>
      <c r="AC45" s="73"/>
      <c r="AD45" s="73"/>
      <c r="AE45" s="73"/>
      <c r="AG45" s="73"/>
      <c r="AH45" s="73"/>
      <c r="AI45" s="73"/>
      <c r="AJ45" s="73"/>
      <c r="AK45" s="73"/>
      <c r="AL45" s="73"/>
      <c r="AM45" s="73"/>
      <c r="AS45" s="76" t="s">
        <v>105</v>
      </c>
      <c r="AY45" s="73"/>
      <c r="AZ45" s="73"/>
      <c r="BA45" s="73"/>
      <c r="BB45" s="73"/>
      <c r="BC45" s="73"/>
      <c r="BE45" s="73"/>
      <c r="BF45" s="73"/>
      <c r="BG45" s="73"/>
      <c r="BH45" s="407"/>
      <c r="BL45" s="407"/>
      <c r="BZ45" s="31"/>
      <c r="CA45" s="31"/>
      <c r="CD45" s="31"/>
    </row>
    <row r="46" spans="7:82" ht="18" customHeight="1">
      <c r="G46" s="31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BG46" s="73"/>
      <c r="BH46" s="73"/>
      <c r="BZ46" s="31"/>
      <c r="CA46" s="31"/>
      <c r="CD46" s="31"/>
    </row>
    <row r="47" spans="7:59" ht="18" customHeight="1">
      <c r="G47" s="31"/>
      <c r="AB47" s="73"/>
      <c r="AC47" s="397"/>
      <c r="AD47" s="397"/>
      <c r="AF47" s="31"/>
      <c r="AL47" s="31"/>
      <c r="AN47" s="73"/>
      <c r="AO47" s="73"/>
      <c r="AP47" s="73"/>
      <c r="AQ47" s="73"/>
      <c r="AR47" s="73"/>
      <c r="AS47" s="73"/>
      <c r="AT47" s="73"/>
      <c r="AU47" s="73"/>
      <c r="AV47" s="73"/>
      <c r="AW47" s="31"/>
      <c r="BF47" s="73"/>
      <c r="BG47" s="73"/>
    </row>
    <row r="48" spans="31:69" ht="18" customHeight="1">
      <c r="AE48" s="73"/>
      <c r="AF48" s="73"/>
      <c r="AG48" s="407"/>
      <c r="AH48" s="73"/>
      <c r="AI48" s="73"/>
      <c r="AJ48" s="73"/>
      <c r="AK48" s="73"/>
      <c r="AN48" s="73"/>
      <c r="AO48" s="73"/>
      <c r="AP48" s="73"/>
      <c r="AQ48" s="73"/>
      <c r="AR48" s="73"/>
      <c r="AS48" s="73"/>
      <c r="AV48" s="73"/>
      <c r="AW48" s="73"/>
      <c r="AX48" s="73"/>
      <c r="BE48" s="73"/>
      <c r="BF48" s="73"/>
      <c r="BG48" s="73"/>
      <c r="BO48" s="73"/>
      <c r="BP48" s="73"/>
      <c r="BQ48" s="73"/>
    </row>
    <row r="49" spans="13:77" ht="18" customHeight="1" thickBot="1">
      <c r="M49" s="9"/>
      <c r="N49" s="57"/>
      <c r="O49" s="57"/>
      <c r="P49" s="57"/>
      <c r="Q49" s="57"/>
      <c r="R49" s="57"/>
      <c r="AA49" s="73"/>
      <c r="AB49" s="73"/>
      <c r="AC49" s="73"/>
      <c r="AI49" s="73"/>
      <c r="AL49" s="73"/>
      <c r="AM49" s="73"/>
      <c r="BE49" s="73"/>
      <c r="BF49" s="73"/>
      <c r="BG49" s="73"/>
      <c r="BH49" s="57"/>
      <c r="BI49" s="57"/>
      <c r="BJ49" s="57"/>
      <c r="BK49" s="57"/>
      <c r="BL49" s="57"/>
      <c r="BM49" s="9"/>
      <c r="BN49" s="9"/>
      <c r="BO49" s="57"/>
      <c r="BP49" s="9"/>
      <c r="BQ49" s="9"/>
      <c r="BT49" s="57"/>
      <c r="BU49" s="57"/>
      <c r="BV49" s="57"/>
      <c r="BW49" s="57"/>
      <c r="BX49" s="57"/>
      <c r="BY49" s="9"/>
    </row>
    <row r="50" spans="2:88" ht="18" customHeight="1" thickBot="1">
      <c r="B50" s="427" t="s">
        <v>22</v>
      </c>
      <c r="C50" s="428" t="s">
        <v>28</v>
      </c>
      <c r="D50" s="428" t="s">
        <v>29</v>
      </c>
      <c r="E50" s="428" t="s">
        <v>30</v>
      </c>
      <c r="F50" s="429" t="s">
        <v>31</v>
      </c>
      <c r="G50" s="430"/>
      <c r="H50" s="428" t="s">
        <v>22</v>
      </c>
      <c r="I50" s="428" t="s">
        <v>28</v>
      </c>
      <c r="J50" s="428" t="s">
        <v>29</v>
      </c>
      <c r="K50" s="428" t="s">
        <v>30</v>
      </c>
      <c r="L50" s="431" t="s">
        <v>31</v>
      </c>
      <c r="M50" s="51"/>
      <c r="N50" s="51"/>
      <c r="O50" s="51"/>
      <c r="P50" s="51"/>
      <c r="Q50" s="51"/>
      <c r="R50" s="51"/>
      <c r="T50" s="187"/>
      <c r="U50" s="187"/>
      <c r="V50" s="187"/>
      <c r="W50" s="187"/>
      <c r="X50" s="187"/>
      <c r="Y50" s="187"/>
      <c r="Z50" s="187"/>
      <c r="AA50" s="57"/>
      <c r="AB50" s="9"/>
      <c r="AC50" s="9"/>
      <c r="AI50" s="73"/>
      <c r="AL50" s="73"/>
      <c r="AM50" s="73"/>
      <c r="AN50" s="432" t="s">
        <v>22</v>
      </c>
      <c r="AO50" s="433" t="s">
        <v>28</v>
      </c>
      <c r="AP50" s="277" t="s">
        <v>29</v>
      </c>
      <c r="AQ50" s="265" t="s">
        <v>30</v>
      </c>
      <c r="AR50" s="434" t="s">
        <v>31</v>
      </c>
      <c r="AS50" s="435"/>
      <c r="AT50" s="436"/>
      <c r="AU50" s="437" t="s">
        <v>106</v>
      </c>
      <c r="AV50" s="437"/>
      <c r="AW50" s="436"/>
      <c r="AX50" s="438"/>
      <c r="BE50" s="73"/>
      <c r="BF50" s="73"/>
      <c r="BG50" s="73"/>
      <c r="BH50" s="51"/>
      <c r="BI50" s="51"/>
      <c r="BJ50" s="51"/>
      <c r="BK50" s="51"/>
      <c r="BL50" s="57"/>
      <c r="BM50" s="57"/>
      <c r="BN50" s="51"/>
      <c r="BO50" s="51"/>
      <c r="BP50" s="51"/>
      <c r="BQ50" s="51"/>
      <c r="BT50" s="439"/>
      <c r="BU50" s="439"/>
      <c r="BV50" s="439"/>
      <c r="BW50" s="439"/>
      <c r="BX50" s="439"/>
      <c r="BY50" s="439"/>
      <c r="BZ50" s="427" t="s">
        <v>22</v>
      </c>
      <c r="CA50" s="428" t="s">
        <v>28</v>
      </c>
      <c r="CB50" s="428" t="s">
        <v>29</v>
      </c>
      <c r="CC50" s="428" t="s">
        <v>30</v>
      </c>
      <c r="CD50" s="440" t="s">
        <v>31</v>
      </c>
      <c r="CE50" s="430"/>
      <c r="CF50" s="428" t="s">
        <v>22</v>
      </c>
      <c r="CG50" s="428" t="s">
        <v>28</v>
      </c>
      <c r="CH50" s="428" t="s">
        <v>29</v>
      </c>
      <c r="CI50" s="428" t="s">
        <v>30</v>
      </c>
      <c r="CJ50" s="431" t="s">
        <v>31</v>
      </c>
    </row>
    <row r="51" spans="2:88" ht="18" customHeight="1" thickTop="1">
      <c r="B51" s="84"/>
      <c r="C51" s="4"/>
      <c r="D51" s="4"/>
      <c r="E51" s="4"/>
      <c r="F51" s="4"/>
      <c r="G51" s="3" t="s">
        <v>67</v>
      </c>
      <c r="H51" s="4"/>
      <c r="I51" s="4"/>
      <c r="J51" s="3"/>
      <c r="K51" s="4"/>
      <c r="L51" s="5"/>
      <c r="M51" s="9"/>
      <c r="N51" s="9"/>
      <c r="O51" s="9"/>
      <c r="P51" s="9"/>
      <c r="Q51" s="9"/>
      <c r="R51" s="9"/>
      <c r="T51" s="187"/>
      <c r="U51" s="187"/>
      <c r="V51" s="187"/>
      <c r="W51" s="187"/>
      <c r="X51" s="187"/>
      <c r="Y51" s="187"/>
      <c r="Z51" s="187"/>
      <c r="AA51" s="51"/>
      <c r="AB51" s="51"/>
      <c r="AC51" s="51"/>
      <c r="AI51" s="73"/>
      <c r="AN51" s="441"/>
      <c r="AO51" s="1"/>
      <c r="AP51" s="1"/>
      <c r="AQ51" s="1"/>
      <c r="AR51" s="1"/>
      <c r="AS51" s="442" t="s">
        <v>107</v>
      </c>
      <c r="AT51" s="1"/>
      <c r="AU51" s="1"/>
      <c r="AV51" s="1"/>
      <c r="AW51" s="1"/>
      <c r="AX51" s="443"/>
      <c r="BE51" s="73"/>
      <c r="BF51" s="73"/>
      <c r="BH51" s="9"/>
      <c r="BI51" s="9"/>
      <c r="BJ51" s="9"/>
      <c r="BK51" s="9"/>
      <c r="BL51" s="9"/>
      <c r="BM51" s="9"/>
      <c r="BN51" s="187"/>
      <c r="BO51" s="187"/>
      <c r="BP51" s="187"/>
      <c r="BQ51" s="187"/>
      <c r="BT51" s="9"/>
      <c r="BU51" s="9"/>
      <c r="BV51" s="9"/>
      <c r="BW51" s="9"/>
      <c r="BX51" s="9"/>
      <c r="BY51" s="9"/>
      <c r="BZ51" s="444"/>
      <c r="CA51" s="445"/>
      <c r="CB51" s="3"/>
      <c r="CC51" s="445"/>
      <c r="CD51" s="445"/>
      <c r="CE51" s="3" t="s">
        <v>67</v>
      </c>
      <c r="CF51" s="445"/>
      <c r="CG51" s="445"/>
      <c r="CH51" s="445"/>
      <c r="CI51" s="445"/>
      <c r="CJ51" s="446"/>
    </row>
    <row r="52" spans="2:88" ht="21" customHeight="1">
      <c r="B52" s="211"/>
      <c r="C52" s="86"/>
      <c r="D52" s="86"/>
      <c r="E52" s="86"/>
      <c r="F52" s="447"/>
      <c r="G52" s="447"/>
      <c r="H52" s="86"/>
      <c r="I52" s="86"/>
      <c r="J52" s="86"/>
      <c r="K52" s="86"/>
      <c r="L52" s="448"/>
      <c r="M52" s="51"/>
      <c r="N52" s="449"/>
      <c r="O52" s="246"/>
      <c r="P52" s="253"/>
      <c r="Q52" s="254"/>
      <c r="R52" s="9"/>
      <c r="T52" s="187"/>
      <c r="U52" s="187"/>
      <c r="V52" s="187"/>
      <c r="W52" s="187"/>
      <c r="X52" s="187"/>
      <c r="Y52" s="187"/>
      <c r="Z52" s="187"/>
      <c r="AA52" s="187"/>
      <c r="AB52" s="187"/>
      <c r="AC52" s="187"/>
      <c r="AI52" s="73"/>
      <c r="AN52" s="450"/>
      <c r="AO52" s="15"/>
      <c r="AP52" s="451"/>
      <c r="AQ52" s="452"/>
      <c r="AR52" s="209"/>
      <c r="AS52" s="453"/>
      <c r="AT52" s="454"/>
      <c r="AV52" s="454"/>
      <c r="AX52" s="370"/>
      <c r="BH52" s="258"/>
      <c r="BI52" s="254"/>
      <c r="BJ52" s="253"/>
      <c r="BK52" s="254"/>
      <c r="BL52" s="9"/>
      <c r="BM52" s="255"/>
      <c r="BN52" s="187"/>
      <c r="BO52" s="187"/>
      <c r="BP52" s="187"/>
      <c r="BQ52" s="187"/>
      <c r="BT52" s="258"/>
      <c r="BU52" s="254"/>
      <c r="BV52" s="253"/>
      <c r="BW52" s="254"/>
      <c r="BX52" s="9"/>
      <c r="BY52" s="51"/>
      <c r="BZ52" s="251">
        <v>5</v>
      </c>
      <c r="CA52" s="15">
        <v>76.327</v>
      </c>
      <c r="CB52" s="451">
        <v>51</v>
      </c>
      <c r="CC52" s="452">
        <f>CA52+(CB52/1000)</f>
        <v>76.378</v>
      </c>
      <c r="CD52" s="455" t="s">
        <v>65</v>
      </c>
      <c r="CE52" s="456"/>
      <c r="CF52" s="457"/>
      <c r="CG52" s="15"/>
      <c r="CH52" s="87"/>
      <c r="CI52" s="88"/>
      <c r="CJ52" s="14"/>
    </row>
    <row r="53" spans="2:88" ht="21" customHeight="1">
      <c r="B53" s="458"/>
      <c r="C53" s="89"/>
      <c r="D53" s="87"/>
      <c r="E53" s="88"/>
      <c r="F53" s="459"/>
      <c r="G53" s="456"/>
      <c r="H53" s="460">
        <v>2</v>
      </c>
      <c r="I53" s="15">
        <v>75.634</v>
      </c>
      <c r="J53" s="87">
        <v>65</v>
      </c>
      <c r="K53" s="88">
        <f>I53+J53*0.001</f>
        <v>75.699</v>
      </c>
      <c r="L53" s="197" t="s">
        <v>65</v>
      </c>
      <c r="M53" s="51"/>
      <c r="N53" s="449"/>
      <c r="O53" s="246"/>
      <c r="P53" s="253"/>
      <c r="Q53" s="254"/>
      <c r="R53" s="9"/>
      <c r="T53" s="439"/>
      <c r="U53" s="439"/>
      <c r="V53" s="439"/>
      <c r="W53" s="461"/>
      <c r="X53" s="439"/>
      <c r="Y53" s="439"/>
      <c r="Z53" s="439"/>
      <c r="AA53" s="187"/>
      <c r="AB53" s="187"/>
      <c r="AC53" s="187"/>
      <c r="AI53" s="73"/>
      <c r="AN53" s="251">
        <v>4</v>
      </c>
      <c r="AO53" s="15">
        <v>76.05</v>
      </c>
      <c r="AP53" s="451">
        <v>37</v>
      </c>
      <c r="AQ53" s="452">
        <f>AO53+(AP53/1000)</f>
        <v>76.087</v>
      </c>
      <c r="AR53" s="209" t="s">
        <v>108</v>
      </c>
      <c r="AS53" s="462" t="s">
        <v>109</v>
      </c>
      <c r="AT53" s="463"/>
      <c r="AV53" s="9"/>
      <c r="AX53" s="464"/>
      <c r="BH53" s="258"/>
      <c r="BI53" s="254"/>
      <c r="BJ53" s="253"/>
      <c r="BK53" s="254"/>
      <c r="BL53" s="9"/>
      <c r="BM53" s="255"/>
      <c r="BN53" s="187"/>
      <c r="BO53" s="187"/>
      <c r="BP53" s="187"/>
      <c r="BQ53" s="187"/>
      <c r="BT53" s="449"/>
      <c r="BU53" s="246"/>
      <c r="BV53" s="253"/>
      <c r="BW53" s="254"/>
      <c r="BX53" s="9"/>
      <c r="BY53" s="51"/>
      <c r="BZ53" s="465" t="s">
        <v>94</v>
      </c>
      <c r="CA53" s="88">
        <v>76.368</v>
      </c>
      <c r="CB53" s="451"/>
      <c r="CC53" s="452"/>
      <c r="CD53" s="455" t="s">
        <v>65</v>
      </c>
      <c r="CE53" s="456"/>
      <c r="CF53" s="86"/>
      <c r="CG53" s="86"/>
      <c r="CH53" s="86"/>
      <c r="CI53" s="86"/>
      <c r="CJ53" s="448"/>
    </row>
    <row r="54" spans="2:88" ht="21" customHeight="1">
      <c r="B54" s="212">
        <v>1</v>
      </c>
      <c r="C54" s="89">
        <v>75.597</v>
      </c>
      <c r="D54" s="87">
        <v>51</v>
      </c>
      <c r="E54" s="88">
        <f>C54+D54*0.001</f>
        <v>75.648</v>
      </c>
      <c r="F54" s="459" t="s">
        <v>65</v>
      </c>
      <c r="G54" s="456"/>
      <c r="H54" s="460">
        <v>3</v>
      </c>
      <c r="I54" s="15">
        <v>75.866</v>
      </c>
      <c r="J54" s="87">
        <v>51</v>
      </c>
      <c r="K54" s="88">
        <f>I54+J54*0.001</f>
        <v>75.917</v>
      </c>
      <c r="L54" s="197" t="s">
        <v>65</v>
      </c>
      <c r="M54" s="51"/>
      <c r="N54" s="449"/>
      <c r="O54" s="246"/>
      <c r="P54" s="253"/>
      <c r="Q54" s="254"/>
      <c r="R54" s="9"/>
      <c r="T54" s="439"/>
      <c r="U54" s="57"/>
      <c r="V54" s="439"/>
      <c r="W54" s="57"/>
      <c r="X54" s="439"/>
      <c r="Y54" s="57"/>
      <c r="Z54" s="439"/>
      <c r="AA54" s="187"/>
      <c r="AB54" s="187"/>
      <c r="AC54" s="187"/>
      <c r="AI54" s="73"/>
      <c r="AN54" s="465"/>
      <c r="AO54" s="88"/>
      <c r="AP54" s="451"/>
      <c r="AQ54" s="452">
        <f>AO54+(AP54/1000)</f>
        <v>0</v>
      </c>
      <c r="AR54" s="209"/>
      <c r="AS54" s="462"/>
      <c r="AT54" s="9"/>
      <c r="AV54" s="9"/>
      <c r="AX54" s="364"/>
      <c r="BH54" s="258"/>
      <c r="BI54" s="254"/>
      <c r="BJ54" s="253"/>
      <c r="BK54" s="254"/>
      <c r="BL54" s="9"/>
      <c r="BM54" s="466"/>
      <c r="BN54" s="187"/>
      <c r="BO54" s="187"/>
      <c r="BP54" s="187"/>
      <c r="BQ54" s="187"/>
      <c r="BT54" s="449"/>
      <c r="BU54" s="246"/>
      <c r="BV54" s="253"/>
      <c r="BW54" s="254"/>
      <c r="BX54" s="9"/>
      <c r="BY54" s="51"/>
      <c r="BZ54" s="251">
        <v>6</v>
      </c>
      <c r="CA54" s="15">
        <v>76.403</v>
      </c>
      <c r="CB54" s="87">
        <v>-51</v>
      </c>
      <c r="CC54" s="88">
        <f>CA54+CB54*0.001</f>
        <v>76.352</v>
      </c>
      <c r="CD54" s="455" t="s">
        <v>65</v>
      </c>
      <c r="CE54" s="456"/>
      <c r="CF54" s="270">
        <v>8</v>
      </c>
      <c r="CG54" s="89">
        <v>76.446</v>
      </c>
      <c r="CH54" s="87">
        <v>-51</v>
      </c>
      <c r="CI54" s="88">
        <f>CG54+CH54*0.001</f>
        <v>76.395</v>
      </c>
      <c r="CJ54" s="14" t="s">
        <v>65</v>
      </c>
    </row>
    <row r="55" spans="2:88" ht="21" customHeight="1">
      <c r="B55" s="450"/>
      <c r="C55" s="15"/>
      <c r="D55" s="87"/>
      <c r="E55" s="88"/>
      <c r="F55" s="459"/>
      <c r="G55" s="271"/>
      <c r="H55" s="467" t="s">
        <v>49</v>
      </c>
      <c r="I55" s="88">
        <v>75.917</v>
      </c>
      <c r="J55" s="451"/>
      <c r="K55" s="452"/>
      <c r="L55" s="197" t="s">
        <v>65</v>
      </c>
      <c r="M55" s="51"/>
      <c r="N55" s="449"/>
      <c r="O55" s="246"/>
      <c r="P55" s="253"/>
      <c r="Q55" s="254"/>
      <c r="R55" s="9"/>
      <c r="T55" s="439"/>
      <c r="U55" s="439"/>
      <c r="V55" s="439"/>
      <c r="W55" s="439"/>
      <c r="X55" s="439"/>
      <c r="Y55" s="439"/>
      <c r="Z55" s="439"/>
      <c r="AA55" s="187"/>
      <c r="AB55" s="187"/>
      <c r="AC55" s="187"/>
      <c r="AI55" s="73"/>
      <c r="AN55" s="465" t="s">
        <v>99</v>
      </c>
      <c r="AO55" s="88">
        <v>76.096</v>
      </c>
      <c r="AP55" s="451"/>
      <c r="AQ55" s="452"/>
      <c r="AR55" s="209" t="s">
        <v>108</v>
      </c>
      <c r="AS55" s="462" t="s">
        <v>110</v>
      </c>
      <c r="AT55" s="9"/>
      <c r="AV55" s="9"/>
      <c r="AX55" s="464"/>
      <c r="BH55" s="258"/>
      <c r="BI55" s="254"/>
      <c r="BJ55" s="253"/>
      <c r="BK55" s="254"/>
      <c r="BL55" s="9"/>
      <c r="BM55" s="466"/>
      <c r="BN55" s="187"/>
      <c r="BO55" s="187"/>
      <c r="BP55" s="187"/>
      <c r="BQ55" s="187"/>
      <c r="BT55" s="449"/>
      <c r="BU55" s="246"/>
      <c r="BV55" s="253"/>
      <c r="BW55" s="254"/>
      <c r="BX55" s="9"/>
      <c r="BY55" s="51"/>
      <c r="BZ55" s="468">
        <v>7</v>
      </c>
      <c r="CA55" s="88">
        <v>76.423</v>
      </c>
      <c r="CB55" s="451">
        <v>-37</v>
      </c>
      <c r="CC55" s="452">
        <f>CA55+(CB55/1000)</f>
        <v>76.386</v>
      </c>
      <c r="CD55" s="455" t="s">
        <v>65</v>
      </c>
      <c r="CE55" s="456"/>
      <c r="CF55" s="86"/>
      <c r="CG55" s="86"/>
      <c r="CH55" s="86"/>
      <c r="CI55" s="86"/>
      <c r="CJ55" s="448"/>
    </row>
    <row r="56" spans="2:88" ht="21" customHeight="1" thickBot="1">
      <c r="B56" s="90"/>
      <c r="C56" s="91"/>
      <c r="D56" s="92"/>
      <c r="E56" s="92"/>
      <c r="F56" s="66"/>
      <c r="G56" s="249"/>
      <c r="H56" s="469"/>
      <c r="I56" s="91"/>
      <c r="J56" s="92"/>
      <c r="K56" s="92"/>
      <c r="L56" s="18"/>
      <c r="M56" s="51"/>
      <c r="N56" s="449"/>
      <c r="O56" s="246"/>
      <c r="P56" s="253"/>
      <c r="Q56" s="254"/>
      <c r="R56" s="9"/>
      <c r="T56" s="439"/>
      <c r="U56" s="57"/>
      <c r="V56" s="439"/>
      <c r="W56" s="57"/>
      <c r="X56" s="439"/>
      <c r="Y56" s="57"/>
      <c r="Z56" s="439"/>
      <c r="AA56" s="187"/>
      <c r="AB56" s="187"/>
      <c r="AC56" s="187"/>
      <c r="AI56" s="73"/>
      <c r="AN56" s="281"/>
      <c r="AO56" s="276"/>
      <c r="AP56" s="470"/>
      <c r="AQ56" s="471"/>
      <c r="AR56" s="210"/>
      <c r="AS56" s="472"/>
      <c r="AT56" s="473"/>
      <c r="AU56" s="473"/>
      <c r="AV56" s="473"/>
      <c r="AW56" s="473"/>
      <c r="AX56" s="474"/>
      <c r="BE56" s="73"/>
      <c r="BF56" s="73"/>
      <c r="BI56" s="254"/>
      <c r="BJ56" s="253"/>
      <c r="BK56" s="254"/>
      <c r="BL56" s="9"/>
      <c r="BM56" s="466"/>
      <c r="BN56" s="187"/>
      <c r="BO56" s="187"/>
      <c r="BP56" s="187"/>
      <c r="BQ56" s="187"/>
      <c r="BT56" s="449"/>
      <c r="BU56" s="246"/>
      <c r="BV56" s="253"/>
      <c r="BW56" s="254"/>
      <c r="BX56" s="9"/>
      <c r="BY56" s="51"/>
      <c r="BZ56" s="90"/>
      <c r="CA56" s="91"/>
      <c r="CB56" s="92"/>
      <c r="CC56" s="92"/>
      <c r="CD56" s="475"/>
      <c r="CE56" s="249"/>
      <c r="CF56" s="469"/>
      <c r="CG56" s="91"/>
      <c r="CH56" s="92"/>
      <c r="CI56" s="92"/>
      <c r="CJ56" s="18"/>
    </row>
    <row r="57" spans="13:77" ht="18" customHeight="1">
      <c r="M57" s="51"/>
      <c r="N57" s="476"/>
      <c r="O57" s="242"/>
      <c r="P57" s="9"/>
      <c r="Q57" s="9"/>
      <c r="R57" s="9"/>
      <c r="T57" s="439"/>
      <c r="U57" s="439"/>
      <c r="V57" s="439"/>
      <c r="W57" s="57"/>
      <c r="X57" s="439"/>
      <c r="Y57" s="57"/>
      <c r="Z57" s="439"/>
      <c r="AA57" s="187"/>
      <c r="AB57" s="187"/>
      <c r="AC57" s="187"/>
      <c r="AD57" s="335"/>
      <c r="AE57" s="336"/>
      <c r="BE57" s="73"/>
      <c r="BF57" s="73"/>
      <c r="BG57" s="335"/>
      <c r="BH57" s="336"/>
      <c r="BI57" s="242"/>
      <c r="BJ57" s="9"/>
      <c r="BK57" s="9"/>
      <c r="BL57" s="9"/>
      <c r="BM57" s="51"/>
      <c r="BN57" s="187"/>
      <c r="BO57" s="187"/>
      <c r="BP57" s="187"/>
      <c r="BQ57" s="187"/>
      <c r="BT57" s="476"/>
      <c r="BU57" s="242"/>
      <c r="BV57" s="9"/>
      <c r="BW57" s="9"/>
      <c r="BX57" s="9"/>
      <c r="BY57" s="51"/>
    </row>
    <row r="58" spans="57:61" ht="12.75" customHeight="1">
      <c r="BE58" s="73"/>
      <c r="BF58" s="73"/>
      <c r="BI58" s="73"/>
    </row>
    <row r="59" spans="31:61" ht="12.75" customHeight="1">
      <c r="AE59" s="73"/>
      <c r="AF59" s="73"/>
      <c r="AG59" s="73"/>
      <c r="AH59" s="73"/>
      <c r="AI59" s="73"/>
      <c r="AJ59" s="73"/>
      <c r="AK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E59" s="73"/>
      <c r="BF59" s="73"/>
      <c r="BH59" s="73"/>
      <c r="BI59" s="73"/>
    </row>
    <row r="60" spans="20:61" s="397" customFormat="1" ht="12.75" customHeight="1">
      <c r="T60"/>
      <c r="U60"/>
      <c r="V60"/>
      <c r="W60"/>
      <c r="X60"/>
      <c r="Y60"/>
      <c r="Z60"/>
      <c r="AA60"/>
      <c r="AB60"/>
      <c r="AC60"/>
      <c r="AD60"/>
      <c r="AN60"/>
      <c r="AO60"/>
      <c r="AP60"/>
      <c r="AQ60"/>
      <c r="AR60"/>
      <c r="BE60" s="477"/>
      <c r="BF60" s="477"/>
      <c r="BG60"/>
      <c r="BI60" s="477"/>
    </row>
    <row r="61" spans="57:86" ht="12.75">
      <c r="BE61" s="73"/>
      <c r="BF61" s="73"/>
      <c r="BI61" s="73"/>
      <c r="CD61" s="397"/>
      <c r="CE61" s="397"/>
      <c r="CF61" s="397"/>
      <c r="CG61" s="397"/>
      <c r="CH61" s="397"/>
    </row>
    <row r="62" spans="57:86" ht="12.75">
      <c r="BE62" s="73"/>
      <c r="BF62" s="73"/>
      <c r="BI62" s="73"/>
      <c r="CD62" s="397"/>
      <c r="CE62" s="397"/>
      <c r="CF62" s="397"/>
      <c r="CG62" s="397"/>
      <c r="CH62" s="397"/>
    </row>
    <row r="63" spans="57:86" ht="12.75">
      <c r="BE63" s="73"/>
      <c r="BF63" s="73"/>
      <c r="BI63" s="73"/>
      <c r="CD63" s="397"/>
      <c r="CE63" s="397"/>
      <c r="CF63" s="397"/>
      <c r="CG63" s="397"/>
      <c r="CH63" s="397"/>
    </row>
    <row r="64" spans="82:86" ht="12.75">
      <c r="CD64" s="397"/>
      <c r="CE64" s="397"/>
      <c r="CF64" s="397"/>
      <c r="CG64" s="397"/>
      <c r="CH64" s="397"/>
    </row>
    <row r="65" spans="82:86" ht="12.75">
      <c r="CD65" s="397"/>
      <c r="CE65" s="397"/>
      <c r="CF65" s="397"/>
      <c r="CG65" s="397"/>
      <c r="CH65" s="397"/>
    </row>
  </sheetData>
  <sheetProtection password="E5AD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8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2" customFormat="1" ht="22.5" customHeight="1">
      <c r="A4" s="106"/>
      <c r="B4" s="39" t="s">
        <v>32</v>
      </c>
      <c r="C4" s="107" t="s">
        <v>115</v>
      </c>
      <c r="D4" s="108"/>
      <c r="E4" s="106"/>
      <c r="F4" s="106"/>
      <c r="G4" s="106"/>
      <c r="H4" s="106"/>
      <c r="I4" s="108"/>
      <c r="J4" s="479" t="s">
        <v>70</v>
      </c>
      <c r="K4" s="108"/>
      <c r="L4" s="109"/>
      <c r="M4" s="108"/>
      <c r="N4" s="108"/>
      <c r="O4" s="108"/>
      <c r="P4" s="108"/>
      <c r="Q4" s="110" t="s">
        <v>33</v>
      </c>
      <c r="R4" s="478">
        <v>546838</v>
      </c>
      <c r="S4" s="108"/>
      <c r="T4" s="108"/>
      <c r="U4" s="111"/>
      <c r="V4" s="111"/>
    </row>
    <row r="5" spans="2:22" s="113" customFormat="1" ht="18" customHeight="1" thickBot="1">
      <c r="B5" s="114"/>
      <c r="C5" s="115"/>
      <c r="D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1" customFormat="1" ht="21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  <c r="T6" s="105"/>
      <c r="U6" s="105"/>
      <c r="V6" s="105"/>
    </row>
    <row r="7" spans="1:21" ht="21" customHeight="1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  <c r="T7" s="104"/>
      <c r="U7" s="102"/>
    </row>
    <row r="8" spans="1:21" ht="24.75" customHeight="1">
      <c r="A8" s="122"/>
      <c r="B8" s="127"/>
      <c r="C8" s="128" t="s">
        <v>9</v>
      </c>
      <c r="D8" s="129"/>
      <c r="E8" s="129"/>
      <c r="F8" s="129"/>
      <c r="G8" s="129"/>
      <c r="H8" s="229"/>
      <c r="I8" s="229"/>
      <c r="J8" s="59" t="s">
        <v>55</v>
      </c>
      <c r="K8" s="229"/>
      <c r="L8" s="229"/>
      <c r="M8" s="129"/>
      <c r="N8" s="129"/>
      <c r="O8" s="129"/>
      <c r="P8" s="129"/>
      <c r="Q8" s="129"/>
      <c r="R8" s="130"/>
      <c r="S8" s="126"/>
      <c r="T8" s="104"/>
      <c r="U8" s="102"/>
    </row>
    <row r="9" spans="1:21" ht="24.75" customHeight="1">
      <c r="A9" s="122"/>
      <c r="B9" s="127"/>
      <c r="C9" s="58" t="s">
        <v>8</v>
      </c>
      <c r="D9" s="129"/>
      <c r="E9" s="129"/>
      <c r="F9" s="129"/>
      <c r="G9" s="129"/>
      <c r="H9" s="129"/>
      <c r="I9" s="129"/>
      <c r="J9" s="131" t="s">
        <v>52</v>
      </c>
      <c r="K9" s="129"/>
      <c r="L9" s="129"/>
      <c r="M9" s="129"/>
      <c r="N9" s="129"/>
      <c r="O9" s="129"/>
      <c r="P9" s="549" t="s">
        <v>53</v>
      </c>
      <c r="Q9" s="549"/>
      <c r="R9" s="132"/>
      <c r="S9" s="126"/>
      <c r="T9" s="104"/>
      <c r="U9" s="102"/>
    </row>
    <row r="10" spans="1:21" ht="24.75" customHeight="1">
      <c r="A10" s="122"/>
      <c r="B10" s="127"/>
      <c r="C10" s="58" t="s">
        <v>10</v>
      </c>
      <c r="D10" s="129"/>
      <c r="E10" s="129"/>
      <c r="F10" s="129"/>
      <c r="G10" s="129"/>
      <c r="H10" s="129"/>
      <c r="I10" s="129"/>
      <c r="J10" s="131" t="s">
        <v>54</v>
      </c>
      <c r="K10" s="129"/>
      <c r="L10" s="129"/>
      <c r="M10" s="129"/>
      <c r="N10" s="129"/>
      <c r="O10" s="129"/>
      <c r="P10" s="549"/>
      <c r="Q10" s="549"/>
      <c r="R10" s="130"/>
      <c r="S10" s="126"/>
      <c r="T10" s="104"/>
      <c r="U10" s="102"/>
    </row>
    <row r="11" spans="1:21" ht="21" customHeight="1">
      <c r="A11" s="12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26"/>
      <c r="T11" s="104"/>
      <c r="U11" s="102"/>
    </row>
    <row r="12" spans="1:21" ht="21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36"/>
      <c r="K12" s="136"/>
      <c r="L12" s="129"/>
      <c r="M12" s="129"/>
      <c r="N12" s="129"/>
      <c r="O12" s="129"/>
      <c r="P12" s="129"/>
      <c r="Q12" s="129"/>
      <c r="R12" s="130"/>
      <c r="S12" s="126"/>
      <c r="T12" s="104"/>
      <c r="U12" s="102"/>
    </row>
    <row r="13" spans="1:21" ht="21" customHeight="1">
      <c r="A13" s="122"/>
      <c r="B13" s="127"/>
      <c r="C13" s="69" t="s">
        <v>15</v>
      </c>
      <c r="D13" s="129"/>
      <c r="E13" s="129"/>
      <c r="F13" s="129"/>
      <c r="G13" s="136"/>
      <c r="H13" s="129"/>
      <c r="I13" s="129"/>
      <c r="J13" s="136" t="s">
        <v>16</v>
      </c>
      <c r="K13" s="208"/>
      <c r="M13" s="136"/>
      <c r="N13" s="129"/>
      <c r="O13" s="136"/>
      <c r="P13" s="137"/>
      <c r="Q13" s="129"/>
      <c r="R13" s="130"/>
      <c r="S13" s="126"/>
      <c r="T13" s="104"/>
      <c r="U13" s="102"/>
    </row>
    <row r="14" spans="1:21" ht="21" customHeight="1">
      <c r="A14" s="122"/>
      <c r="B14" s="127"/>
      <c r="C14" s="68" t="s">
        <v>17</v>
      </c>
      <c r="D14" s="129"/>
      <c r="E14" s="129"/>
      <c r="F14" s="129"/>
      <c r="G14" s="230"/>
      <c r="H14" s="129"/>
      <c r="I14" s="129"/>
      <c r="J14" s="480">
        <v>76.166</v>
      </c>
      <c r="K14" s="85"/>
      <c r="M14" s="230"/>
      <c r="N14" s="129"/>
      <c r="O14" s="230"/>
      <c r="P14" s="137"/>
      <c r="Q14" s="129"/>
      <c r="R14" s="130"/>
      <c r="S14" s="126"/>
      <c r="T14" s="104"/>
      <c r="U14" s="102"/>
    </row>
    <row r="15" spans="1:21" ht="21" customHeight="1">
      <c r="A15" s="122"/>
      <c r="B15" s="127"/>
      <c r="C15" s="68" t="s">
        <v>18</v>
      </c>
      <c r="D15" s="129"/>
      <c r="E15" s="129"/>
      <c r="F15" s="129"/>
      <c r="G15" s="231"/>
      <c r="H15" s="129"/>
      <c r="I15" s="129"/>
      <c r="J15" s="282" t="s">
        <v>128</v>
      </c>
      <c r="K15" s="231"/>
      <c r="N15" s="129"/>
      <c r="O15" s="231"/>
      <c r="P15" s="129"/>
      <c r="Q15" s="129"/>
      <c r="R15" s="130"/>
      <c r="S15" s="126"/>
      <c r="T15" s="104"/>
      <c r="U15" s="102"/>
    </row>
    <row r="16" spans="1:21" ht="21" customHeight="1">
      <c r="A16" s="122"/>
      <c r="B16" s="140"/>
      <c r="C16" s="509"/>
      <c r="D16" s="141"/>
      <c r="E16" s="141"/>
      <c r="F16" s="141"/>
      <c r="G16" s="510"/>
      <c r="H16" s="141"/>
      <c r="I16" s="141"/>
      <c r="J16" s="511" t="s">
        <v>56</v>
      </c>
      <c r="K16" s="510"/>
      <c r="L16" s="512"/>
      <c r="M16" s="512"/>
      <c r="N16" s="141"/>
      <c r="O16" s="510"/>
      <c r="P16" s="141"/>
      <c r="Q16" s="141"/>
      <c r="R16" s="142"/>
      <c r="S16" s="126"/>
      <c r="T16" s="104"/>
      <c r="U16" s="102"/>
    </row>
    <row r="17" spans="1:21" ht="21" customHeight="1">
      <c r="A17" s="122"/>
      <c r="B17" s="127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30"/>
      <c r="S17" s="126"/>
      <c r="T17" s="104"/>
      <c r="U17" s="102"/>
    </row>
    <row r="18" spans="1:21" ht="21" customHeight="1">
      <c r="A18" s="122"/>
      <c r="B18" s="127"/>
      <c r="C18" s="68" t="s">
        <v>34</v>
      </c>
      <c r="D18" s="129"/>
      <c r="E18" s="129"/>
      <c r="F18" s="129"/>
      <c r="G18" s="129"/>
      <c r="H18" s="129"/>
      <c r="J18" s="138" t="s">
        <v>47</v>
      </c>
      <c r="L18" s="129"/>
      <c r="M18" s="137"/>
      <c r="N18" s="137"/>
      <c r="O18" s="129"/>
      <c r="P18" s="549" t="s">
        <v>57</v>
      </c>
      <c r="Q18" s="549"/>
      <c r="R18" s="130"/>
      <c r="S18" s="126"/>
      <c r="T18" s="104"/>
      <c r="U18" s="102"/>
    </row>
    <row r="19" spans="1:21" ht="21" customHeight="1">
      <c r="A19" s="122"/>
      <c r="B19" s="127"/>
      <c r="C19" s="68" t="s">
        <v>35</v>
      </c>
      <c r="D19" s="129"/>
      <c r="E19" s="129"/>
      <c r="F19" s="129"/>
      <c r="G19" s="129"/>
      <c r="H19" s="129"/>
      <c r="J19" s="139" t="s">
        <v>48</v>
      </c>
      <c r="L19" s="129"/>
      <c r="M19" s="137"/>
      <c r="N19" s="137"/>
      <c r="O19" s="129"/>
      <c r="P19" s="549" t="s">
        <v>58</v>
      </c>
      <c r="Q19" s="549"/>
      <c r="R19" s="130"/>
      <c r="S19" s="126"/>
      <c r="T19" s="104"/>
      <c r="U19" s="102"/>
    </row>
    <row r="20" spans="1:21" ht="21" customHeight="1">
      <c r="A20" s="122"/>
      <c r="B20" s="140"/>
      <c r="C20" s="141"/>
      <c r="D20" s="141"/>
      <c r="E20" s="141"/>
      <c r="F20" s="141"/>
      <c r="G20" s="141"/>
      <c r="H20" s="141"/>
      <c r="I20" s="141"/>
      <c r="J20" s="237"/>
      <c r="K20" s="141"/>
      <c r="L20" s="141"/>
      <c r="M20" s="141"/>
      <c r="N20" s="141"/>
      <c r="O20" s="141"/>
      <c r="P20" s="141"/>
      <c r="Q20" s="141"/>
      <c r="R20" s="142"/>
      <c r="S20" s="126"/>
      <c r="T20" s="104"/>
      <c r="U20" s="102"/>
    </row>
    <row r="21" spans="1:21" ht="21" customHeight="1">
      <c r="A21" s="122"/>
      <c r="B21" s="143"/>
      <c r="C21" s="144"/>
      <c r="D21" s="144"/>
      <c r="E21" s="145"/>
      <c r="F21" s="145"/>
      <c r="G21" s="145"/>
      <c r="H21" s="145"/>
      <c r="I21" s="144"/>
      <c r="J21" s="146"/>
      <c r="K21" s="144"/>
      <c r="L21" s="144"/>
      <c r="M21" s="144"/>
      <c r="N21" s="144"/>
      <c r="O21" s="144"/>
      <c r="P21" s="144"/>
      <c r="Q21" s="144"/>
      <c r="R21" s="144"/>
      <c r="S21" s="126"/>
      <c r="T21" s="104"/>
      <c r="U21" s="102"/>
    </row>
    <row r="22" spans="1:19" ht="30" customHeight="1">
      <c r="A22" s="147"/>
      <c r="B22" s="148"/>
      <c r="C22" s="149"/>
      <c r="D22" s="553" t="s">
        <v>36</v>
      </c>
      <c r="E22" s="554"/>
      <c r="F22" s="554"/>
      <c r="G22" s="554"/>
      <c r="H22" s="149"/>
      <c r="I22" s="150"/>
      <c r="J22" s="151"/>
      <c r="K22" s="148"/>
      <c r="L22" s="149"/>
      <c r="M22" s="553" t="s">
        <v>37</v>
      </c>
      <c r="N22" s="553"/>
      <c r="O22" s="553"/>
      <c r="P22" s="553"/>
      <c r="Q22" s="149"/>
      <c r="R22" s="150"/>
      <c r="S22" s="126"/>
    </row>
    <row r="23" spans="1:20" s="156" customFormat="1" ht="21" customHeight="1" thickBot="1">
      <c r="A23" s="152"/>
      <c r="B23" s="153" t="s">
        <v>22</v>
      </c>
      <c r="C23" s="95" t="s">
        <v>23</v>
      </c>
      <c r="D23" s="95" t="s">
        <v>24</v>
      </c>
      <c r="E23" s="154" t="s">
        <v>25</v>
      </c>
      <c r="F23" s="550" t="s">
        <v>26</v>
      </c>
      <c r="G23" s="551"/>
      <c r="H23" s="551"/>
      <c r="I23" s="552"/>
      <c r="J23" s="151"/>
      <c r="K23" s="153" t="s">
        <v>22</v>
      </c>
      <c r="L23" s="95" t="s">
        <v>23</v>
      </c>
      <c r="M23" s="95" t="s">
        <v>24</v>
      </c>
      <c r="N23" s="154" t="s">
        <v>25</v>
      </c>
      <c r="O23" s="550" t="s">
        <v>26</v>
      </c>
      <c r="P23" s="551"/>
      <c r="Q23" s="551"/>
      <c r="R23" s="552"/>
      <c r="S23" s="155"/>
      <c r="T23" s="100"/>
    </row>
    <row r="24" spans="1:20" s="112" customFormat="1" ht="21" customHeight="1" thickTop="1">
      <c r="A24" s="147"/>
      <c r="B24" s="157"/>
      <c r="C24" s="158"/>
      <c r="D24" s="159"/>
      <c r="E24" s="160"/>
      <c r="F24" s="161"/>
      <c r="G24" s="162"/>
      <c r="H24" s="162"/>
      <c r="I24" s="163"/>
      <c r="J24" s="151"/>
      <c r="K24" s="157"/>
      <c r="L24" s="158"/>
      <c r="M24" s="159"/>
      <c r="N24" s="160"/>
      <c r="O24" s="161"/>
      <c r="P24" s="162"/>
      <c r="Q24" s="162"/>
      <c r="R24" s="163"/>
      <c r="S24" s="126"/>
      <c r="T24" s="100"/>
    </row>
    <row r="25" spans="1:20" s="112" customFormat="1" ht="21" customHeight="1">
      <c r="A25" s="147"/>
      <c r="B25" s="164">
        <v>1</v>
      </c>
      <c r="C25" s="165">
        <v>75.715</v>
      </c>
      <c r="D25" s="165">
        <v>76.376</v>
      </c>
      <c r="E25" s="166">
        <f>(D25-C25)*1000</f>
        <v>661.0000000000014</v>
      </c>
      <c r="F25" s="557" t="s">
        <v>38</v>
      </c>
      <c r="G25" s="558"/>
      <c r="H25" s="558"/>
      <c r="I25" s="559"/>
      <c r="J25" s="151"/>
      <c r="K25" s="164"/>
      <c r="L25" s="167"/>
      <c r="M25" s="167"/>
      <c r="N25" s="166">
        <f>(M25-L25)*1000</f>
        <v>0</v>
      </c>
      <c r="O25" s="288"/>
      <c r="P25" s="289"/>
      <c r="Q25" s="289"/>
      <c r="R25" s="290"/>
      <c r="S25" s="126"/>
      <c r="T25" s="100"/>
    </row>
    <row r="26" spans="1:20" s="112" customFormat="1" ht="21" customHeight="1">
      <c r="A26" s="147"/>
      <c r="B26" s="157"/>
      <c r="C26" s="158"/>
      <c r="D26" s="159"/>
      <c r="E26" s="160"/>
      <c r="F26" s="261" t="s">
        <v>116</v>
      </c>
      <c r="G26" s="262"/>
      <c r="H26" s="262"/>
      <c r="I26" s="263"/>
      <c r="J26" s="151"/>
      <c r="K26" s="164">
        <v>1</v>
      </c>
      <c r="L26" s="167"/>
      <c r="M26" s="167"/>
      <c r="N26" s="166">
        <f>(M26-L26)*1000</f>
        <v>0</v>
      </c>
      <c r="O26" s="481"/>
      <c r="P26" s="68"/>
      <c r="Q26" s="68"/>
      <c r="R26" s="482"/>
      <c r="S26" s="126"/>
      <c r="T26" s="100"/>
    </row>
    <row r="27" spans="1:20" s="112" customFormat="1" ht="21" customHeight="1">
      <c r="A27" s="147"/>
      <c r="B27" s="164">
        <v>3</v>
      </c>
      <c r="C27" s="165">
        <v>75.802</v>
      </c>
      <c r="D27" s="165">
        <v>76.083</v>
      </c>
      <c r="E27" s="166">
        <f>(D27-C27)*1000</f>
        <v>280.9999999999917</v>
      </c>
      <c r="F27" s="543" t="s">
        <v>39</v>
      </c>
      <c r="G27" s="544"/>
      <c r="H27" s="544"/>
      <c r="I27" s="545"/>
      <c r="J27" s="151"/>
      <c r="K27" s="164" t="s">
        <v>122</v>
      </c>
      <c r="L27" s="167">
        <v>76.174</v>
      </c>
      <c r="M27" s="167">
        <v>76.314</v>
      </c>
      <c r="N27" s="166">
        <f>(M27-L27)*1000</f>
        <v>139.99999999998636</v>
      </c>
      <c r="O27" s="543" t="s">
        <v>120</v>
      </c>
      <c r="P27" s="544"/>
      <c r="Q27" s="544"/>
      <c r="R27" s="545"/>
      <c r="S27" s="126"/>
      <c r="T27" s="100"/>
    </row>
    <row r="28" spans="1:20" s="112" customFormat="1" ht="21" customHeight="1">
      <c r="A28" s="147"/>
      <c r="B28" s="164">
        <v>5</v>
      </c>
      <c r="C28" s="165">
        <v>75.937</v>
      </c>
      <c r="D28" s="165">
        <v>76.074</v>
      </c>
      <c r="E28" s="166">
        <f>(D28-C28)*1000</f>
        <v>137.00000000000045</v>
      </c>
      <c r="F28" s="543" t="s">
        <v>39</v>
      </c>
      <c r="G28" s="544"/>
      <c r="H28" s="544"/>
      <c r="I28" s="545"/>
      <c r="J28" s="151"/>
      <c r="K28" s="164">
        <v>5</v>
      </c>
      <c r="L28" s="167"/>
      <c r="M28" s="167"/>
      <c r="N28" s="166"/>
      <c r="O28" s="555" t="s">
        <v>121</v>
      </c>
      <c r="P28" s="549"/>
      <c r="Q28" s="549"/>
      <c r="R28" s="556"/>
      <c r="S28" s="126"/>
      <c r="T28" s="100"/>
    </row>
    <row r="29" spans="1:20" s="112" customFormat="1" ht="21" customHeight="1">
      <c r="A29" s="147"/>
      <c r="B29" s="324" t="s">
        <v>117</v>
      </c>
      <c r="C29" s="165">
        <v>76.163</v>
      </c>
      <c r="D29" s="165">
        <v>76.326</v>
      </c>
      <c r="E29" s="166">
        <f>(D29-C29)*1000</f>
        <v>162.9999999999967</v>
      </c>
      <c r="F29" s="543" t="s">
        <v>39</v>
      </c>
      <c r="G29" s="544"/>
      <c r="H29" s="544"/>
      <c r="I29" s="545"/>
      <c r="J29" s="151"/>
      <c r="K29" s="164"/>
      <c r="L29" s="167"/>
      <c r="M29" s="167"/>
      <c r="N29" s="166"/>
      <c r="O29" s="288"/>
      <c r="P29" s="289"/>
      <c r="Q29" s="289"/>
      <c r="R29" s="290"/>
      <c r="S29" s="126"/>
      <c r="T29" s="100"/>
    </row>
    <row r="30" spans="1:20" s="112" customFormat="1" ht="21" customHeight="1">
      <c r="A30" s="147"/>
      <c r="B30" s="164" t="s">
        <v>118</v>
      </c>
      <c r="C30" s="165">
        <v>75.937</v>
      </c>
      <c r="D30" s="165">
        <v>76.326</v>
      </c>
      <c r="E30" s="166">
        <f>(D30-C30)*1000</f>
        <v>388.9999999999958</v>
      </c>
      <c r="F30" s="543" t="s">
        <v>39</v>
      </c>
      <c r="G30" s="544"/>
      <c r="H30" s="544"/>
      <c r="I30" s="545"/>
      <c r="J30" s="151"/>
      <c r="K30" s="164"/>
      <c r="L30" s="167"/>
      <c r="M30" s="167"/>
      <c r="N30" s="166">
        <f>(M30-L30)*1000</f>
        <v>0</v>
      </c>
      <c r="O30" s="483"/>
      <c r="P30" s="484"/>
      <c r="Q30" s="484"/>
      <c r="R30" s="485"/>
      <c r="S30" s="126"/>
      <c r="T30" s="100"/>
    </row>
    <row r="31" spans="1:20" s="112" customFormat="1" ht="21" customHeight="1">
      <c r="A31" s="147"/>
      <c r="B31" s="164" t="s">
        <v>119</v>
      </c>
      <c r="C31" s="165">
        <v>75.802</v>
      </c>
      <c r="D31" s="165">
        <v>76.326</v>
      </c>
      <c r="E31" s="166">
        <f>(D31-C31)*1000</f>
        <v>523.9999999999867</v>
      </c>
      <c r="F31" s="543" t="s">
        <v>39</v>
      </c>
      <c r="G31" s="544"/>
      <c r="H31" s="544"/>
      <c r="I31" s="545"/>
      <c r="J31" s="151"/>
      <c r="K31" s="164"/>
      <c r="L31" s="167"/>
      <c r="M31" s="167"/>
      <c r="N31" s="166"/>
      <c r="O31" s="483"/>
      <c r="P31" s="484"/>
      <c r="Q31" s="484"/>
      <c r="R31" s="485"/>
      <c r="S31" s="126"/>
      <c r="T31" s="100"/>
    </row>
    <row r="32" spans="1:20" s="106" customFormat="1" ht="21" customHeight="1">
      <c r="A32" s="147"/>
      <c r="B32" s="168"/>
      <c r="C32" s="169"/>
      <c r="D32" s="170"/>
      <c r="E32" s="171"/>
      <c r="F32" s="172"/>
      <c r="G32" s="173"/>
      <c r="H32" s="173"/>
      <c r="I32" s="174"/>
      <c r="J32" s="151"/>
      <c r="K32" s="168"/>
      <c r="L32" s="169"/>
      <c r="M32" s="170"/>
      <c r="N32" s="171"/>
      <c r="O32" s="172"/>
      <c r="P32" s="173"/>
      <c r="Q32" s="173"/>
      <c r="R32" s="174"/>
      <c r="S32" s="126"/>
      <c r="T32" s="100"/>
    </row>
    <row r="33" spans="1:19" ht="21" customHeight="1" thickBo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</row>
  </sheetData>
  <sheetProtection password="E5AD" sheet="1" objects="1" scenarios="1"/>
  <mergeCells count="16">
    <mergeCell ref="F29:I29"/>
    <mergeCell ref="F31:I31"/>
    <mergeCell ref="O28:R28"/>
    <mergeCell ref="F25:I25"/>
    <mergeCell ref="F28:I28"/>
    <mergeCell ref="O27:R27"/>
    <mergeCell ref="F27:I27"/>
    <mergeCell ref="F30:I30"/>
    <mergeCell ref="F23:I23"/>
    <mergeCell ref="O23:R23"/>
    <mergeCell ref="P18:Q18"/>
    <mergeCell ref="P19:Q19"/>
    <mergeCell ref="P10:Q10"/>
    <mergeCell ref="P9:Q9"/>
    <mergeCell ref="D22:G22"/>
    <mergeCell ref="M22:P22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338" t="s">
        <v>79</v>
      </c>
      <c r="C2" s="339"/>
      <c r="D2" s="339"/>
      <c r="E2" s="339"/>
      <c r="F2" s="339"/>
      <c r="G2" s="339"/>
      <c r="H2" s="339"/>
      <c r="I2" s="339"/>
      <c r="J2" s="339"/>
      <c r="K2" s="339"/>
      <c r="L2" s="340"/>
      <c r="R2" s="34"/>
      <c r="S2" s="35"/>
      <c r="T2" s="35"/>
      <c r="U2" s="35"/>
      <c r="V2" s="566" t="s">
        <v>4</v>
      </c>
      <c r="W2" s="566"/>
      <c r="X2" s="566"/>
      <c r="Y2" s="56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566" t="s">
        <v>4</v>
      </c>
      <c r="BO2" s="566"/>
      <c r="BP2" s="566"/>
      <c r="BQ2" s="566"/>
      <c r="BR2" s="35"/>
      <c r="BS2" s="35"/>
      <c r="BT2" s="35"/>
      <c r="BU2" s="36"/>
      <c r="BY2" s="31"/>
      <c r="BZ2" s="338" t="s">
        <v>80</v>
      </c>
      <c r="CA2" s="339"/>
      <c r="CB2" s="339"/>
      <c r="CC2" s="339"/>
      <c r="CD2" s="339"/>
      <c r="CE2" s="339"/>
      <c r="CF2" s="339"/>
      <c r="CG2" s="339"/>
      <c r="CH2" s="339"/>
      <c r="CI2" s="339"/>
      <c r="CJ2" s="340"/>
    </row>
    <row r="3" spans="18:77" ht="21" customHeight="1" thickBot="1" thickTop="1">
      <c r="R3" s="560" t="s">
        <v>5</v>
      </c>
      <c r="S3" s="561"/>
      <c r="T3" s="37"/>
      <c r="U3" s="38"/>
      <c r="V3" s="238" t="s">
        <v>43</v>
      </c>
      <c r="W3" s="239"/>
      <c r="X3" s="238" t="s">
        <v>125</v>
      </c>
      <c r="Y3" s="239"/>
      <c r="Z3" s="37"/>
      <c r="AA3" s="38"/>
      <c r="AB3" s="562" t="s">
        <v>6</v>
      </c>
      <c r="AC3" s="56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567" t="s">
        <v>6</v>
      </c>
      <c r="BK3" s="568"/>
      <c r="BL3" s="568"/>
      <c r="BM3" s="569"/>
      <c r="BN3" s="345" t="s">
        <v>125</v>
      </c>
      <c r="BO3" s="239"/>
      <c r="BP3" s="345" t="s">
        <v>43</v>
      </c>
      <c r="BQ3" s="239"/>
      <c r="BR3" s="218"/>
      <c r="BS3" s="219"/>
      <c r="BT3" s="564" t="s">
        <v>5</v>
      </c>
      <c r="BU3" s="56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6" t="s">
        <v>67</v>
      </c>
      <c r="W4" s="186"/>
      <c r="X4" s="186"/>
      <c r="Y4" s="186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479" t="s">
        <v>70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6" t="s">
        <v>67</v>
      </c>
      <c r="BO4" s="186"/>
      <c r="BP4" s="186"/>
      <c r="BQ4" s="186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1"/>
      <c r="F5" s="51"/>
      <c r="G5" s="355"/>
      <c r="H5" s="51"/>
      <c r="I5" s="51"/>
      <c r="J5" s="51"/>
      <c r="K5" s="78"/>
      <c r="L5" s="52"/>
      <c r="R5" s="13"/>
      <c r="S5" s="53"/>
      <c r="T5" s="8"/>
      <c r="U5" s="10"/>
      <c r="V5" s="9"/>
      <c r="W5" s="489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487"/>
      <c r="BL5" s="8"/>
      <c r="BM5" s="53"/>
      <c r="BN5" s="9"/>
      <c r="BO5" s="489"/>
      <c r="BP5" s="8"/>
      <c r="BQ5" s="10"/>
      <c r="BR5" s="8"/>
      <c r="BS5" s="10"/>
      <c r="BT5" s="54"/>
      <c r="BU5" s="55"/>
      <c r="BY5" s="31"/>
      <c r="BZ5" s="47"/>
      <c r="CA5" s="48" t="s">
        <v>7</v>
      </c>
      <c r="CB5" s="49"/>
      <c r="CC5" s="51"/>
      <c r="CD5" s="51"/>
      <c r="CE5" s="355"/>
      <c r="CF5" s="51"/>
      <c r="CG5" s="51"/>
      <c r="CH5" s="51"/>
      <c r="CI5" s="78"/>
      <c r="CJ5" s="52"/>
    </row>
    <row r="6" spans="2:88" ht="22.5" customHeight="1">
      <c r="B6" s="47"/>
      <c r="C6" s="48" t="s">
        <v>8</v>
      </c>
      <c r="D6" s="49"/>
      <c r="E6" s="50"/>
      <c r="F6" s="50"/>
      <c r="G6" s="56" t="s">
        <v>45</v>
      </c>
      <c r="H6" s="50"/>
      <c r="I6" s="50"/>
      <c r="J6" s="49"/>
      <c r="K6" s="12"/>
      <c r="L6" s="52"/>
      <c r="Q6" s="188"/>
      <c r="R6" s="203" t="s">
        <v>3</v>
      </c>
      <c r="S6" s="30">
        <v>74.374</v>
      </c>
      <c r="T6" s="8"/>
      <c r="U6" s="10"/>
      <c r="V6" s="228" t="s">
        <v>41</v>
      </c>
      <c r="W6" s="372">
        <v>75.715</v>
      </c>
      <c r="X6" s="233"/>
      <c r="Y6" s="240"/>
      <c r="Z6" s="8"/>
      <c r="AA6" s="10"/>
      <c r="AB6" s="283" t="s">
        <v>50</v>
      </c>
      <c r="AC6" s="201">
        <v>75.573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68</v>
      </c>
      <c r="AS6" s="83" t="s">
        <v>27</v>
      </c>
      <c r="AT6" s="180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4" t="s">
        <v>82</v>
      </c>
      <c r="BK6" s="488">
        <v>76.368</v>
      </c>
      <c r="BL6" s="283" t="s">
        <v>83</v>
      </c>
      <c r="BM6" s="202">
        <v>76.611</v>
      </c>
      <c r="BN6" s="233" t="s">
        <v>112</v>
      </c>
      <c r="BO6" s="372">
        <v>76.083</v>
      </c>
      <c r="BP6" s="228" t="s">
        <v>42</v>
      </c>
      <c r="BQ6" s="240">
        <v>76.376</v>
      </c>
      <c r="BR6" s="214"/>
      <c r="BS6" s="213"/>
      <c r="BT6" s="21" t="s">
        <v>2</v>
      </c>
      <c r="BU6" s="29">
        <v>77.57</v>
      </c>
      <c r="BY6" s="31"/>
      <c r="BZ6" s="47"/>
      <c r="CA6" s="48" t="s">
        <v>8</v>
      </c>
      <c r="CB6" s="49"/>
      <c r="CC6" s="50"/>
      <c r="CD6" s="50"/>
      <c r="CE6" s="56" t="s">
        <v>45</v>
      </c>
      <c r="CF6" s="50"/>
      <c r="CG6" s="50"/>
      <c r="CH6" s="49"/>
      <c r="CI6" s="12"/>
      <c r="CJ6" s="52"/>
    </row>
    <row r="7" spans="2:88" ht="21" customHeight="1">
      <c r="B7" s="47"/>
      <c r="C7" s="48" t="s">
        <v>10</v>
      </c>
      <c r="D7" s="49"/>
      <c r="E7" s="50"/>
      <c r="F7" s="50"/>
      <c r="G7" s="61" t="s">
        <v>60</v>
      </c>
      <c r="H7" s="50"/>
      <c r="I7" s="50"/>
      <c r="J7" s="49"/>
      <c r="K7" s="57" t="s">
        <v>46</v>
      </c>
      <c r="L7" s="60"/>
      <c r="Q7" s="188"/>
      <c r="R7" s="21"/>
      <c r="S7" s="202"/>
      <c r="T7" s="8"/>
      <c r="U7" s="10"/>
      <c r="V7" s="233" t="s">
        <v>59</v>
      </c>
      <c r="W7" s="372">
        <v>75.802</v>
      </c>
      <c r="X7" s="233" t="s">
        <v>114</v>
      </c>
      <c r="Y7" s="240">
        <v>76.163</v>
      </c>
      <c r="Z7" s="8"/>
      <c r="AA7" s="10"/>
      <c r="AB7" s="283"/>
      <c r="AC7" s="20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4" t="s">
        <v>87</v>
      </c>
      <c r="BK7" s="488">
        <v>76.48</v>
      </c>
      <c r="BL7" s="283" t="s">
        <v>88</v>
      </c>
      <c r="BM7" s="202">
        <v>76.616</v>
      </c>
      <c r="BN7" s="233"/>
      <c r="BO7" s="372"/>
      <c r="BP7" s="233"/>
      <c r="BQ7" s="240"/>
      <c r="BR7" s="11"/>
      <c r="BS7" s="213"/>
      <c r="BT7" s="21"/>
      <c r="BU7" s="201"/>
      <c r="BY7" s="31"/>
      <c r="BZ7" s="47"/>
      <c r="CA7" s="48" t="s">
        <v>10</v>
      </c>
      <c r="CB7" s="49"/>
      <c r="CC7" s="50"/>
      <c r="CD7" s="50"/>
      <c r="CE7" s="61" t="s">
        <v>60</v>
      </c>
      <c r="CF7" s="50"/>
      <c r="CG7" s="50"/>
      <c r="CH7" s="49"/>
      <c r="CI7" s="57" t="s">
        <v>46</v>
      </c>
      <c r="CJ7" s="60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379"/>
      <c r="K8" s="379"/>
      <c r="L8" s="64"/>
      <c r="Q8" s="188"/>
      <c r="R8" s="16" t="s">
        <v>0</v>
      </c>
      <c r="S8" s="19">
        <v>75.374</v>
      </c>
      <c r="T8" s="8"/>
      <c r="U8" s="10"/>
      <c r="V8" s="233" t="s">
        <v>89</v>
      </c>
      <c r="W8" s="372">
        <v>75.937</v>
      </c>
      <c r="X8" s="233"/>
      <c r="Y8" s="240"/>
      <c r="Z8" s="8"/>
      <c r="AA8" s="10"/>
      <c r="AB8" s="283" t="s">
        <v>51</v>
      </c>
      <c r="AC8" s="201">
        <v>75.926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7" t="s">
        <v>123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4" t="s">
        <v>90</v>
      </c>
      <c r="BK8" s="488">
        <v>76.48</v>
      </c>
      <c r="BL8" s="283" t="s">
        <v>91</v>
      </c>
      <c r="BM8" s="213">
        <v>77.055</v>
      </c>
      <c r="BN8" s="233" t="s">
        <v>113</v>
      </c>
      <c r="BO8" s="372">
        <v>76.074</v>
      </c>
      <c r="BP8" s="233" t="s">
        <v>111</v>
      </c>
      <c r="BQ8" s="240">
        <v>76.326</v>
      </c>
      <c r="BR8" s="224"/>
      <c r="BS8" s="225"/>
      <c r="BT8" s="16" t="s">
        <v>1</v>
      </c>
      <c r="BU8" s="17">
        <v>76.865</v>
      </c>
      <c r="BY8" s="31"/>
      <c r="BZ8" s="62"/>
      <c r="CA8" s="63"/>
      <c r="CB8" s="63"/>
      <c r="CC8" s="63"/>
      <c r="CD8" s="63"/>
      <c r="CE8" s="63"/>
      <c r="CF8" s="63"/>
      <c r="CG8" s="63"/>
      <c r="CH8" s="379"/>
      <c r="CI8" s="379"/>
      <c r="CJ8" s="64"/>
    </row>
    <row r="9" spans="2:88" ht="21" customHeight="1" thickBot="1">
      <c r="B9" s="65"/>
      <c r="C9" s="49"/>
      <c r="D9" s="49"/>
      <c r="E9" s="49"/>
      <c r="F9" s="49"/>
      <c r="G9" s="49"/>
      <c r="H9" s="49"/>
      <c r="I9" s="49"/>
      <c r="J9" s="51"/>
      <c r="K9" s="51"/>
      <c r="L9" s="60"/>
      <c r="R9" s="22"/>
      <c r="S9" s="23"/>
      <c r="T9" s="24"/>
      <c r="U9" s="23"/>
      <c r="V9" s="243"/>
      <c r="W9" s="23"/>
      <c r="X9" s="244"/>
      <c r="Y9" s="245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92"/>
      <c r="BL9" s="20"/>
      <c r="BM9" s="249"/>
      <c r="BN9" s="24"/>
      <c r="BO9" s="23"/>
      <c r="BP9" s="244"/>
      <c r="BQ9" s="245"/>
      <c r="BR9" s="24"/>
      <c r="BS9" s="23"/>
      <c r="BT9" s="27"/>
      <c r="BU9" s="28"/>
      <c r="BY9" s="31"/>
      <c r="BZ9" s="65"/>
      <c r="CA9" s="49"/>
      <c r="CB9" s="49"/>
      <c r="CC9" s="49"/>
      <c r="CD9" s="49"/>
      <c r="CE9" s="49"/>
      <c r="CF9" s="49"/>
      <c r="CG9" s="49"/>
      <c r="CH9" s="51"/>
      <c r="CI9" s="51"/>
      <c r="CJ9" s="60"/>
    </row>
    <row r="10" spans="2:88" ht="21" customHeight="1">
      <c r="B10" s="47"/>
      <c r="C10" s="57" t="s">
        <v>11</v>
      </c>
      <c r="D10" s="49"/>
      <c r="E10" s="49"/>
      <c r="F10" s="51"/>
      <c r="G10" s="67" t="s">
        <v>47</v>
      </c>
      <c r="H10" s="49"/>
      <c r="I10" s="49"/>
      <c r="J10" s="68" t="s">
        <v>12</v>
      </c>
      <c r="K10" s="250">
        <v>90</v>
      </c>
      <c r="L10" s="52"/>
      <c r="V10" s="9"/>
      <c r="W10" s="242"/>
      <c r="X10" s="233"/>
      <c r="Y10" s="193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486" t="s">
        <v>124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57" t="s">
        <v>11</v>
      </c>
      <c r="CB10" s="49"/>
      <c r="CC10" s="49"/>
      <c r="CD10" s="51"/>
      <c r="CE10" s="67" t="s">
        <v>47</v>
      </c>
      <c r="CF10" s="49"/>
      <c r="CG10" s="49"/>
      <c r="CH10" s="68" t="s">
        <v>12</v>
      </c>
      <c r="CI10" s="250">
        <v>90</v>
      </c>
      <c r="CJ10" s="52"/>
    </row>
    <row r="11" spans="2:88" ht="21" customHeight="1">
      <c r="B11" s="47"/>
      <c r="C11" s="57" t="s">
        <v>13</v>
      </c>
      <c r="D11" s="49"/>
      <c r="E11" s="49"/>
      <c r="F11" s="51"/>
      <c r="G11" s="67" t="s">
        <v>48</v>
      </c>
      <c r="H11" s="49"/>
      <c r="I11" s="11"/>
      <c r="J11" s="68" t="s">
        <v>14</v>
      </c>
      <c r="K11" s="250">
        <v>30</v>
      </c>
      <c r="L11" s="52"/>
      <c r="V11" s="9"/>
      <c r="W11" s="242"/>
      <c r="X11" s="9"/>
      <c r="Y11" s="242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57" t="s">
        <v>13</v>
      </c>
      <c r="CB11" s="49"/>
      <c r="CC11" s="49"/>
      <c r="CD11" s="51"/>
      <c r="CE11" s="67" t="s">
        <v>48</v>
      </c>
      <c r="CF11" s="49"/>
      <c r="CG11" s="11"/>
      <c r="CH11" s="68" t="s">
        <v>14</v>
      </c>
      <c r="CI11" s="250">
        <v>30</v>
      </c>
      <c r="CJ11" s="52"/>
    </row>
    <row r="12" spans="2:88" ht="21" customHeight="1" thickBo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  <c r="P12" s="73"/>
      <c r="Q12" s="73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513"/>
      <c r="AQ12" s="514"/>
      <c r="AR12" s="515"/>
      <c r="AS12" s="516" t="s">
        <v>129</v>
      </c>
      <c r="AT12" s="515"/>
      <c r="AU12" s="515"/>
      <c r="AV12" s="517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0"/>
      <c r="CA12" s="71"/>
      <c r="CB12" s="71"/>
      <c r="CC12" s="71"/>
      <c r="CD12" s="71"/>
      <c r="CE12" s="71"/>
      <c r="CF12" s="71"/>
      <c r="CG12" s="71"/>
      <c r="CH12" s="71"/>
      <c r="CI12" s="71"/>
      <c r="CJ12" s="72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518"/>
      <c r="AQ13" s="519"/>
      <c r="AR13" s="519"/>
      <c r="AS13" s="520" t="s">
        <v>130</v>
      </c>
      <c r="AT13" s="519"/>
      <c r="AU13" s="519"/>
      <c r="AV13" s="52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3"/>
      <c r="Q14" s="73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522"/>
      <c r="AQ14" s="523"/>
      <c r="AR14" s="523"/>
      <c r="AS14" s="524" t="s">
        <v>131</v>
      </c>
      <c r="AT14" s="523"/>
      <c r="AU14" s="523"/>
      <c r="AV14" s="525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3"/>
      <c r="BW14" s="73"/>
      <c r="BX14" s="73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7:88" ht="18" customHeight="1">
      <c r="G15" s="26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3"/>
      <c r="BW15" s="73"/>
      <c r="BX15" s="73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67:88" ht="18" customHeight="1">
      <c r="BO16" s="194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5:61" ht="18" customHeight="1">
      <c r="O17" s="199"/>
      <c r="BI17" s="194"/>
    </row>
    <row r="18" spans="25:70" ht="18" customHeight="1">
      <c r="Y18" s="31"/>
      <c r="AU18" s="198"/>
      <c r="AX18" s="236"/>
      <c r="BA18" s="236"/>
      <c r="BI18" s="194"/>
      <c r="BL18" s="234"/>
      <c r="BO18" s="182"/>
      <c r="BR18" s="31"/>
    </row>
    <row r="19" spans="47:61" ht="18" customHeight="1">
      <c r="AU19" s="31"/>
      <c r="AW19" s="198"/>
      <c r="BE19" s="31"/>
      <c r="BI19" s="183"/>
    </row>
    <row r="20" spans="43:65" ht="18" customHeight="1">
      <c r="AQ20" s="198"/>
      <c r="AW20" s="31"/>
      <c r="AZ20" s="31"/>
      <c r="BA20" s="78"/>
      <c r="BB20" s="78"/>
      <c r="BC20" s="77"/>
      <c r="BD20" s="78"/>
      <c r="BE20" s="78"/>
      <c r="BF20" s="77"/>
      <c r="BG20" s="532"/>
      <c r="BH20" s="78"/>
      <c r="BI20" s="78"/>
      <c r="BJ20" s="78"/>
      <c r="BK20" s="78"/>
      <c r="BL20" s="78"/>
      <c r="BM20" s="533"/>
    </row>
    <row r="21" spans="33:65" ht="18" customHeight="1">
      <c r="AG21" s="527"/>
      <c r="AQ21" s="31"/>
      <c r="AS21" s="31"/>
      <c r="AZ21" s="542" t="s">
        <v>135</v>
      </c>
      <c r="BB21" s="78"/>
      <c r="BC21" s="78"/>
      <c r="BD21" s="534"/>
      <c r="BE21" s="78"/>
      <c r="BF21" s="78"/>
      <c r="BG21" s="78"/>
      <c r="BH21" s="78"/>
      <c r="BI21" s="78"/>
      <c r="BJ21" s="78"/>
      <c r="BK21" s="78"/>
      <c r="BL21" s="78"/>
      <c r="BM21" s="77"/>
    </row>
    <row r="22" spans="8:73" ht="18" customHeight="1">
      <c r="H22" s="216"/>
      <c r="S22" s="181"/>
      <c r="AC22" s="217"/>
      <c r="AG22" s="183" t="s">
        <v>51</v>
      </c>
      <c r="AO22" s="194"/>
      <c r="BA22" s="78"/>
      <c r="BB22" s="78"/>
      <c r="BC22" s="78"/>
      <c r="BD22" s="77"/>
      <c r="BE22" s="77"/>
      <c r="BF22" s="535"/>
      <c r="BG22" s="78"/>
      <c r="BH22" s="78"/>
      <c r="BI22" s="536"/>
      <c r="BJ22" s="78"/>
      <c r="BK22" s="537"/>
      <c r="BL22" s="78"/>
      <c r="BM22" s="78"/>
      <c r="BO22" s="31"/>
      <c r="BP22" s="31"/>
      <c r="BQ22" s="217" t="s">
        <v>94</v>
      </c>
      <c r="BU22" s="227"/>
    </row>
    <row r="23" spans="19:88" ht="18" customHeight="1">
      <c r="S23" s="31"/>
      <c r="V23" s="31"/>
      <c r="AG23" s="234" t="s">
        <v>49</v>
      </c>
      <c r="AO23" s="93"/>
      <c r="AW23" s="31"/>
      <c r="AZ23" s="31"/>
      <c r="BA23" s="78"/>
      <c r="BB23" s="77"/>
      <c r="BC23" s="77"/>
      <c r="BD23" s="78"/>
      <c r="BE23" s="78"/>
      <c r="BF23" s="78"/>
      <c r="BG23" s="78"/>
      <c r="BH23" s="78"/>
      <c r="BI23" s="78"/>
      <c r="BJ23" s="78"/>
      <c r="BK23" s="538"/>
      <c r="BL23" s="78"/>
      <c r="BM23" s="78"/>
      <c r="BX23" s="31"/>
      <c r="BY23" s="31"/>
      <c r="BZ23" s="194"/>
      <c r="CA23" s="31"/>
      <c r="CB23" s="74"/>
      <c r="CC23" s="74"/>
      <c r="CE23" s="74"/>
      <c r="CF23" s="74"/>
      <c r="CG23" s="74"/>
      <c r="CI23" s="74"/>
      <c r="CJ23" s="74"/>
    </row>
    <row r="24" spans="17:84" ht="18" customHeight="1">
      <c r="Q24" s="181"/>
      <c r="AG24" s="31"/>
      <c r="AH24" s="414" t="s">
        <v>89</v>
      </c>
      <c r="AS24" s="222"/>
      <c r="AU24" s="31"/>
      <c r="AW24" s="31"/>
      <c r="AZ24" s="414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7"/>
      <c r="BL24" s="78"/>
      <c r="BM24" s="78"/>
      <c r="BP24" s="205"/>
      <c r="BR24" s="31"/>
      <c r="BU24" s="31"/>
      <c r="BV24" s="31"/>
      <c r="BW24" s="31"/>
      <c r="BZ24" s="195"/>
      <c r="CE24" s="74"/>
      <c r="CF24" s="74"/>
    </row>
    <row r="25" spans="12:84" ht="18" customHeight="1">
      <c r="L25" s="181"/>
      <c r="AB25" s="181">
        <v>3</v>
      </c>
      <c r="AC25" s="222"/>
      <c r="AD25" s="185"/>
      <c r="AF25" s="31"/>
      <c r="AH25" s="31"/>
      <c r="AI25" s="31"/>
      <c r="AR25" s="31"/>
      <c r="AS25" s="31"/>
      <c r="AT25" s="31"/>
      <c r="BA25" s="414" t="s">
        <v>114</v>
      </c>
      <c r="BB25" s="78"/>
      <c r="BC25" s="78"/>
      <c r="BD25" s="78"/>
      <c r="BE25" s="78"/>
      <c r="BF25" s="78"/>
      <c r="BG25" s="77"/>
      <c r="BH25" s="78"/>
      <c r="BI25" s="78"/>
      <c r="BJ25" s="78"/>
      <c r="BK25" s="78"/>
      <c r="BL25" s="78"/>
      <c r="BM25" s="78"/>
      <c r="BN25" s="181">
        <v>6</v>
      </c>
      <c r="BQ25" s="530" t="s">
        <v>82</v>
      </c>
      <c r="BU25" s="181">
        <v>7</v>
      </c>
      <c r="BZ25" s="31"/>
      <c r="CD25" s="74"/>
      <c r="CF25" s="74"/>
    </row>
    <row r="26" spans="11:84" ht="18" customHeight="1">
      <c r="K26" s="181"/>
      <c r="L26" s="31"/>
      <c r="Q26" s="31"/>
      <c r="T26" s="198"/>
      <c r="U26" s="31"/>
      <c r="V26" s="181"/>
      <c r="W26" s="31"/>
      <c r="Z26" s="206"/>
      <c r="AA26" s="217"/>
      <c r="AB26" s="31"/>
      <c r="AM26" s="31"/>
      <c r="AN26" s="181"/>
      <c r="AO26" s="31"/>
      <c r="AR26" s="31"/>
      <c r="AT26" s="31"/>
      <c r="AY26" s="31"/>
      <c r="BA26" s="78"/>
      <c r="BB26" s="77"/>
      <c r="BC26" s="78"/>
      <c r="BD26" s="78"/>
      <c r="BE26" s="77"/>
      <c r="BF26" s="78"/>
      <c r="BG26" s="77"/>
      <c r="BH26" s="539"/>
      <c r="BI26" s="77"/>
      <c r="BJ26" s="78"/>
      <c r="BK26" s="78"/>
      <c r="BL26" s="78"/>
      <c r="BM26" s="78"/>
      <c r="BN26" s="31"/>
      <c r="BO26" s="181"/>
      <c r="BT26" s="31"/>
      <c r="BX26" s="527" t="s">
        <v>87</v>
      </c>
      <c r="BY26" s="181"/>
      <c r="CF26" s="74"/>
    </row>
    <row r="27" spans="1:89" ht="18" customHeight="1">
      <c r="A27" s="79"/>
      <c r="H27" s="31"/>
      <c r="K27" s="31"/>
      <c r="N27" s="31"/>
      <c r="P27" s="194"/>
      <c r="Q27" s="31"/>
      <c r="S27" s="31"/>
      <c r="T27" s="31"/>
      <c r="V27" s="31"/>
      <c r="W27" s="222" t="s">
        <v>59</v>
      </c>
      <c r="AA27" s="31"/>
      <c r="AN27" s="31"/>
      <c r="AO27" s="31"/>
      <c r="AY27" s="181">
        <v>5</v>
      </c>
      <c r="BA27" s="78"/>
      <c r="BB27" s="78"/>
      <c r="BC27" s="78"/>
      <c r="BD27" s="78"/>
      <c r="BE27" s="78"/>
      <c r="BF27" s="78"/>
      <c r="BG27" s="78"/>
      <c r="BH27" s="77"/>
      <c r="BI27" s="78"/>
      <c r="BJ27" s="77"/>
      <c r="BK27" s="77"/>
      <c r="BL27" s="77"/>
      <c r="BM27" s="77"/>
      <c r="BN27" s="31"/>
      <c r="BO27" s="181"/>
      <c r="BP27" s="31"/>
      <c r="BQ27" s="31"/>
      <c r="BR27" s="31"/>
      <c r="BS27" s="31"/>
      <c r="BU27" s="195"/>
      <c r="BV27" s="31"/>
      <c r="BW27" s="285"/>
      <c r="BY27" s="31"/>
      <c r="CF27" s="31"/>
      <c r="CG27" s="200"/>
      <c r="CI27" s="527" t="s">
        <v>91</v>
      </c>
      <c r="CK27" s="79"/>
    </row>
    <row r="28" spans="1:74" ht="18" customHeight="1">
      <c r="A28" s="79"/>
      <c r="J28" s="181">
        <v>2</v>
      </c>
      <c r="K28" s="182"/>
      <c r="M28" s="31"/>
      <c r="N28" s="181"/>
      <c r="O28" s="31"/>
      <c r="P28" s="195"/>
      <c r="R28" s="31"/>
      <c r="S28" s="31"/>
      <c r="V28" s="31"/>
      <c r="W28" s="31"/>
      <c r="AD28" s="31"/>
      <c r="AF28" s="31"/>
      <c r="AG28" s="31"/>
      <c r="AH28" s="31"/>
      <c r="AI28" s="31"/>
      <c r="AO28" s="185"/>
      <c r="AT28" s="286" t="s">
        <v>113</v>
      </c>
      <c r="AY28" s="31"/>
      <c r="AZ28" s="31"/>
      <c r="BA28" s="77"/>
      <c r="BB28" s="77"/>
      <c r="BC28" s="77"/>
      <c r="BD28" s="78"/>
      <c r="BE28" s="78"/>
      <c r="BF28" s="78"/>
      <c r="BG28" s="77"/>
      <c r="BH28" s="77"/>
      <c r="BI28" s="78"/>
      <c r="BJ28" s="77"/>
      <c r="BK28" s="78"/>
      <c r="BL28" s="78"/>
      <c r="BM28" s="78"/>
      <c r="BN28" s="286" t="s">
        <v>111</v>
      </c>
      <c r="BO28" s="31"/>
      <c r="BT28" s="31"/>
      <c r="BU28" s="31"/>
      <c r="BV28" s="31"/>
    </row>
    <row r="29" spans="1:89" ht="18" customHeight="1">
      <c r="A29" s="79"/>
      <c r="J29" s="31"/>
      <c r="M29" s="181"/>
      <c r="N29" s="31"/>
      <c r="P29" s="31"/>
      <c r="S29" s="31"/>
      <c r="U29" s="31"/>
      <c r="AA29" s="31"/>
      <c r="AF29" s="222"/>
      <c r="AG29" s="31"/>
      <c r="AI29" s="31"/>
      <c r="AM29" s="198"/>
      <c r="AR29" s="31"/>
      <c r="AT29" s="31"/>
      <c r="AV29" s="78"/>
      <c r="AZ29" s="31"/>
      <c r="BA29" s="77"/>
      <c r="BB29" s="77"/>
      <c r="BC29" s="78"/>
      <c r="BD29" s="78"/>
      <c r="BE29" s="78"/>
      <c r="BF29" s="78"/>
      <c r="BG29" s="78"/>
      <c r="BH29" s="77"/>
      <c r="BI29" s="540"/>
      <c r="BJ29" s="541"/>
      <c r="BK29" s="78"/>
      <c r="BL29" s="78"/>
      <c r="BM29" s="78"/>
      <c r="BO29" s="31"/>
      <c r="BS29" s="31"/>
      <c r="BU29" s="223"/>
      <c r="BV29" s="181"/>
      <c r="CA29" s="182"/>
      <c r="CC29" s="182"/>
      <c r="CF29" s="31"/>
      <c r="CJ29" s="529" t="s">
        <v>133</v>
      </c>
      <c r="CK29" s="79"/>
    </row>
    <row r="30" spans="10:85" ht="18" customHeight="1">
      <c r="J30" s="198"/>
      <c r="N30" s="31"/>
      <c r="P30" s="222" t="s">
        <v>41</v>
      </c>
      <c r="U30" s="181"/>
      <c r="V30" s="31"/>
      <c r="X30" s="78"/>
      <c r="AG30" s="31"/>
      <c r="AI30" s="31"/>
      <c r="AM30" s="31"/>
      <c r="AU30" s="531" t="s">
        <v>112</v>
      </c>
      <c r="AW30" s="31"/>
      <c r="AZ30" s="31"/>
      <c r="BA30" s="78"/>
      <c r="BB30" s="77"/>
      <c r="BC30" s="78"/>
      <c r="BD30" s="78"/>
      <c r="BE30" s="78"/>
      <c r="BF30" s="78"/>
      <c r="BG30" s="78"/>
      <c r="BH30" s="78"/>
      <c r="BI30" s="78"/>
      <c r="BJ30" s="78"/>
      <c r="BK30" s="77"/>
      <c r="BL30" s="78"/>
      <c r="BM30" s="78"/>
      <c r="BQ30" s="31"/>
      <c r="BR30" s="181"/>
      <c r="BV30" s="31"/>
      <c r="BX30" s="527" t="s">
        <v>90</v>
      </c>
      <c r="CF30" s="80" t="s">
        <v>1</v>
      </c>
      <c r="CG30" s="31"/>
    </row>
    <row r="31" spans="5:85" ht="18" customHeight="1">
      <c r="E31" s="200"/>
      <c r="G31" s="181">
        <v>1</v>
      </c>
      <c r="J31" s="31"/>
      <c r="L31" s="31"/>
      <c r="V31" s="181"/>
      <c r="W31" s="31"/>
      <c r="X31" s="31"/>
      <c r="Y31" s="31"/>
      <c r="AB31" s="31"/>
      <c r="AG31" s="31"/>
      <c r="AH31" s="77"/>
      <c r="AR31" s="31"/>
      <c r="AS31" s="31"/>
      <c r="AT31" s="31"/>
      <c r="AZ31" s="31"/>
      <c r="BA31" s="78"/>
      <c r="BB31" s="77"/>
      <c r="BC31" s="77"/>
      <c r="BD31" s="78"/>
      <c r="BE31" s="78"/>
      <c r="BF31" s="78"/>
      <c r="BG31" s="77"/>
      <c r="BH31" s="78"/>
      <c r="BI31" s="77"/>
      <c r="BJ31" s="78"/>
      <c r="BK31" s="534"/>
      <c r="BL31" s="78"/>
      <c r="BM31" s="78"/>
      <c r="BN31" s="31"/>
      <c r="BP31" s="31"/>
      <c r="BQ31" s="181"/>
      <c r="BR31" s="31"/>
      <c r="BT31" s="31"/>
      <c r="BV31" s="31"/>
      <c r="BX31" s="31"/>
      <c r="BY31" s="31"/>
      <c r="CA31" s="183" t="s">
        <v>88</v>
      </c>
      <c r="CB31" s="526"/>
      <c r="CG31" s="215"/>
    </row>
    <row r="32" spans="2:88" ht="18" customHeight="1">
      <c r="B32" s="79"/>
      <c r="G32" s="31"/>
      <c r="I32" s="31"/>
      <c r="N32" s="31"/>
      <c r="S32" s="31"/>
      <c r="T32" s="200"/>
      <c r="X32" s="181"/>
      <c r="AB32" s="181"/>
      <c r="AG32" s="31"/>
      <c r="AI32" s="31"/>
      <c r="AQ32" s="31"/>
      <c r="AR32" s="31"/>
      <c r="AS32" s="77"/>
      <c r="AT32" s="31"/>
      <c r="AU32" s="181"/>
      <c r="AX32" s="31"/>
      <c r="AZ32" s="31"/>
      <c r="BA32" s="77"/>
      <c r="BB32" s="77"/>
      <c r="BC32" s="77"/>
      <c r="BD32" s="78"/>
      <c r="BE32" s="78"/>
      <c r="BF32" s="77"/>
      <c r="BG32" s="78"/>
      <c r="BH32" s="78"/>
      <c r="BI32" s="534"/>
      <c r="BJ32" s="78"/>
      <c r="BK32" s="78"/>
      <c r="BL32" s="78"/>
      <c r="BM32" s="78"/>
      <c r="BO32" s="31"/>
      <c r="BR32" s="181"/>
      <c r="BS32" s="223"/>
      <c r="BW32" s="31"/>
      <c r="CJ32" s="79"/>
    </row>
    <row r="33" spans="10:83" ht="18" customHeight="1">
      <c r="J33" s="93"/>
      <c r="O33" s="181"/>
      <c r="P33" s="31"/>
      <c r="R33" s="31"/>
      <c r="AD33" s="31"/>
      <c r="AG33" s="220"/>
      <c r="AQ33" s="181">
        <v>4</v>
      </c>
      <c r="AZ33" s="185"/>
      <c r="BE33" s="31"/>
      <c r="BF33" s="181"/>
      <c r="BH33" s="31"/>
      <c r="BI33" s="181"/>
      <c r="BN33" s="31"/>
      <c r="BO33" s="31"/>
      <c r="BU33" s="31"/>
      <c r="BV33" s="31"/>
      <c r="BW33" s="181">
        <v>8</v>
      </c>
      <c r="CA33" s="526"/>
      <c r="CC33" s="526"/>
      <c r="CE33" s="526"/>
    </row>
    <row r="34" spans="3:79" ht="18" customHeight="1">
      <c r="C34" s="81" t="s">
        <v>0</v>
      </c>
      <c r="G34" s="526" t="s">
        <v>50</v>
      </c>
      <c r="O34" s="31"/>
      <c r="S34" s="31"/>
      <c r="AD34" s="185"/>
      <c r="BG34" s="31"/>
      <c r="BI34" s="196"/>
      <c r="BK34" s="31"/>
      <c r="BO34" s="207"/>
      <c r="BP34" s="31"/>
      <c r="BQ34" s="248" t="s">
        <v>42</v>
      </c>
      <c r="BS34" s="217"/>
      <c r="BT34" s="31"/>
      <c r="BU34" s="31"/>
      <c r="BW34" s="31"/>
      <c r="CA34" s="183" t="s">
        <v>134</v>
      </c>
    </row>
    <row r="35" spans="9:73" ht="18" customHeight="1">
      <c r="I35" s="31"/>
      <c r="AE35" s="196"/>
      <c r="AS35" s="31"/>
      <c r="AU35" s="31"/>
      <c r="AW35" s="31"/>
      <c r="BG35" s="185"/>
      <c r="BK35" s="185"/>
      <c r="BL35" s="529" t="s">
        <v>132</v>
      </c>
      <c r="BU35" s="183"/>
    </row>
    <row r="36" spans="17:73" ht="18" customHeight="1">
      <c r="Q36" s="221"/>
      <c r="R36" s="194"/>
      <c r="AJ36" s="234"/>
      <c r="AU36" s="528" t="s">
        <v>99</v>
      </c>
      <c r="BK36" s="94"/>
      <c r="BU36" s="194"/>
    </row>
    <row r="37" spans="18:73" ht="18" customHeight="1">
      <c r="R37" s="195"/>
      <c r="Y37" s="226"/>
      <c r="AA37" s="226"/>
      <c r="AW37" s="184"/>
      <c r="BU37" s="195"/>
    </row>
    <row r="38" spans="35:80" ht="18" customHeight="1">
      <c r="AI38" s="235"/>
      <c r="AU38" s="194" t="s">
        <v>97</v>
      </c>
      <c r="AX38" s="31"/>
      <c r="AY38" s="31"/>
      <c r="BT38" s="31"/>
      <c r="BX38" s="31"/>
      <c r="CB38" s="204"/>
    </row>
    <row r="39" spans="42:47" ht="18" customHeight="1">
      <c r="AP39" s="221"/>
      <c r="AU39" s="93" t="s">
        <v>98</v>
      </c>
    </row>
    <row r="40" spans="39:45" ht="18" customHeight="1">
      <c r="AM40" s="31"/>
      <c r="AS40" s="31"/>
    </row>
    <row r="41" spans="39:49" ht="18" customHeight="1">
      <c r="AM41" s="185"/>
      <c r="AW41" s="194"/>
    </row>
    <row r="42" ht="18" customHeight="1">
      <c r="AW42" s="93"/>
    </row>
    <row r="43" ht="18" customHeight="1"/>
    <row r="44" spans="13:20" ht="18" customHeight="1">
      <c r="M44" s="187"/>
      <c r="N44" s="187"/>
      <c r="O44" s="187"/>
      <c r="P44" s="187"/>
      <c r="Q44" s="187"/>
      <c r="R44" s="187"/>
      <c r="S44" s="187"/>
      <c r="T44" s="187"/>
    </row>
    <row r="45" spans="13:88" ht="18" customHeight="1">
      <c r="M45" s="192"/>
      <c r="CJ45" s="187"/>
    </row>
    <row r="46" spans="11:88" ht="18" customHeight="1">
      <c r="K46" s="73"/>
      <c r="L46" s="73"/>
      <c r="M46" s="57"/>
      <c r="AC46" s="73"/>
      <c r="AS46" s="75" t="s">
        <v>19</v>
      </c>
      <c r="BR46" s="187"/>
      <c r="BS46" s="187"/>
      <c r="BT46" s="187"/>
      <c r="BU46" s="187"/>
      <c r="BV46" s="187"/>
      <c r="BW46" s="187"/>
      <c r="BX46" s="187"/>
      <c r="BY46" s="187"/>
      <c r="CC46" s="73"/>
      <c r="CD46" s="73"/>
      <c r="CE46" s="73"/>
      <c r="CF46" s="73"/>
      <c r="CG46" s="73"/>
      <c r="CH46" s="73"/>
      <c r="CI46" s="73"/>
      <c r="CJ46" s="187"/>
    </row>
    <row r="47" spans="2:88" ht="21" customHeight="1" thickBot="1">
      <c r="B47" s="264" t="s">
        <v>22</v>
      </c>
      <c r="C47" s="265" t="s">
        <v>28</v>
      </c>
      <c r="D47" s="265" t="s">
        <v>29</v>
      </c>
      <c r="E47" s="265" t="s">
        <v>30</v>
      </c>
      <c r="F47" s="266" t="s">
        <v>31</v>
      </c>
      <c r="G47" s="267"/>
      <c r="H47" s="265" t="s">
        <v>22</v>
      </c>
      <c r="I47" s="265" t="s">
        <v>28</v>
      </c>
      <c r="J47" s="265" t="s">
        <v>29</v>
      </c>
      <c r="K47" s="265" t="s">
        <v>30</v>
      </c>
      <c r="L47" s="268" t="s">
        <v>31</v>
      </c>
      <c r="M47" s="255"/>
      <c r="AS47" s="76" t="s">
        <v>20</v>
      </c>
      <c r="BR47" s="187"/>
      <c r="BS47" s="187"/>
      <c r="BT47" s="187"/>
      <c r="BU47" s="187"/>
      <c r="BV47" s="187"/>
      <c r="BW47" s="187"/>
      <c r="BX47" s="187"/>
      <c r="BY47" s="187"/>
      <c r="BZ47" s="264" t="s">
        <v>22</v>
      </c>
      <c r="CA47" s="265" t="s">
        <v>28</v>
      </c>
      <c r="CB47" s="265" t="s">
        <v>29</v>
      </c>
      <c r="CC47" s="265" t="s">
        <v>30</v>
      </c>
      <c r="CD47" s="277" t="s">
        <v>31</v>
      </c>
      <c r="CE47" s="267"/>
      <c r="CF47" s="265" t="s">
        <v>22</v>
      </c>
      <c r="CG47" s="265" t="s">
        <v>28</v>
      </c>
      <c r="CH47" s="265" t="s">
        <v>29</v>
      </c>
      <c r="CI47" s="265" t="s">
        <v>30</v>
      </c>
      <c r="CJ47" s="268" t="s">
        <v>31</v>
      </c>
    </row>
    <row r="48" spans="2:88" ht="21" customHeight="1" thickBot="1" thickTop="1">
      <c r="B48" s="84"/>
      <c r="C48" s="4"/>
      <c r="D48" s="4"/>
      <c r="E48" s="4"/>
      <c r="F48" s="3"/>
      <c r="G48" s="3" t="s">
        <v>67</v>
      </c>
      <c r="H48" s="3"/>
      <c r="I48" s="4"/>
      <c r="J48" s="3"/>
      <c r="K48" s="4"/>
      <c r="L48" s="5"/>
      <c r="M48" s="255"/>
      <c r="N48" s="264" t="s">
        <v>22</v>
      </c>
      <c r="O48" s="265" t="s">
        <v>28</v>
      </c>
      <c r="P48" s="265" t="s">
        <v>29</v>
      </c>
      <c r="Q48" s="265" t="s">
        <v>30</v>
      </c>
      <c r="R48" s="277" t="s">
        <v>31</v>
      </c>
      <c r="S48" s="501" t="s">
        <v>106</v>
      </c>
      <c r="T48" s="502"/>
      <c r="U48" s="501"/>
      <c r="V48" s="502"/>
      <c r="W48" s="501"/>
      <c r="X48" s="502"/>
      <c r="AS48" s="76" t="s">
        <v>62</v>
      </c>
      <c r="BR48" s="57"/>
      <c r="BS48" s="57"/>
      <c r="BT48" s="57"/>
      <c r="BU48" s="57"/>
      <c r="BV48" s="57"/>
      <c r="BW48" s="192"/>
      <c r="BX48" s="192"/>
      <c r="BY48" s="192"/>
      <c r="BZ48" s="278"/>
      <c r="CA48" s="4"/>
      <c r="CB48" s="3"/>
      <c r="CC48" s="4"/>
      <c r="CD48" s="4"/>
      <c r="CE48" s="3" t="s">
        <v>67</v>
      </c>
      <c r="CF48" s="3"/>
      <c r="CG48" s="4"/>
      <c r="CH48" s="3"/>
      <c r="CI48" s="4"/>
      <c r="CJ48" s="5"/>
    </row>
    <row r="49" spans="2:88" ht="21" customHeight="1" thickTop="1">
      <c r="B49" s="211"/>
      <c r="C49" s="86"/>
      <c r="D49" s="86"/>
      <c r="E49" s="86"/>
      <c r="F49" s="9"/>
      <c r="G49" s="269"/>
      <c r="H49" s="270"/>
      <c r="I49" s="89"/>
      <c r="J49" s="87"/>
      <c r="K49" s="88"/>
      <c r="L49" s="197"/>
      <c r="M49" s="255"/>
      <c r="N49" s="6"/>
      <c r="O49" s="4"/>
      <c r="P49" s="4"/>
      <c r="Q49" s="4"/>
      <c r="R49" s="3"/>
      <c r="S49" s="3" t="s">
        <v>107</v>
      </c>
      <c r="T49" s="4"/>
      <c r="U49" s="4"/>
      <c r="V49" s="4"/>
      <c r="W49" s="4"/>
      <c r="X49" s="5"/>
      <c r="BR49" s="51"/>
      <c r="BS49" s="51"/>
      <c r="BT49" s="51"/>
      <c r="BU49" s="51"/>
      <c r="BV49" s="57"/>
      <c r="BW49" s="57"/>
      <c r="BX49" s="57"/>
      <c r="BY49" s="51"/>
      <c r="BZ49" s="494">
        <v>5</v>
      </c>
      <c r="CA49" s="495">
        <v>76.148</v>
      </c>
      <c r="CB49" s="87">
        <v>-55</v>
      </c>
      <c r="CC49" s="492">
        <f>CA49+CB49*0.001</f>
        <v>76.09299999999999</v>
      </c>
      <c r="CD49" s="496" t="s">
        <v>65</v>
      </c>
      <c r="CE49" s="279"/>
      <c r="CF49" s="270"/>
      <c r="CG49" s="89"/>
      <c r="CH49" s="87"/>
      <c r="CI49" s="88"/>
      <c r="CJ49" s="280"/>
    </row>
    <row r="50" spans="2:88" ht="21" customHeight="1">
      <c r="B50" s="212"/>
      <c r="C50" s="89"/>
      <c r="D50" s="87"/>
      <c r="E50" s="88"/>
      <c r="F50" s="11"/>
      <c r="G50" s="271"/>
      <c r="H50" s="499">
        <v>2</v>
      </c>
      <c r="I50" s="495">
        <v>75.633</v>
      </c>
      <c r="J50" s="87">
        <v>65</v>
      </c>
      <c r="K50" s="492">
        <f>I50+J50*0.001</f>
        <v>75.698</v>
      </c>
      <c r="L50" s="493" t="s">
        <v>65</v>
      </c>
      <c r="M50" s="255"/>
      <c r="N50" s="503"/>
      <c r="O50" s="15"/>
      <c r="P50" s="87"/>
      <c r="Q50" s="88"/>
      <c r="R50" s="504"/>
      <c r="S50" s="505"/>
      <c r="T50" s="73"/>
      <c r="U50" s="73"/>
      <c r="V50" s="506"/>
      <c r="W50" s="73"/>
      <c r="X50" s="188"/>
      <c r="AS50" s="82" t="s">
        <v>21</v>
      </c>
      <c r="BR50" s="256"/>
      <c r="BS50" s="246"/>
      <c r="BT50" s="253"/>
      <c r="BU50" s="254"/>
      <c r="BV50" s="9"/>
      <c r="BW50" s="255"/>
      <c r="BX50" s="187"/>
      <c r="BY50" s="187"/>
      <c r="BZ50" s="494">
        <v>6</v>
      </c>
      <c r="CA50" s="495">
        <v>76.327</v>
      </c>
      <c r="CB50" s="87">
        <v>51</v>
      </c>
      <c r="CC50" s="492">
        <f>CA50+CB50*0.001</f>
        <v>76.378</v>
      </c>
      <c r="CD50" s="496" t="s">
        <v>65</v>
      </c>
      <c r="CE50" s="271"/>
      <c r="CF50" s="270"/>
      <c r="CG50" s="89"/>
      <c r="CH50" s="87"/>
      <c r="CI50" s="88">
        <f>CG50+CH50*0.001</f>
        <v>0</v>
      </c>
      <c r="CJ50" s="197"/>
    </row>
    <row r="51" spans="2:88" ht="21" customHeight="1">
      <c r="B51" s="498">
        <v>1</v>
      </c>
      <c r="C51" s="491">
        <v>75.594</v>
      </c>
      <c r="D51" s="87">
        <v>51</v>
      </c>
      <c r="E51" s="492">
        <f>C51+D51*0.001</f>
        <v>75.645</v>
      </c>
      <c r="F51" s="9" t="s">
        <v>65</v>
      </c>
      <c r="G51" s="271"/>
      <c r="H51" s="499">
        <v>3</v>
      </c>
      <c r="I51" s="495">
        <v>75.863</v>
      </c>
      <c r="J51" s="87">
        <v>51</v>
      </c>
      <c r="K51" s="492">
        <f>I51+J51*0.001</f>
        <v>75.914</v>
      </c>
      <c r="L51" s="493" t="s">
        <v>65</v>
      </c>
      <c r="M51" s="255"/>
      <c r="N51" s="494">
        <v>4</v>
      </c>
      <c r="O51" s="495">
        <v>76.042</v>
      </c>
      <c r="P51" s="87">
        <v>51</v>
      </c>
      <c r="Q51" s="492">
        <f>O51+P51*0.001</f>
        <v>76.093</v>
      </c>
      <c r="R51" s="209" t="s">
        <v>108</v>
      </c>
      <c r="S51" s="505" t="s">
        <v>126</v>
      </c>
      <c r="T51" s="73"/>
      <c r="U51" s="73"/>
      <c r="V51" s="73"/>
      <c r="W51" s="73"/>
      <c r="X51" s="188"/>
      <c r="AS51" s="76" t="s">
        <v>63</v>
      </c>
      <c r="BR51" s="256"/>
      <c r="BS51" s="246"/>
      <c r="BT51" s="253"/>
      <c r="BU51" s="254"/>
      <c r="BV51" s="9"/>
      <c r="BW51" s="255"/>
      <c r="BX51" s="187"/>
      <c r="BY51" s="187"/>
      <c r="BZ51" s="497" t="s">
        <v>94</v>
      </c>
      <c r="CA51" s="492">
        <v>76.365</v>
      </c>
      <c r="CB51" s="87"/>
      <c r="CC51" s="492">
        <f>CA51+CB51*0.001</f>
        <v>76.365</v>
      </c>
      <c r="CD51" s="496" t="s">
        <v>65</v>
      </c>
      <c r="CE51" s="271"/>
      <c r="CF51" s="490">
        <v>8</v>
      </c>
      <c r="CG51" s="491">
        <v>76.446</v>
      </c>
      <c r="CH51" s="87">
        <v>-51</v>
      </c>
      <c r="CI51" s="492">
        <f>CG51+CH51*0.001</f>
        <v>76.395</v>
      </c>
      <c r="CJ51" s="493" t="s">
        <v>65</v>
      </c>
    </row>
    <row r="52" spans="2:88" ht="21" customHeight="1">
      <c r="B52" s="251"/>
      <c r="C52" s="15"/>
      <c r="D52" s="87"/>
      <c r="E52" s="88"/>
      <c r="F52" s="11"/>
      <c r="G52" s="271"/>
      <c r="H52" s="500" t="s">
        <v>49</v>
      </c>
      <c r="I52" s="492">
        <v>75.923</v>
      </c>
      <c r="J52" s="87"/>
      <c r="K52" s="492"/>
      <c r="L52" s="493" t="s">
        <v>65</v>
      </c>
      <c r="M52" s="255"/>
      <c r="N52" s="468" t="s">
        <v>99</v>
      </c>
      <c r="O52" s="88">
        <v>76.096</v>
      </c>
      <c r="P52" s="87"/>
      <c r="Q52" s="88"/>
      <c r="R52" s="209" t="s">
        <v>108</v>
      </c>
      <c r="S52" s="505" t="s">
        <v>127</v>
      </c>
      <c r="T52" s="73"/>
      <c r="U52" s="73"/>
      <c r="V52" s="73"/>
      <c r="W52" s="73"/>
      <c r="X52" s="188"/>
      <c r="AS52" s="76" t="s">
        <v>64</v>
      </c>
      <c r="BR52" s="257"/>
      <c r="BS52" s="254"/>
      <c r="BT52" s="253"/>
      <c r="BU52" s="254"/>
      <c r="BV52" s="9"/>
      <c r="BW52" s="255"/>
      <c r="BX52" s="187"/>
      <c r="BY52" s="187"/>
      <c r="BZ52" s="497">
        <v>7</v>
      </c>
      <c r="CA52" s="492">
        <v>76.42</v>
      </c>
      <c r="CB52" s="87">
        <v>-37</v>
      </c>
      <c r="CC52" s="492">
        <f>CA52+CB52*0.001</f>
        <v>76.383</v>
      </c>
      <c r="CD52" s="496" t="s">
        <v>65</v>
      </c>
      <c r="CE52" s="271"/>
      <c r="CF52" s="272"/>
      <c r="CG52" s="88"/>
      <c r="CH52" s="87"/>
      <c r="CI52" s="88"/>
      <c r="CJ52" s="197"/>
    </row>
    <row r="53" spans="2:88" ht="21" customHeight="1" thickBot="1">
      <c r="B53" s="90"/>
      <c r="C53" s="91"/>
      <c r="D53" s="92"/>
      <c r="E53" s="92"/>
      <c r="F53" s="273"/>
      <c r="G53" s="274"/>
      <c r="H53" s="275"/>
      <c r="I53" s="276"/>
      <c r="J53" s="190"/>
      <c r="K53" s="189"/>
      <c r="L53" s="247"/>
      <c r="M53" s="259"/>
      <c r="N53" s="507"/>
      <c r="O53" s="189"/>
      <c r="P53" s="190"/>
      <c r="Q53" s="189"/>
      <c r="R53" s="210"/>
      <c r="S53" s="508"/>
      <c r="T53" s="473"/>
      <c r="U53" s="473"/>
      <c r="V53" s="473"/>
      <c r="W53" s="473"/>
      <c r="X53" s="474"/>
      <c r="AD53" s="32"/>
      <c r="AE53" s="33"/>
      <c r="BG53" s="32"/>
      <c r="BH53" s="33"/>
      <c r="BR53" s="258"/>
      <c r="BS53" s="254"/>
      <c r="BT53" s="253"/>
      <c r="BU53" s="254"/>
      <c r="BV53" s="9"/>
      <c r="BW53" s="259"/>
      <c r="BX53" s="187"/>
      <c r="BY53" s="187"/>
      <c r="BZ53" s="281"/>
      <c r="CA53" s="276"/>
      <c r="CB53" s="190"/>
      <c r="CC53" s="189"/>
      <c r="CD53" s="210"/>
      <c r="CE53" s="274"/>
      <c r="CF53" s="275"/>
      <c r="CG53" s="276"/>
      <c r="CH53" s="190"/>
      <c r="CI53" s="189"/>
      <c r="CJ53" s="247"/>
    </row>
    <row r="54" ht="12.75" customHeight="1">
      <c r="AA54" s="73"/>
    </row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5AD" sheet="1" objects="1" scenarios="1"/>
  <mergeCells count="6">
    <mergeCell ref="R3:S3"/>
    <mergeCell ref="AB3:AC3"/>
    <mergeCell ref="BT3:BU3"/>
    <mergeCell ref="V2:Y2"/>
    <mergeCell ref="BN2:BQ2"/>
    <mergeCell ref="BJ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2015-03-05T14:08:03Z</cp:lastPrinted>
  <dcterms:created xsi:type="dcterms:W3CDTF">2003-01-10T15:39:03Z</dcterms:created>
  <dcterms:modified xsi:type="dcterms:W3CDTF">2015-04-13T11:57:10Z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