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27750" windowHeight="10590" tabRatio="589" activeTab="1"/>
  </bookViews>
  <sheets>
    <sheet name="titul" sheetId="1" r:id="rId1"/>
    <sheet name="Opatovice nad Labem" sheetId="2" r:id="rId2"/>
    <sheet name="Odb ELNA_Opatovice-výhled" sheetId="3" r:id="rId3"/>
    <sheet name="titul-výhled" sheetId="4" r:id="rId4"/>
  </sheets>
  <definedNames/>
  <calcPr fullCalcOnLoad="1"/>
</workbook>
</file>

<file path=xl/sharedStrings.xml><?xml version="1.0" encoding="utf-8"?>
<sst xmlns="http://schemas.openxmlformats.org/spreadsheetml/2006/main" count="650" uniqueCount="263">
  <si>
    <t>Trať :</t>
  </si>
  <si>
    <t>Ev. č. :</t>
  </si>
  <si>
    <t>Staniční</t>
  </si>
  <si>
    <t>zabezpečovací</t>
  </si>
  <si>
    <t>3. kategorie</t>
  </si>
  <si>
    <t>zařízení :</t>
  </si>
  <si>
    <t>Dopravní stanoviště :</t>
  </si>
  <si>
    <t>Dopravní kancelář</t>
  </si>
  <si>
    <t>( km )</t>
  </si>
  <si>
    <t>Počet  pracovníků :</t>
  </si>
  <si>
    <t>Výpravčí  -  1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</si>
  <si>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</si>
  <si>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</si>
  <si>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</si>
  <si>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</si>
  <si>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</si>
  <si>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</si>
  <si>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</si>
  <si>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</si>
  <si>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</si>
  <si>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Km  16,759</t>
  </si>
  <si>
    <t>Ze  Stéblové</t>
  </si>
  <si>
    <t>Automatické  hradlo</t>
  </si>
  <si>
    <t>Traťové</t>
  </si>
  <si>
    <t>S 3</t>
  </si>
  <si>
    <t>Se 1</t>
  </si>
  <si>
    <t>Se 5</t>
  </si>
  <si>
    <t>C</t>
  </si>
  <si>
    <t>JTom</t>
  </si>
  <si>
    <t>Se 9</t>
  </si>
  <si>
    <t>Se 11</t>
  </si>
  <si>
    <t>Se P</t>
  </si>
  <si>
    <t>L 2</t>
  </si>
  <si>
    <t>Kód : 14</t>
  </si>
  <si>
    <t>Př EL</t>
  </si>
  <si>
    <t>S 1</t>
  </si>
  <si>
    <t>Se 2</t>
  </si>
  <si>
    <t>Se 6</t>
  </si>
  <si>
    <t>=</t>
  </si>
  <si>
    <t>L 1</t>
  </si>
  <si>
    <t>L 4</t>
  </si>
  <si>
    <t>Př PS</t>
  </si>
  <si>
    <t>Př S</t>
  </si>
  <si>
    <t>S 5</t>
  </si>
  <si>
    <t>Se 10</t>
  </si>
  <si>
    <t>Se 12</t>
  </si>
  <si>
    <t>( bez návěstního bodu )</t>
  </si>
  <si>
    <t>EL</t>
  </si>
  <si>
    <t>S 2</t>
  </si>
  <si>
    <t>Se 3</t>
  </si>
  <si>
    <t>Se 7</t>
  </si>
  <si>
    <t>Vjezdové / odjezdové rychlosti :</t>
  </si>
  <si>
    <t>Se H</t>
  </si>
  <si>
    <t>L 3</t>
  </si>
  <si>
    <t>L 5</t>
  </si>
  <si>
    <t>PS</t>
  </si>
  <si>
    <t>S</t>
  </si>
  <si>
    <t>S 7</t>
  </si>
  <si>
    <t>Se 4</t>
  </si>
  <si>
    <t>Se 8</t>
  </si>
  <si>
    <t>v pokračování traťové koleje - rychlost traťová s místním omezením</t>
  </si>
  <si>
    <t>Se V</t>
  </si>
  <si>
    <t>Se 13</t>
  </si>
  <si>
    <t>L 7</t>
  </si>
  <si>
    <t>Zjišťování  konce</t>
  </si>
  <si>
    <t>zast.</t>
  </si>
  <si>
    <t>samočinně  činností</t>
  </si>
  <si>
    <t>proj.</t>
  </si>
  <si>
    <t>zabezpečovacího  zařízení</t>
  </si>
  <si>
    <t>Vk 1</t>
  </si>
  <si>
    <t>13   14</t>
  </si>
  <si>
    <t>Q1</t>
  </si>
  <si>
    <t>Současné  vlakové  cesty</t>
  </si>
  <si>
    <t>staničení</t>
  </si>
  <si>
    <t>N</t>
  </si>
  <si>
    <t>námezník</t>
  </si>
  <si>
    <t>přest.</t>
  </si>
  <si>
    <t>2) - jízdní cesty mající předepsanou rozdílnou polohu alespoň jedné pojížděné nebo odvratné výhybky</t>
  </si>
  <si>
    <t>elm.</t>
  </si>
  <si>
    <t>přes  výhybky</t>
  </si>
  <si>
    <t>2, 3</t>
  </si>
  <si>
    <t>traťové  koleje  Plačice</t>
  </si>
  <si>
    <t>Směr  :  Stéblová</t>
  </si>
  <si>
    <t>Směr  :  Odb Plačice</t>
  </si>
  <si>
    <t>Směr  :  Hradec Králové hl.n.</t>
  </si>
  <si>
    <t>Vjezdová ze Stéblové</t>
  </si>
  <si>
    <t>Vjezdová z Opatovic</t>
  </si>
  <si>
    <t>Do  Stéblové</t>
  </si>
  <si>
    <t>Km  15,383</t>
  </si>
  <si>
    <t>Obvod  DOZ</t>
  </si>
  <si>
    <t>směr :</t>
  </si>
  <si>
    <t>Z  V4237</t>
  </si>
  <si>
    <t>Z  Odb Plačice</t>
  </si>
  <si>
    <t>Z  HK hl.n.</t>
  </si>
  <si>
    <t>správný</t>
  </si>
  <si>
    <t>nesprávný</t>
  </si>
  <si>
    <t>KANGO</t>
  </si>
  <si>
    <t>Z  koleje  č. 2</t>
  </si>
  <si>
    <t>Z  koleje  č. 1</t>
  </si>
  <si>
    <t>Automatický  blok</t>
  </si>
  <si>
    <t>Kód : 10</t>
  </si>
  <si>
    <t>trojznakový,  obousměrný</t>
  </si>
  <si>
    <t>2-111</t>
  </si>
  <si>
    <t>1-111</t>
  </si>
  <si>
    <t>1-144</t>
  </si>
  <si>
    <t>2-144</t>
  </si>
  <si>
    <t>XII.  /  2013</t>
  </si>
  <si>
    <t>2 L</t>
  </si>
  <si>
    <t>1 L</t>
  </si>
  <si>
    <t>2 S</t>
  </si>
  <si>
    <t>1 S</t>
  </si>
  <si>
    <t>2-127</t>
  </si>
  <si>
    <t>1-127</t>
  </si>
  <si>
    <t>1-130</t>
  </si>
  <si>
    <t>2-130</t>
  </si>
  <si>
    <t>Poznámka: zobrazeno v měřítku od P5363 po P5368</t>
  </si>
  <si>
    <t>samočinně činností</t>
  </si>
  <si>
    <t>Upozornění !</t>
  </si>
  <si>
    <t>2-137</t>
  </si>
  <si>
    <t>1-137</t>
  </si>
  <si>
    <t>1-116</t>
  </si>
  <si>
    <t>2-116</t>
  </si>
  <si>
    <t>Návěst "Hlavní návěstidlo je sloučeno s předvěstí" dle čl.33 a 1026 dle předpisu SŽDC D1</t>
  </si>
  <si>
    <t>vlaku :</t>
  </si>
  <si>
    <t>zabezpečovacího zařízení</t>
  </si>
  <si>
    <t>Uvedená data jsou zpracována podle projektové dokumentace,</t>
  </si>
  <si>
    <t>návěst je umístěna 2x v km 15,485 (u v.č.5) a 2x v km 15,924 (u v.č.1)</t>
  </si>
  <si>
    <t>Při skutečné realizaci mohou být některé polohy mírně upraveny.</t>
  </si>
  <si>
    <t>náv.1026</t>
  </si>
  <si>
    <t>3     4</t>
  </si>
  <si>
    <t>Vlečka č: V4238</t>
  </si>
  <si>
    <t>V1</t>
  </si>
  <si>
    <t xml:space="preserve">  Vlečka č: V4238</t>
  </si>
  <si>
    <t>při jízdě do odbočky - není-li uvedeno jinak, rychlost 40 km/h</t>
  </si>
  <si>
    <t>12a</t>
  </si>
  <si>
    <t>0,000</t>
  </si>
  <si>
    <t>Odb Pohřebačka</t>
  </si>
  <si>
    <t>stéblovské zhlaví</t>
  </si>
  <si>
    <t>plačické zhlaví</t>
  </si>
  <si>
    <t>12b</t>
  </si>
  <si>
    <t>z / na</t>
  </si>
  <si>
    <t>na / z  k.č.</t>
  </si>
  <si>
    <t>Vzájemně vyloučeny jsou všechny : 1) - protisměrné jízdní cesty na tutéž kolej</t>
  </si>
  <si>
    <t>traťové  koleje  č. 1</t>
  </si>
  <si>
    <t>3, 4</t>
  </si>
  <si>
    <t>traťové  koleje  č. 2</t>
  </si>
  <si>
    <t>3, 5, 7</t>
  </si>
  <si>
    <t>18, 16</t>
  </si>
  <si>
    <t>505 C / V4237</t>
  </si>
  <si>
    <t>Km  16,492 = 0,000</t>
  </si>
  <si>
    <t>505 C / B</t>
  </si>
  <si>
    <t>Km  16,750 = 0,000</t>
  </si>
  <si>
    <t>Elektronické stavědlo</t>
  </si>
  <si>
    <t>JOP</t>
  </si>
  <si>
    <t>Kód :  22</t>
  </si>
  <si>
    <t>všechny směry:</t>
  </si>
  <si>
    <t>Zjišťování</t>
  </si>
  <si>
    <t>zast. - 90</t>
  </si>
  <si>
    <t>konce  vlaku</t>
  </si>
  <si>
    <t>proj. - 30</t>
  </si>
  <si>
    <r>
      <t>Hlavní  staniční  kolej,</t>
    </r>
    <r>
      <rPr>
        <sz val="16"/>
        <rFont val="Arial CE"/>
        <family val="2"/>
      </rPr>
      <t xml:space="preserve">  NTV</t>
    </r>
  </si>
  <si>
    <t>č. II,  úrovňové, jednostranné</t>
  </si>
  <si>
    <t>směr HK hl.n. - Stéblová</t>
  </si>
  <si>
    <t>konstrukce Tischer</t>
  </si>
  <si>
    <t>ze směru Stéblová</t>
  </si>
  <si>
    <t>č. I,  úrovňové, jednostranné</t>
  </si>
  <si>
    <t>směr Odb Plačice</t>
  </si>
  <si>
    <t>Pouze odjezd směr HK hl.n., Odb Plačíce</t>
  </si>
  <si>
    <t>č. III,  úrovňové, jednostranné</t>
  </si>
  <si>
    <t>charakterem manipulační kolej</t>
  </si>
  <si>
    <t>Vjezd - odjezd - průjezd,  NTV</t>
  </si>
  <si>
    <t>na všechna N je přístup po přechodech od VB</t>
  </si>
  <si>
    <t>Nástupiště  u  koleje - Opatovice nad Labem z</t>
  </si>
  <si>
    <r>
      <t xml:space="preserve">č. I,  úrovňové, vnější, </t>
    </r>
    <r>
      <rPr>
        <sz val="12"/>
        <rFont val="Arial CE"/>
        <family val="0"/>
      </rPr>
      <t>konstrukce ST+K230</t>
    </r>
  </si>
  <si>
    <r>
      <t xml:space="preserve">č. II,  úrovňové, vnější, </t>
    </r>
    <r>
      <rPr>
        <sz val="12"/>
        <rFont val="Arial CE"/>
        <family val="0"/>
      </rPr>
      <t>konstrukce ST+K230</t>
    </r>
  </si>
  <si>
    <t>I.  /  2015</t>
  </si>
  <si>
    <t>Návěstidla  -  Odb ELNA Opatovice</t>
  </si>
  <si>
    <t>Směr  :  Elektrárna Opatovice (V4237)</t>
  </si>
  <si>
    <t>Odb ELNA Opatovice</t>
  </si>
  <si>
    <t>Dopravní  koleje - Odb ELNA Opatovice</t>
  </si>
  <si>
    <t>V4238</t>
  </si>
  <si>
    <t>17,814 *)</t>
  </si>
  <si>
    <t>*) na návěstidlech Se P a Se H není možné rozsvítit návěst "posun dovolen"</t>
  </si>
  <si>
    <t>dálková obsluha výpravčím DOZ</t>
  </si>
  <si>
    <t>z ŽST Opatovice nad Labem - Pohřebačka</t>
  </si>
  <si>
    <t>Kód :  13</t>
  </si>
  <si>
    <t>Opatovice nad Labem - Pohřebačka</t>
  </si>
  <si>
    <t>Reléové zab.zařízení</t>
  </si>
  <si>
    <t>tlačítková volba</t>
  </si>
  <si>
    <t>Nástupiště  u  koleje - ŽST Opatovice n.L.-Pohřebačka</t>
  </si>
  <si>
    <t>Dopravní  koleje - ŽST Opatovice n.L.-Pohřebačka</t>
  </si>
  <si>
    <t>505 / 505</t>
  </si>
  <si>
    <t>Km  16,750 = 0,000 odb. Plačice</t>
  </si>
  <si>
    <t>505 / vlečka EPO</t>
  </si>
  <si>
    <t>Km  16,485 = 0,000 vlečka EPO</t>
  </si>
  <si>
    <t>Reléové  zabezpečovací  zařízení</t>
  </si>
  <si>
    <t>Staniční dozorce - 1</t>
  </si>
  <si>
    <t>Dopravní  koleje</t>
  </si>
  <si>
    <t>Nástupiště  u  koleje</t>
  </si>
  <si>
    <t>směr Stéblová - Hradec Králové hl.n.</t>
  </si>
  <si>
    <t>Č. II ,  oboustranné, úrovňové</t>
  </si>
  <si>
    <t>směr vlečka elektrárna Opatovice</t>
  </si>
  <si>
    <t>směr odb.Plačice (Praskačka)</t>
  </si>
  <si>
    <t>Č. I ,  oboustranné, úrovňové</t>
  </si>
  <si>
    <t>Jen odjezd směr HK hl.n. a odb.Plačice</t>
  </si>
  <si>
    <t>účel použítí - VNVK = kolej manipulační</t>
  </si>
  <si>
    <t>Vjezd - odjezd - průjezd</t>
  </si>
  <si>
    <t>Č. III ,  oboustranné, úrovňové</t>
  </si>
  <si>
    <r>
      <t>Hlavní  staniční  kolej,</t>
    </r>
    <r>
      <rPr>
        <sz val="14"/>
        <rFont val="Arial CE"/>
        <family val="2"/>
      </rPr>
      <t xml:space="preserve">  NTV</t>
    </r>
  </si>
  <si>
    <t>Směr  :  Stéblová  //  vlečka elektrárna Opatovice</t>
  </si>
  <si>
    <t>Směr  :  Hradec Králové hl.n.  //  odbočka Plačice (Praskačka)</t>
  </si>
  <si>
    <t>Směr : Stéblová</t>
  </si>
  <si>
    <t>Obvod  výpravčího</t>
  </si>
  <si>
    <t>Směr : Hradec Králové hl.n.</t>
  </si>
  <si>
    <t>Telefonické  dorozumívání</t>
  </si>
  <si>
    <t>Z  vlečky EPO</t>
  </si>
  <si>
    <t>Z  Plačic</t>
  </si>
  <si>
    <t>Z  Hr. Králové hl.n.</t>
  </si>
  <si>
    <t xml:space="preserve"> provoz podle D - 2</t>
  </si>
  <si>
    <t>Kód : 1</t>
  </si>
  <si>
    <t>SENA</t>
  </si>
  <si>
    <t>AH - 88a ( bez návěstního bodu )</t>
  </si>
  <si>
    <t>Směr : vlečka elektrárna Opatovice</t>
  </si>
  <si>
    <t>Př L</t>
  </si>
  <si>
    <t>Se S</t>
  </si>
  <si>
    <t>IX. / 2005</t>
  </si>
  <si>
    <t>Směr : odbočka Plačice (Praskačka)</t>
  </si>
  <si>
    <t>L</t>
  </si>
  <si>
    <t>Se E</t>
  </si>
  <si>
    <t>při jízdě do odbočky - rychlost 40 km/h</t>
  </si>
  <si>
    <t>oba směry :</t>
  </si>
  <si>
    <t>Stéblová  -</t>
  </si>
  <si>
    <t>výpravčí nebo z jeho příkazu SD</t>
  </si>
  <si>
    <t>00-40 // 90</t>
  </si>
  <si>
    <t>vlaku  ze  směru :</t>
  </si>
  <si>
    <t>vlečka EPO  -</t>
  </si>
  <si>
    <t>samočinně činností zab. zařízení</t>
  </si>
  <si>
    <t>Oddílová  -  hláska Čeperka</t>
  </si>
  <si>
    <t>do  Stéblové</t>
  </si>
  <si>
    <t>km 12,732</t>
  </si>
  <si>
    <t>od  Opatovic n.L.</t>
  </si>
  <si>
    <t>Př Lo</t>
  </si>
  <si>
    <t>Př So</t>
  </si>
  <si>
    <t>Lo</t>
  </si>
  <si>
    <t>So</t>
  </si>
  <si>
    <t xml:space="preserve">S  </t>
  </si>
  <si>
    <t>2      3</t>
  </si>
  <si>
    <t xml:space="preserve">  L</t>
  </si>
  <si>
    <t xml:space="preserve">Se H  </t>
  </si>
  <si>
    <t>vlečka Quelle</t>
  </si>
  <si>
    <t>Vzájemně vyloučeny jsou všechny : 1) - protisměrné jizdní cesty na tutéž kolej</t>
  </si>
  <si>
    <t>Použití mimořádných vlakových cest ve stanici</t>
  </si>
  <si>
    <t>Při vzniku mimořádné události je možno uskutečnit mimořádnou vlakovou cestu</t>
  </si>
  <si>
    <t>stéblovsko-elektrárenské  zhlaví</t>
  </si>
  <si>
    <t>na /z koleje 4 při splnění podmínek stanovených čl.127 SŘ a využít oboustranné nástupiště</t>
  </si>
  <si>
    <t>hradecko-plačické  zhlaví</t>
  </si>
  <si>
    <t>z</t>
  </si>
  <si>
    <t>na</t>
  </si>
  <si>
    <t>traťové  koleje  EPO</t>
  </si>
  <si>
    <t>k. č. 2</t>
  </si>
  <si>
    <t>k. č. 3, 5, 7</t>
  </si>
  <si>
    <t>16, 18</t>
  </si>
  <si>
    <r>
      <t>00</t>
    </r>
    <r>
      <rPr>
        <sz val="12"/>
        <color indexed="53"/>
        <rFont val="Arial CE"/>
        <family val="2"/>
      </rPr>
      <t xml:space="preserve"> </t>
    </r>
    <r>
      <rPr>
        <sz val="12"/>
        <rFont val="Arial CE"/>
        <family val="2"/>
      </rPr>
      <t>// 30</t>
    </r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</si>
</sst>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B2mmm/yy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20"/>
      <name val="Arial CE"/>
      <family val="2"/>
    </font>
    <font>
      <b/>
      <i/>
      <sz val="10"/>
      <name val="Arial CE"/>
      <family val="0"/>
    </font>
    <font>
      <b/>
      <sz val="11"/>
      <color indexed="12"/>
      <name val="Arial CE"/>
      <family val="0"/>
    </font>
    <font>
      <sz val="11"/>
      <name val="Arial CE"/>
      <family val="2"/>
    </font>
    <font>
      <sz val="10"/>
      <color indexed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7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0"/>
    </font>
    <font>
      <b/>
      <sz val="10"/>
      <color indexed="17"/>
      <name val="Arial CE"/>
      <family val="2"/>
    </font>
    <font>
      <sz val="14"/>
      <color indexed="10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b/>
      <sz val="10"/>
      <color indexed="10"/>
      <name val="Arial CE"/>
      <family val="0"/>
    </font>
    <font>
      <i/>
      <sz val="11"/>
      <name val="Arial CE"/>
      <family val="2"/>
    </font>
    <font>
      <sz val="10"/>
      <name val="Arial"/>
      <family val="2"/>
    </font>
    <font>
      <b/>
      <i/>
      <sz val="14"/>
      <color indexed="10"/>
      <name val="Arial CE"/>
      <family val="0"/>
    </font>
    <font>
      <i/>
      <sz val="10"/>
      <name val="Arial"/>
      <family val="2"/>
    </font>
    <font>
      <u val="single"/>
      <sz val="14"/>
      <name val="Arial CE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9"/>
      <name val="Arial CE"/>
      <family val="0"/>
    </font>
    <font>
      <b/>
      <sz val="18"/>
      <name val="Arial CE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CG Times"/>
      <family val="1"/>
    </font>
    <font>
      <sz val="16"/>
      <name val="Arial CE"/>
      <family val="2"/>
    </font>
    <font>
      <i/>
      <sz val="16"/>
      <name val="Times New Roman CE"/>
      <family val="1"/>
    </font>
    <font>
      <i/>
      <sz val="12"/>
      <color indexed="12"/>
      <name val="Arial CE"/>
      <family val="2"/>
    </font>
    <font>
      <i/>
      <sz val="10"/>
      <color indexed="17"/>
      <name val="Arial CE"/>
      <family val="0"/>
    </font>
    <font>
      <sz val="12"/>
      <color indexed="12"/>
      <name val="Times New Roman CE"/>
      <family val="1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i/>
      <sz val="16"/>
      <color indexed="10"/>
      <name val="Monotype Corsiva"/>
      <family val="4"/>
    </font>
    <font>
      <b/>
      <u val="single"/>
      <sz val="14"/>
      <name val="Arial CE"/>
      <family val="2"/>
    </font>
    <font>
      <sz val="12"/>
      <color indexed="53"/>
      <name val="Times New Roman CE"/>
      <family val="1"/>
    </font>
    <font>
      <sz val="12"/>
      <color indexed="53"/>
      <name val="Arial CE"/>
      <family val="2"/>
    </font>
    <font>
      <b/>
      <sz val="10"/>
      <color indexed="53"/>
      <name val="Arial CE"/>
      <family val="2"/>
    </font>
    <font>
      <b/>
      <u val="single"/>
      <sz val="12"/>
      <color indexed="12"/>
      <name val="Arial CE"/>
      <family val="2"/>
    </font>
    <font>
      <sz val="10"/>
      <color indexed="8"/>
      <name val="Arial CE"/>
      <family val="2"/>
    </font>
    <font>
      <b/>
      <sz val="14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76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 quotePrefix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8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13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2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31" fillId="0" borderId="0" xfId="22" applyFont="1" applyFill="1" applyBorder="1" applyAlignment="1">
      <alignment horizontal="center" vertical="center"/>
      <protection/>
    </xf>
    <xf numFmtId="0" fontId="32" fillId="0" borderId="0" xfId="22" applyFont="1" applyAlignment="1">
      <alignment horizontal="right" vertical="center"/>
      <protection/>
    </xf>
    <xf numFmtId="164" fontId="8" fillId="0" borderId="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9" fillId="4" borderId="10" xfId="22" applyFont="1" applyFill="1" applyBorder="1" applyAlignment="1">
      <alignment horizontal="center" vertical="center"/>
      <protection/>
    </xf>
    <xf numFmtId="49" fontId="10" fillId="0" borderId="0" xfId="22" applyNumberFormat="1" applyFont="1" applyBorder="1" applyAlignment="1">
      <alignment horizontal="center" vertical="center"/>
      <protection/>
    </xf>
    <xf numFmtId="0" fontId="9" fillId="4" borderId="33" xfId="22" applyFont="1" applyFill="1" applyBorder="1" applyAlignment="1">
      <alignment horizontal="center" vertical="center"/>
      <protection/>
    </xf>
    <xf numFmtId="0" fontId="5" fillId="0" borderId="0" xfId="22" applyFont="1" applyAlignment="1">
      <alignment/>
      <protection/>
    </xf>
    <xf numFmtId="0" fontId="5" fillId="0" borderId="0" xfId="22" applyFont="1" applyBorder="1" applyAlignment="1">
      <alignment/>
      <protection/>
    </xf>
    <xf numFmtId="0" fontId="5" fillId="0" borderId="0" xfId="22" applyFont="1" applyBorder="1">
      <alignment/>
      <protection/>
    </xf>
    <xf numFmtId="0" fontId="5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9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32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vertical="center"/>
      <protection/>
    </xf>
    <xf numFmtId="0" fontId="0" fillId="5" borderId="34" xfId="22" applyFont="1" applyFill="1" applyBorder="1" applyAlignment="1">
      <alignment vertical="center"/>
      <protection/>
    </xf>
    <xf numFmtId="0" fontId="0" fillId="5" borderId="35" xfId="22" applyFont="1" applyFill="1" applyBorder="1" applyAlignment="1">
      <alignment vertical="center"/>
      <protection/>
    </xf>
    <xf numFmtId="0" fontId="0" fillId="5" borderId="35" xfId="22" applyFont="1" applyFill="1" applyBorder="1" applyAlignment="1" quotePrefix="1">
      <alignment vertical="center"/>
      <protection/>
    </xf>
    <xf numFmtId="164" fontId="0" fillId="5" borderId="35" xfId="22" applyNumberFormat="1" applyFont="1" applyFill="1" applyBorder="1" applyAlignment="1">
      <alignment vertical="center"/>
      <protection/>
    </xf>
    <xf numFmtId="0" fontId="0" fillId="5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7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38" xfId="22" applyFont="1" applyBorder="1">
      <alignment/>
      <protection/>
    </xf>
    <xf numFmtId="0" fontId="0" fillId="0" borderId="25" xfId="22" applyFont="1" applyBorder="1">
      <alignment/>
      <protection/>
    </xf>
    <xf numFmtId="0" fontId="0" fillId="5" borderId="8" xfId="22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24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2" borderId="0" xfId="22" applyFont="1" applyFill="1" applyBorder="1">
      <alignment/>
      <protection/>
    </xf>
    <xf numFmtId="0" fontId="0" fillId="0" borderId="5" xfId="22" applyFont="1" applyBorder="1">
      <alignment/>
      <protection/>
    </xf>
    <xf numFmtId="0" fontId="27" fillId="0" borderId="0" xfId="22" applyFont="1" applyFill="1" applyBorder="1" applyAlignment="1">
      <alignment horizontal="center"/>
      <protection/>
    </xf>
    <xf numFmtId="0" fontId="0" fillId="0" borderId="5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31" fillId="0" borderId="0" xfId="22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4" xfId="22" applyFont="1" applyBorder="1">
      <alignment/>
      <protection/>
    </xf>
    <xf numFmtId="0" fontId="0" fillId="0" borderId="44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9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4" borderId="45" xfId="22" applyFont="1" applyFill="1" applyBorder="1" applyAlignment="1">
      <alignment vertical="center"/>
      <protection/>
    </xf>
    <xf numFmtId="0" fontId="0" fillId="4" borderId="46" xfId="22" applyFont="1" applyFill="1" applyBorder="1" applyAlignment="1">
      <alignment vertical="center"/>
      <protection/>
    </xf>
    <xf numFmtId="0" fontId="0" fillId="4" borderId="47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7" xfId="22" applyFont="1" applyFill="1" applyBorder="1" applyAlignment="1">
      <alignment vertical="center"/>
      <protection/>
    </xf>
    <xf numFmtId="0" fontId="9" fillId="4" borderId="48" xfId="22" applyFont="1" applyFill="1" applyBorder="1" applyAlignment="1">
      <alignment horizontal="center" vertical="center"/>
      <protection/>
    </xf>
    <xf numFmtId="0" fontId="0" fillId="5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5" xfId="22" applyNumberFormat="1" applyFont="1" applyBorder="1" applyAlignment="1">
      <alignment vertical="center"/>
      <protection/>
    </xf>
    <xf numFmtId="1" fontId="0" fillId="0" borderId="3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5" xfId="22" applyFont="1" applyBorder="1" applyAlignment="1">
      <alignment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5" borderId="26" xfId="22" applyFill="1" applyBorder="1" applyAlignment="1">
      <alignment vertical="center"/>
      <protection/>
    </xf>
    <xf numFmtId="0" fontId="0" fillId="5" borderId="23" xfId="22" applyFill="1" applyBorder="1" applyAlignment="1">
      <alignment vertical="center"/>
      <protection/>
    </xf>
    <xf numFmtId="0" fontId="0" fillId="5" borderId="15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64" fontId="0" fillId="0" borderId="5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17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53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8" fillId="0" borderId="0" xfId="0" applyFont="1" applyAlignment="1">
      <alignment horizontal="right" vertical="top"/>
    </xf>
    <xf numFmtId="164" fontId="9" fillId="0" borderId="6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3" borderId="58" xfId="0" applyFill="1" applyBorder="1" applyAlignment="1">
      <alignment/>
    </xf>
    <xf numFmtId="0" fontId="0" fillId="3" borderId="59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6" borderId="60" xfId="0" applyFont="1" applyFill="1" applyBorder="1" applyAlignment="1">
      <alignment horizontal="centerContinuous" vertical="center"/>
    </xf>
    <xf numFmtId="0" fontId="9" fillId="0" borderId="5" xfId="22" applyFont="1" applyBorder="1" applyAlignment="1">
      <alignment horizontal="centerContinuous" vertical="center"/>
      <protection/>
    </xf>
    <xf numFmtId="0" fontId="28" fillId="4" borderId="46" xfId="22" applyFont="1" applyFill="1" applyBorder="1" applyAlignment="1">
      <alignment horizontal="centerContinuous" vertical="center"/>
      <protection/>
    </xf>
    <xf numFmtId="0" fontId="9" fillId="4" borderId="61" xfId="22" applyFont="1" applyFill="1" applyBorder="1" applyAlignment="1">
      <alignment horizontal="centerContinuous" vertical="center"/>
      <protection/>
    </xf>
    <xf numFmtId="0" fontId="9" fillId="4" borderId="62" xfId="22" applyFont="1" applyFill="1" applyBorder="1" applyAlignment="1">
      <alignment horizontal="centerContinuous" vertical="center"/>
      <protection/>
    </xf>
    <xf numFmtId="0" fontId="9" fillId="4" borderId="63" xfId="22" applyFont="1" applyFill="1" applyBorder="1" applyAlignment="1">
      <alignment horizontal="centerContinuous" vertical="center"/>
      <protection/>
    </xf>
    <xf numFmtId="0" fontId="9" fillId="0" borderId="1" xfId="0" applyFont="1" applyBorder="1" applyAlignment="1">
      <alignment horizontal="centerContinuous" vertical="center"/>
    </xf>
    <xf numFmtId="0" fontId="11" fillId="0" borderId="64" xfId="0" applyFont="1" applyBorder="1" applyAlignment="1">
      <alignment horizontal="centerContinuous" vertical="center"/>
    </xf>
    <xf numFmtId="0" fontId="11" fillId="0" borderId="65" xfId="0" applyFont="1" applyBorder="1" applyAlignment="1">
      <alignment horizontal="centerContinuous" vertical="center"/>
    </xf>
    <xf numFmtId="0" fontId="11" fillId="0" borderId="52" xfId="0" applyFont="1" applyBorder="1" applyAlignment="1">
      <alignment horizontal="centerContinuous" vertical="center"/>
    </xf>
    <xf numFmtId="0" fontId="6" fillId="6" borderId="66" xfId="0" applyFont="1" applyFill="1" applyBorder="1" applyAlignment="1">
      <alignment horizontal="centerContinuous" vertical="center"/>
    </xf>
    <xf numFmtId="0" fontId="6" fillId="6" borderId="67" xfId="0" applyFont="1" applyFill="1" applyBorder="1" applyAlignment="1">
      <alignment horizontal="centerContinuous" vertical="center"/>
    </xf>
    <xf numFmtId="0" fontId="7" fillId="6" borderId="60" xfId="0" applyFont="1" applyFill="1" applyBorder="1" applyAlignment="1">
      <alignment horizontal="centerContinuous" vertical="center"/>
    </xf>
    <xf numFmtId="0" fontId="3" fillId="3" borderId="31" xfId="0" applyFont="1" applyFill="1" applyBorder="1" applyAlignment="1">
      <alignment horizontal="centerContinuous" vertical="center"/>
    </xf>
    <xf numFmtId="0" fontId="6" fillId="6" borderId="68" xfId="0" applyFont="1" applyFill="1" applyBorder="1" applyAlignment="1">
      <alignment horizontal="centerContinuous" vertical="center"/>
    </xf>
    <xf numFmtId="0" fontId="6" fillId="6" borderId="69" xfId="0" applyFont="1" applyFill="1" applyBorder="1" applyAlignment="1">
      <alignment horizontal="centerContinuous" vertical="center"/>
    </xf>
    <xf numFmtId="0" fontId="6" fillId="6" borderId="70" xfId="0" applyFont="1" applyFill="1" applyBorder="1" applyAlignment="1">
      <alignment horizontal="centerContinuous" vertical="center"/>
    </xf>
    <xf numFmtId="0" fontId="3" fillId="3" borderId="58" xfId="0" applyFont="1" applyFill="1" applyBorder="1" applyAlignment="1">
      <alignment horizontal="centerContinuous" vertical="center"/>
    </xf>
    <xf numFmtId="0" fontId="6" fillId="6" borderId="71" xfId="0" applyFont="1" applyFill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11" fillId="0" borderId="72" xfId="0" applyFont="1" applyBorder="1" applyAlignment="1">
      <alignment horizontal="centerContinuous" vertical="center"/>
    </xf>
    <xf numFmtId="0" fontId="7" fillId="6" borderId="69" xfId="0" applyFont="1" applyFill="1" applyBorder="1" applyAlignment="1">
      <alignment horizontal="centerContinuous" vertical="center"/>
    </xf>
    <xf numFmtId="0" fontId="8" fillId="0" borderId="39" xfId="22" applyFont="1" applyBorder="1" applyAlignment="1">
      <alignment horizontal="centerContinuous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0" fontId="8" fillId="0" borderId="5" xfId="22" applyFont="1" applyBorder="1" applyAlignment="1">
      <alignment horizontal="centerContinuous" vertical="center"/>
      <protection/>
    </xf>
    <xf numFmtId="0" fontId="35" fillId="0" borderId="49" xfId="22" applyNumberFormat="1" applyFont="1" applyBorder="1" applyAlignment="1">
      <alignment horizontal="center" vertical="center"/>
      <protection/>
    </xf>
    <xf numFmtId="0" fontId="22" fillId="0" borderId="11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9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39" xfId="0" applyBorder="1" applyAlignment="1">
      <alignment/>
    </xf>
    <xf numFmtId="0" fontId="0" fillId="0" borderId="0" xfId="0" applyFont="1" applyFill="1" applyBorder="1" applyAlignment="1">
      <alignment/>
    </xf>
    <xf numFmtId="0" fontId="3" fillId="3" borderId="73" xfId="0" applyFont="1" applyFill="1" applyBorder="1" applyAlignment="1">
      <alignment horizontal="centerContinuous" vertical="center"/>
    </xf>
    <xf numFmtId="0" fontId="0" fillId="3" borderId="58" xfId="0" applyFill="1" applyBorder="1" applyAlignment="1">
      <alignment horizontal="centerContinuous" vertical="center"/>
    </xf>
    <xf numFmtId="0" fontId="3" fillId="3" borderId="58" xfId="0" applyFont="1" applyFill="1" applyBorder="1" applyAlignment="1">
      <alignment vertical="center"/>
    </xf>
    <xf numFmtId="0" fontId="3" fillId="3" borderId="59" xfId="0" applyFont="1" applyFill="1" applyBorder="1" applyAlignment="1">
      <alignment vertical="center"/>
    </xf>
    <xf numFmtId="0" fontId="0" fillId="5" borderId="74" xfId="0" applyFont="1" applyFill="1" applyBorder="1" applyAlignment="1">
      <alignment vertical="center"/>
    </xf>
    <xf numFmtId="0" fontId="0" fillId="5" borderId="75" xfId="0" applyFont="1" applyFill="1" applyBorder="1" applyAlignment="1">
      <alignment vertical="center"/>
    </xf>
    <xf numFmtId="0" fontId="1" fillId="5" borderId="74" xfId="0" applyFont="1" applyFill="1" applyBorder="1" applyAlignment="1">
      <alignment horizontal="center" vertical="center"/>
    </xf>
    <xf numFmtId="0" fontId="0" fillId="5" borderId="7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6" fillId="6" borderId="77" xfId="0" applyFont="1" applyFill="1" applyBorder="1" applyAlignment="1">
      <alignment horizontal="centerContinuous" vertical="center"/>
    </xf>
    <xf numFmtId="0" fontId="0" fillId="6" borderId="69" xfId="0" applyFont="1" applyFill="1" applyBorder="1" applyAlignment="1">
      <alignment horizontal="centerContinuous" vertical="center"/>
    </xf>
    <xf numFmtId="44" fontId="6" fillId="6" borderId="56" xfId="18" applyFont="1" applyFill="1" applyBorder="1" applyAlignment="1">
      <alignment horizontal="centerContinuous" vertical="center"/>
    </xf>
    <xf numFmtId="0" fontId="7" fillId="6" borderId="69" xfId="0" applyFont="1" applyFill="1" applyBorder="1" applyAlignment="1">
      <alignment vertical="center"/>
    </xf>
    <xf numFmtId="0" fontId="7" fillId="6" borderId="7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6" borderId="78" xfId="0" applyFont="1" applyFill="1" applyBorder="1" applyAlignment="1">
      <alignment vertical="center"/>
    </xf>
    <xf numFmtId="0" fontId="7" fillId="6" borderId="60" xfId="0" applyFont="1" applyFill="1" applyBorder="1" applyAlignment="1">
      <alignment vertical="center"/>
    </xf>
    <xf numFmtId="0" fontId="44" fillId="6" borderId="60" xfId="0" applyFont="1" applyFill="1" applyBorder="1" applyAlignment="1">
      <alignment horizontal="centerContinuous" vertical="center"/>
    </xf>
    <xf numFmtId="0" fontId="44" fillId="6" borderId="66" xfId="0" applyFont="1" applyFill="1" applyBorder="1" applyAlignment="1">
      <alignment horizontal="centerContinuous" vertical="center"/>
    </xf>
    <xf numFmtId="44" fontId="6" fillId="6" borderId="60" xfId="18" applyFont="1" applyFill="1" applyBorder="1" applyAlignment="1">
      <alignment horizontal="centerContinuous" vertical="center"/>
    </xf>
    <xf numFmtId="0" fontId="6" fillId="6" borderId="79" xfId="0" applyFont="1" applyFill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8" fillId="0" borderId="39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Continuous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164" fontId="0" fillId="0" borderId="52" xfId="0" applyNumberFormat="1" applyFont="1" applyBorder="1" applyAlignment="1">
      <alignment horizontal="centerContinuous" vertical="center"/>
    </xf>
    <xf numFmtId="0" fontId="11" fillId="0" borderId="6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11" fillId="5" borderId="55" xfId="0" applyFont="1" applyFill="1" applyBorder="1" applyAlignment="1">
      <alignment horizontal="centerContinuous" vertical="center"/>
    </xf>
    <xf numFmtId="0" fontId="11" fillId="5" borderId="33" xfId="0" applyFont="1" applyFill="1" applyBorder="1" applyAlignment="1">
      <alignment horizontal="centerContinuous" vertical="center"/>
    </xf>
    <xf numFmtId="0" fontId="12" fillId="7" borderId="56" xfId="0" applyFont="1" applyFill="1" applyBorder="1" applyAlignment="1">
      <alignment horizontal="centerContinuous" vertical="center"/>
    </xf>
    <xf numFmtId="0" fontId="12" fillId="7" borderId="33" xfId="0" applyFont="1" applyFill="1" applyBorder="1" applyAlignment="1">
      <alignment horizontal="centerContinuous" vertical="center"/>
    </xf>
    <xf numFmtId="0" fontId="11" fillId="7" borderId="80" xfId="0" applyFont="1" applyFill="1" applyBorder="1" applyAlignment="1">
      <alignment horizontal="centerContinuous" vertical="center"/>
    </xf>
    <xf numFmtId="0" fontId="11" fillId="7" borderId="33" xfId="0" applyFont="1" applyFill="1" applyBorder="1" applyAlignment="1">
      <alignment horizontal="centerContinuous" vertical="center"/>
    </xf>
    <xf numFmtId="0" fontId="12" fillId="5" borderId="80" xfId="0" applyFont="1" applyFill="1" applyBorder="1" applyAlignment="1">
      <alignment horizontal="centerContinuous" vertical="center"/>
    </xf>
    <xf numFmtId="0" fontId="12" fillId="5" borderId="57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11" fillId="0" borderId="6" xfId="0" applyFont="1" applyBorder="1" applyAlignment="1">
      <alignment horizontal="centerContinuous" vertical="center"/>
    </xf>
    <xf numFmtId="0" fontId="38" fillId="0" borderId="81" xfId="0" applyFont="1" applyBorder="1" applyAlignment="1">
      <alignment horizontal="centerContinuous" vertical="center"/>
    </xf>
    <xf numFmtId="0" fontId="38" fillId="0" borderId="5" xfId="0" applyFont="1" applyBorder="1" applyAlignment="1">
      <alignment horizontal="centerContinuous" vertical="center"/>
    </xf>
    <xf numFmtId="0" fontId="38" fillId="0" borderId="39" xfId="0" applyFont="1" applyBorder="1" applyAlignment="1">
      <alignment horizontal="centerContinuous" vertical="center"/>
    </xf>
    <xf numFmtId="0" fontId="38" fillId="0" borderId="6" xfId="0" applyFont="1" applyBorder="1" applyAlignment="1">
      <alignment horizontal="centerContinuous" vertical="center"/>
    </xf>
    <xf numFmtId="0" fontId="11" fillId="0" borderId="8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0" fontId="9" fillId="0" borderId="81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8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4" fontId="40" fillId="0" borderId="8" xfId="0" applyNumberFormat="1" applyFont="1" applyBorder="1" applyAlignment="1">
      <alignment horizontal="center" vertical="center"/>
    </xf>
    <xf numFmtId="49" fontId="48" fillId="0" borderId="7" xfId="0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26" xfId="0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0" fontId="0" fillId="0" borderId="82" xfId="0" applyFont="1" applyFill="1" applyBorder="1" applyAlignment="1">
      <alignment vertical="center"/>
    </xf>
    <xf numFmtId="0" fontId="13" fillId="0" borderId="83" xfId="0" applyFont="1" applyBorder="1" applyAlignment="1">
      <alignment horizontal="center" vertical="center"/>
    </xf>
    <xf numFmtId="0" fontId="0" fillId="0" borderId="83" xfId="0" applyBorder="1" applyAlignment="1">
      <alignment/>
    </xf>
    <xf numFmtId="0" fontId="0" fillId="0" borderId="13" xfId="0" applyBorder="1" applyAlignment="1">
      <alignment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4" fontId="8" fillId="0" borderId="14" xfId="0" applyNumberFormat="1" applyFont="1" applyFill="1" applyBorder="1" applyAlignment="1" quotePrefix="1">
      <alignment horizontal="center" vertical="center"/>
    </xf>
    <xf numFmtId="0" fontId="13" fillId="0" borderId="82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49" fontId="51" fillId="0" borderId="7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164" fontId="52" fillId="0" borderId="5" xfId="0" applyNumberFormat="1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164" fontId="52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7" fillId="0" borderId="0" xfId="22" applyFont="1" applyFill="1" applyBorder="1" applyAlignment="1">
      <alignment horizontal="center" vertical="center"/>
      <protection/>
    </xf>
    <xf numFmtId="0" fontId="0" fillId="2" borderId="37" xfId="20" applyFill="1" applyBorder="1">
      <alignment/>
      <protection/>
    </xf>
    <xf numFmtId="0" fontId="0" fillId="2" borderId="38" xfId="20" applyFont="1" applyFill="1" applyBorder="1" applyAlignment="1">
      <alignment/>
      <protection/>
    </xf>
    <xf numFmtId="0" fontId="0" fillId="2" borderId="38" xfId="20" applyFill="1" applyBorder="1">
      <alignment/>
      <protection/>
    </xf>
    <xf numFmtId="0" fontId="53" fillId="2" borderId="38" xfId="20" applyFont="1" applyFill="1" applyBorder="1" applyAlignment="1">
      <alignment horizontal="center"/>
      <protection/>
    </xf>
    <xf numFmtId="0" fontId="0" fillId="2" borderId="25" xfId="20" applyFill="1" applyBorder="1">
      <alignment/>
      <protection/>
    </xf>
    <xf numFmtId="49" fontId="51" fillId="0" borderId="0" xfId="0" applyNumberFormat="1" applyFont="1" applyFill="1" applyBorder="1" applyAlignment="1">
      <alignment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0" fillId="2" borderId="39" xfId="20" applyFill="1" applyBorder="1">
      <alignment/>
      <protection/>
    </xf>
    <xf numFmtId="0" fontId="0" fillId="2" borderId="0" xfId="20" applyFill="1" applyBorder="1">
      <alignment/>
      <protection/>
    </xf>
    <xf numFmtId="0" fontId="9" fillId="2" borderId="0" xfId="20" applyFont="1" applyFill="1" applyBorder="1" applyAlignment="1">
      <alignment horizontal="center"/>
      <protection/>
    </xf>
    <xf numFmtId="0" fontId="0" fillId="2" borderId="5" xfId="20" applyFill="1" applyBorder="1">
      <alignment/>
      <protection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30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2" borderId="43" xfId="20" applyFill="1" applyBorder="1">
      <alignment/>
      <protection/>
    </xf>
    <xf numFmtId="0" fontId="0" fillId="2" borderId="4" xfId="20" applyFill="1" applyBorder="1">
      <alignment/>
      <protection/>
    </xf>
    <xf numFmtId="0" fontId="9" fillId="2" borderId="4" xfId="20" applyFont="1" applyFill="1" applyBorder="1" applyAlignment="1">
      <alignment horizontal="center"/>
      <protection/>
    </xf>
    <xf numFmtId="0" fontId="0" fillId="2" borderId="44" xfId="20" applyFill="1" applyBorder="1">
      <alignment/>
      <protection/>
    </xf>
    <xf numFmtId="0" fontId="12" fillId="0" borderId="0" xfId="0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52" fillId="0" borderId="0" xfId="0" applyNumberFormat="1" applyFont="1" applyFill="1" applyBorder="1" applyAlignment="1">
      <alignment horizontal="center" vertical="center"/>
    </xf>
    <xf numFmtId="0" fontId="25" fillId="0" borderId="0" xfId="22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0" fillId="0" borderId="0" xfId="21" applyNumberFormat="1" applyFont="1" applyBorder="1" applyAlignment="1">
      <alignment horizontal="right" vertical="top"/>
      <protection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vertical="center"/>
    </xf>
    <xf numFmtId="0" fontId="5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top"/>
    </xf>
    <xf numFmtId="164" fontId="0" fillId="0" borderId="0" xfId="21" applyNumberFormat="1" applyFont="1" applyAlignment="1">
      <alignment horizontal="left"/>
      <protection/>
    </xf>
    <xf numFmtId="0" fontId="11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top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49" fontId="19" fillId="0" borderId="0" xfId="0" applyNumberFormat="1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/>
    </xf>
    <xf numFmtId="49" fontId="0" fillId="0" borderId="0" xfId="21" applyNumberFormat="1" applyFont="1" applyAlignment="1">
      <alignment vertical="top"/>
      <protection/>
    </xf>
    <xf numFmtId="0" fontId="19" fillId="0" borderId="0" xfId="0" applyFont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left"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4" fontId="5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top"/>
    </xf>
    <xf numFmtId="164" fontId="59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0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60" fillId="0" borderId="0" xfId="0" applyFont="1" applyBorder="1" applyAlignment="1">
      <alignment horizontal="center"/>
    </xf>
    <xf numFmtId="0" fontId="18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46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30" fillId="0" borderId="0" xfId="0" applyFont="1" applyAlignment="1">
      <alignment horizontal="left" vertical="top"/>
    </xf>
    <xf numFmtId="164" fontId="19" fillId="0" borderId="0" xfId="21" applyNumberFormat="1" applyFont="1" applyAlignment="1">
      <alignment horizontal="left" vertical="top"/>
      <protection/>
    </xf>
    <xf numFmtId="0" fontId="13" fillId="0" borderId="0" xfId="0" applyFont="1" applyBorder="1" applyAlignment="1">
      <alignment/>
    </xf>
    <xf numFmtId="0" fontId="0" fillId="0" borderId="0" xfId="0" applyFont="1" applyAlignment="1">
      <alignment horizontal="center" vertical="top"/>
    </xf>
    <xf numFmtId="0" fontId="60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0" fontId="30" fillId="0" borderId="0" xfId="0" applyFont="1" applyFill="1" applyAlignment="1">
      <alignment horizontal="left" vertical="top"/>
    </xf>
    <xf numFmtId="0" fontId="60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 vertical="center"/>
    </xf>
    <xf numFmtId="164" fontId="19" fillId="0" borderId="0" xfId="21" applyNumberFormat="1" applyFont="1" applyAlignment="1">
      <alignment horizontal="right" vertical="top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59" fillId="0" borderId="0" xfId="0" applyNumberFormat="1" applyFont="1" applyFill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9" fillId="2" borderId="84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64" fontId="15" fillId="0" borderId="87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165" fontId="61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164" fontId="15" fillId="0" borderId="49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165" fontId="61" fillId="0" borderId="0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165" fontId="63" fillId="0" borderId="0" xfId="0" applyNumberFormat="1" applyFont="1" applyFill="1" applyBorder="1" applyAlignment="1">
      <alignment horizontal="center" vertical="center"/>
    </xf>
    <xf numFmtId="165" fontId="63" fillId="0" borderId="0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21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47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164" fontId="15" fillId="0" borderId="9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32" fillId="0" borderId="0" xfId="22" applyFont="1" applyFill="1" applyBorder="1" applyAlignment="1">
      <alignment horizontal="left" vertical="center"/>
      <protection/>
    </xf>
    <xf numFmtId="49" fontId="10" fillId="0" borderId="0" xfId="22" applyNumberFormat="1" applyFont="1" applyFill="1" applyBorder="1" applyAlignment="1">
      <alignment horizontal="center" vertical="center"/>
      <protection/>
    </xf>
    <xf numFmtId="0" fontId="32" fillId="0" borderId="0" xfId="22" applyFont="1" applyFill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9" fillId="0" borderId="0" xfId="22" applyFont="1" applyFill="1" applyBorder="1" applyAlignment="1">
      <alignment horizontal="centerContinuous" vertical="center"/>
      <protection/>
    </xf>
    <xf numFmtId="164" fontId="34" fillId="0" borderId="0" xfId="22" applyNumberFormat="1" applyFont="1" applyFill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top"/>
      <protection/>
    </xf>
    <xf numFmtId="0" fontId="9" fillId="0" borderId="41" xfId="22" applyFont="1" applyBorder="1" applyAlignment="1">
      <alignment horizontal="center" vertical="top"/>
      <protection/>
    </xf>
    <xf numFmtId="0" fontId="26" fillId="0" borderId="0" xfId="22" applyFont="1" applyFill="1" applyBorder="1" applyAlignment="1">
      <alignment horizontal="center" vertical="top"/>
      <protection/>
    </xf>
    <xf numFmtId="0" fontId="11" fillId="0" borderId="0" xfId="22" applyFont="1" applyFill="1" applyBorder="1" applyAlignment="1">
      <alignment horizontal="center"/>
      <protection/>
    </xf>
    <xf numFmtId="0" fontId="27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7" fillId="0" borderId="0" xfId="22" applyNumberFormat="1" applyFont="1" applyBorder="1" applyAlignment="1">
      <alignment horizontal="center" vertical="center"/>
      <protection/>
    </xf>
    <xf numFmtId="49" fontId="27" fillId="0" borderId="0" xfId="22" applyNumberFormat="1" applyFont="1" applyFill="1" applyBorder="1" applyAlignment="1">
      <alignment horizontal="center" vertical="center"/>
      <protection/>
    </xf>
    <xf numFmtId="0" fontId="27" fillId="0" borderId="4" xfId="22" applyFont="1" applyFill="1" applyBorder="1" applyAlignment="1">
      <alignment horizontal="center" vertical="center"/>
      <protection/>
    </xf>
    <xf numFmtId="0" fontId="28" fillId="4" borderId="46" xfId="22" applyFont="1" applyFill="1" applyBorder="1" applyAlignment="1" quotePrefix="1">
      <alignment horizontal="centerContinuous" vertical="center"/>
      <protection/>
    </xf>
    <xf numFmtId="164" fontId="32" fillId="0" borderId="6" xfId="22" applyNumberFormat="1" applyFont="1" applyFill="1" applyBorder="1" applyAlignment="1">
      <alignment horizontal="center" vertical="center"/>
      <protection/>
    </xf>
    <xf numFmtId="1" fontId="32" fillId="0" borderId="5" xfId="22" applyNumberFormat="1" applyFont="1" applyBorder="1" applyAlignment="1">
      <alignment horizontal="center" vertical="center"/>
      <protection/>
    </xf>
    <xf numFmtId="0" fontId="1" fillId="0" borderId="39" xfId="22" applyFont="1" applyBorder="1" applyAlignment="1">
      <alignment horizontal="centerContinuous" vertical="center"/>
      <protection/>
    </xf>
    <xf numFmtId="0" fontId="1" fillId="0" borderId="0" xfId="22" applyFont="1" applyBorder="1" applyAlignment="1">
      <alignment horizontal="centerContinuous" vertical="center"/>
      <protection/>
    </xf>
    <xf numFmtId="0" fontId="1" fillId="0" borderId="5" xfId="22" applyFont="1" applyBorder="1" applyAlignment="1">
      <alignment horizontal="centerContinuous" vertical="center"/>
      <protection/>
    </xf>
    <xf numFmtId="164" fontId="32" fillId="0" borderId="6" xfId="22" applyNumberFormat="1" applyFont="1" applyBorder="1" applyAlignment="1">
      <alignment horizontal="center" vertical="center"/>
      <protection/>
    </xf>
    <xf numFmtId="0" fontId="70" fillId="0" borderId="39" xfId="22" applyFont="1" applyBorder="1" applyAlignment="1">
      <alignment horizontal="centerContinuous" vertical="center"/>
      <protection/>
    </xf>
    <xf numFmtId="0" fontId="70" fillId="0" borderId="0" xfId="22" applyFont="1" applyBorder="1" applyAlignment="1">
      <alignment horizontal="centerContinuous" vertical="center"/>
      <protection/>
    </xf>
    <xf numFmtId="0" fontId="70" fillId="0" borderId="5" xfId="22" applyFont="1" applyBorder="1" applyAlignment="1">
      <alignment horizontal="centerContinuous" vertical="center"/>
      <protection/>
    </xf>
    <xf numFmtId="164" fontId="0" fillId="0" borderId="6" xfId="22" applyNumberFormat="1" applyFont="1" applyFill="1" applyBorder="1" applyAlignment="1">
      <alignment vertical="center"/>
      <protection/>
    </xf>
    <xf numFmtId="164" fontId="0" fillId="0" borderId="6" xfId="22" applyNumberFormat="1" applyFont="1" applyFill="1" applyBorder="1" applyAlignment="1">
      <alignment vertical="center"/>
      <protection/>
    </xf>
    <xf numFmtId="0" fontId="26" fillId="0" borderId="0" xfId="22" applyFont="1" applyBorder="1" applyAlignment="1">
      <alignment horizontal="centerContinuous" vertical="center"/>
      <protection/>
    </xf>
    <xf numFmtId="0" fontId="8" fillId="0" borderId="3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5" xfId="22" applyFont="1" applyBorder="1" applyAlignment="1">
      <alignment horizontal="center" vertical="center"/>
      <protection/>
    </xf>
    <xf numFmtId="164" fontId="71" fillId="0" borderId="6" xfId="22" applyNumberFormat="1" applyFont="1" applyFill="1" applyBorder="1" applyAlignment="1">
      <alignment horizontal="center" vertical="center"/>
      <protection/>
    </xf>
    <xf numFmtId="0" fontId="70" fillId="0" borderId="39" xfId="22" applyFont="1" applyBorder="1" applyAlignment="1">
      <alignment horizontal="centerContinuous" vertical="center"/>
      <protection/>
    </xf>
    <xf numFmtId="0" fontId="70" fillId="0" borderId="0" xfId="22" applyFont="1" applyBorder="1" applyAlignment="1">
      <alignment horizontal="centerContinuous" vertical="center"/>
      <protection/>
    </xf>
    <xf numFmtId="0" fontId="70" fillId="0" borderId="5" xfId="22" applyFont="1" applyBorder="1" applyAlignment="1">
      <alignment horizontal="centerContinuous" vertical="center"/>
      <protection/>
    </xf>
    <xf numFmtId="0" fontId="8" fillId="0" borderId="43" xfId="22" applyFont="1" applyBorder="1" applyAlignment="1">
      <alignment horizontal="centerContinuous" vertical="center"/>
      <protection/>
    </xf>
    <xf numFmtId="0" fontId="8" fillId="0" borderId="4" xfId="22" applyFont="1" applyBorder="1" applyAlignment="1">
      <alignment horizontal="centerContinuous" vertical="center"/>
      <protection/>
    </xf>
    <xf numFmtId="0" fontId="8" fillId="0" borderId="44" xfId="22" applyFont="1" applyBorder="1" applyAlignment="1">
      <alignment horizontal="centerContinuous" vertical="center"/>
      <protection/>
    </xf>
    <xf numFmtId="0" fontId="70" fillId="0" borderId="39" xfId="22" applyFont="1" applyBorder="1" applyAlignment="1">
      <alignment horizontal="center" vertical="center"/>
      <protection/>
    </xf>
    <xf numFmtId="0" fontId="70" fillId="0" borderId="0" xfId="22" applyFont="1" applyBorder="1" applyAlignment="1">
      <alignment horizontal="center" vertical="center"/>
      <protection/>
    </xf>
    <xf numFmtId="0" fontId="70" fillId="0" borderId="5" xfId="22" applyFont="1" applyBorder="1" applyAlignment="1">
      <alignment horizontal="center" vertical="center"/>
      <protection/>
    </xf>
    <xf numFmtId="0" fontId="70" fillId="0" borderId="39" xfId="22" applyFont="1" applyBorder="1" applyAlignment="1">
      <alignment horizontal="center" vertical="center"/>
      <protection/>
    </xf>
    <xf numFmtId="0" fontId="70" fillId="0" borderId="0" xfId="22" applyFont="1" applyBorder="1" applyAlignment="1">
      <alignment horizontal="center" vertical="center"/>
      <protection/>
    </xf>
    <xf numFmtId="0" fontId="70" fillId="0" borderId="5" xfId="22" applyFont="1" applyBorder="1" applyAlignment="1">
      <alignment horizontal="center" vertical="center"/>
      <protection/>
    </xf>
    <xf numFmtId="164" fontId="72" fillId="0" borderId="6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Continuous" vertical="center"/>
    </xf>
    <xf numFmtId="0" fontId="73" fillId="0" borderId="8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26" fillId="0" borderId="38" xfId="22" applyFont="1" applyFill="1" applyBorder="1" applyAlignment="1">
      <alignment horizontal="center"/>
      <protection/>
    </xf>
    <xf numFmtId="0" fontId="0" fillId="0" borderId="38" xfId="22" applyBorder="1">
      <alignment/>
      <protection/>
    </xf>
    <xf numFmtId="0" fontId="17" fillId="0" borderId="41" xfId="22" applyFont="1" applyBorder="1" applyAlignment="1">
      <alignment horizontal="center" vertical="top"/>
      <protection/>
    </xf>
    <xf numFmtId="0" fontId="0" fillId="0" borderId="41" xfId="22" applyBorder="1">
      <alignment/>
      <protection/>
    </xf>
    <xf numFmtId="0" fontId="32" fillId="0" borderId="0" xfId="22" applyFont="1" applyBorder="1" applyAlignment="1">
      <alignment horizontal="left" vertical="center"/>
      <protection/>
    </xf>
    <xf numFmtId="0" fontId="32" fillId="0" borderId="0" xfId="22" applyFont="1" applyAlignment="1">
      <alignment horizontal="center" vertical="center"/>
      <protection/>
    </xf>
    <xf numFmtId="49" fontId="74" fillId="0" borderId="0" xfId="22" applyNumberFormat="1" applyFont="1" applyBorder="1" applyAlignment="1">
      <alignment horizontal="center" vertical="center"/>
      <protection/>
    </xf>
    <xf numFmtId="0" fontId="34" fillId="0" borderId="0" xfId="22" applyNumberFormat="1" applyFont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5" fillId="0" borderId="4" xfId="22" applyFont="1" applyBorder="1" applyAlignment="1">
      <alignment horizontal="center" vertical="center"/>
      <protection/>
    </xf>
    <xf numFmtId="164" fontId="36" fillId="0" borderId="6" xfId="22" applyNumberFormat="1" applyFont="1" applyBorder="1" applyAlignment="1">
      <alignment horizontal="center" vertical="center"/>
      <protection/>
    </xf>
    <xf numFmtId="1" fontId="36" fillId="0" borderId="5" xfId="22" applyNumberFormat="1" applyFont="1" applyBorder="1" applyAlignment="1">
      <alignment horizontal="center" vertical="center"/>
      <protection/>
    </xf>
    <xf numFmtId="0" fontId="17" fillId="0" borderId="39" xfId="22" applyFont="1" applyBorder="1" applyAlignment="1">
      <alignment horizontal="centerContinuous" vertical="center"/>
      <protection/>
    </xf>
    <xf numFmtId="0" fontId="17" fillId="0" borderId="0" xfId="22" applyFont="1" applyBorder="1" applyAlignment="1">
      <alignment horizontal="centerContinuous" vertical="center"/>
      <protection/>
    </xf>
    <xf numFmtId="0" fontId="17" fillId="0" borderId="5" xfId="22" applyFont="1" applyBorder="1" applyAlignment="1">
      <alignment horizontal="centerContinuous" vertical="center"/>
      <protection/>
    </xf>
    <xf numFmtId="49" fontId="35" fillId="0" borderId="49" xfId="22" applyNumberFormat="1" applyFont="1" applyBorder="1" applyAlignment="1">
      <alignment horizontal="center" vertical="center"/>
      <protection/>
    </xf>
    <xf numFmtId="0" fontId="9" fillId="0" borderId="39" xfId="22" applyFont="1" applyBorder="1" applyAlignment="1">
      <alignment horizontal="centerContinuous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9" fillId="0" borderId="39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/>
      <protection/>
    </xf>
    <xf numFmtId="0" fontId="0" fillId="0" borderId="5" xfId="0" applyFont="1" applyBorder="1" applyAlignment="1">
      <alignment/>
    </xf>
    <xf numFmtId="0" fontId="0" fillId="0" borderId="39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5" borderId="74" xfId="0" applyFont="1" applyFill="1" applyBorder="1" applyAlignment="1">
      <alignment horizontal="centerContinuous" vertical="center"/>
    </xf>
    <xf numFmtId="0" fontId="1" fillId="5" borderId="75" xfId="0" applyFont="1" applyFill="1" applyBorder="1" applyAlignment="1">
      <alignment horizontal="centerContinuous" vertical="center"/>
    </xf>
    <xf numFmtId="0" fontId="1" fillId="5" borderId="76" xfId="0" applyFont="1" applyFill="1" applyBorder="1" applyAlignment="1">
      <alignment horizontal="centerContinuous" vertical="center"/>
    </xf>
    <xf numFmtId="0" fontId="0" fillId="3" borderId="73" xfId="0" applyFill="1" applyBorder="1" applyAlignment="1">
      <alignment/>
    </xf>
    <xf numFmtId="0" fontId="3" fillId="3" borderId="58" xfId="0" applyFont="1" applyFill="1" applyBorder="1" applyAlignment="1">
      <alignment horizontal="center" vertical="center"/>
    </xf>
    <xf numFmtId="0" fontId="6" fillId="6" borderId="78" xfId="0" applyFont="1" applyFill="1" applyBorder="1" applyAlignment="1">
      <alignment horizontal="centerContinuous" vertical="center"/>
    </xf>
    <xf numFmtId="0" fontId="7" fillId="6" borderId="67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7" fillId="6" borderId="79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/>
    </xf>
    <xf numFmtId="0" fontId="7" fillId="6" borderId="69" xfId="0" applyFont="1" applyFill="1" applyBorder="1" applyAlignment="1">
      <alignment horizontal="center" vertical="center"/>
    </xf>
    <xf numFmtId="0" fontId="9" fillId="6" borderId="69" xfId="0" applyFont="1" applyFill="1" applyBorder="1" applyAlignment="1">
      <alignment horizontal="center" vertical="center"/>
    </xf>
    <xf numFmtId="0" fontId="9" fillId="6" borderId="70" xfId="0" applyFont="1" applyFill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6" fillId="0" borderId="0" xfId="0" applyFont="1" applyAlignment="1">
      <alignment/>
    </xf>
    <xf numFmtId="0" fontId="11" fillId="0" borderId="25" xfId="0" applyFont="1" applyBorder="1" applyAlignment="1">
      <alignment horizontal="centerContinuous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164" fontId="0" fillId="0" borderId="52" xfId="0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11" fillId="0" borderId="37" xfId="0" applyFont="1" applyBorder="1" applyAlignment="1">
      <alignment horizontal="centerContinuous" vertical="center"/>
    </xf>
    <xf numFmtId="0" fontId="38" fillId="0" borderId="7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Border="1" applyAlignment="1" quotePrefix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26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9" fillId="0" borderId="8" xfId="0" applyNumberFormat="1" applyFont="1" applyBorder="1" applyAlignment="1" quotePrefix="1">
      <alignment horizontal="center" vertical="center"/>
    </xf>
    <xf numFmtId="0" fontId="77" fillId="0" borderId="0" xfId="0" applyFont="1" applyFill="1" applyBorder="1" applyAlignment="1">
      <alignment horizontal="right" vertical="center"/>
    </xf>
    <xf numFmtId="0" fontId="77" fillId="0" borderId="0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26" fillId="0" borderId="5" xfId="0" applyNumberFormat="1" applyFont="1" applyBorder="1" applyAlignment="1" quotePrefix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0" fontId="79" fillId="0" borderId="0" xfId="22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7" fillId="0" borderId="0" xfId="22" applyFont="1" applyFill="1" applyBorder="1" applyAlignment="1">
      <alignment vertical="center"/>
      <protection/>
    </xf>
    <xf numFmtId="49" fontId="9" fillId="0" borderId="0" xfId="22" applyNumberFormat="1" applyFont="1" applyFill="1" applyBorder="1" applyAlignment="1">
      <alignment horizontal="center" vertical="center"/>
      <protection/>
    </xf>
    <xf numFmtId="0" fontId="81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6" borderId="55" xfId="0" applyFont="1" applyFill="1" applyBorder="1" applyAlignment="1">
      <alignment horizontal="centerContinuous" vertical="center"/>
    </xf>
    <xf numFmtId="0" fontId="6" fillId="6" borderId="56" xfId="0" applyFont="1" applyFill="1" applyBorder="1" applyAlignment="1">
      <alignment horizontal="centerContinuous" vertical="center"/>
    </xf>
    <xf numFmtId="0" fontId="6" fillId="6" borderId="57" xfId="0" applyFont="1" applyFill="1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3" xfId="0" applyFont="1" applyFill="1" applyBorder="1" applyAlignment="1">
      <alignment horizontal="centerContinuous" vertical="center"/>
    </xf>
    <xf numFmtId="0" fontId="9" fillId="0" borderId="93" xfId="0" applyFont="1" applyFill="1" applyBorder="1" applyAlignment="1">
      <alignment horizontal="centerContinuous" vertical="center"/>
    </xf>
    <xf numFmtId="0" fontId="26" fillId="0" borderId="94" xfId="0" applyFont="1" applyFill="1" applyBorder="1" applyAlignment="1">
      <alignment horizontal="centerContinuous" vertical="center"/>
    </xf>
    <xf numFmtId="0" fontId="26" fillId="0" borderId="93" xfId="0" applyFont="1" applyFill="1" applyBorder="1" applyAlignment="1">
      <alignment horizontal="centerContinuous" vertical="center"/>
    </xf>
    <xf numFmtId="0" fontId="9" fillId="0" borderId="94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164" fontId="0" fillId="0" borderId="0" xfId="21" applyNumberFormat="1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 quotePrefix="1">
      <alignment horizontal="center" vertical="center"/>
    </xf>
    <xf numFmtId="0" fontId="19" fillId="0" borderId="0" xfId="0" applyFont="1" applyFill="1" applyAlignment="1">
      <alignment horizontal="center" vertical="center"/>
    </xf>
    <xf numFmtId="164" fontId="17" fillId="0" borderId="5" xfId="0" applyNumberFormat="1" applyFont="1" applyBorder="1" applyAlignment="1" quotePrefix="1">
      <alignment horizontal="center" vertical="center"/>
    </xf>
    <xf numFmtId="164" fontId="17" fillId="0" borderId="8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0" fillId="0" borderId="0" xfId="0" applyFont="1" applyAlignment="1">
      <alignment horizontal="right"/>
    </xf>
    <xf numFmtId="164" fontId="0" fillId="0" borderId="0" xfId="21" applyNumberFormat="1" applyFont="1" applyAlignment="1">
      <alignment horizontal="center" vertical="top"/>
      <protection/>
    </xf>
    <xf numFmtId="0" fontId="19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left" vertical="top"/>
      <protection/>
    </xf>
    <xf numFmtId="0" fontId="9" fillId="2" borderId="3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2" fillId="0" borderId="0" xfId="0" applyFont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15" fillId="0" borderId="97" xfId="0" applyNumberFormat="1" applyFont="1" applyBorder="1" applyAlignment="1">
      <alignment horizontal="center" vertical="center"/>
    </xf>
    <xf numFmtId="164" fontId="8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164" fontId="15" fillId="0" borderId="98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left" vertical="center"/>
    </xf>
    <xf numFmtId="49" fontId="22" fillId="0" borderId="6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b_5E Ústí nad Orlicí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Opatovice nad Labem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238125</xdr:colOff>
      <xdr:row>34</xdr:row>
      <xdr:rowOff>114300</xdr:rowOff>
    </xdr:from>
    <xdr:to>
      <xdr:col>61</xdr:col>
      <xdr:colOff>390525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6125825" y="8401050"/>
          <a:ext cx="2966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7135475" y="6343650"/>
          <a:ext cx="1526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19</xdr:row>
      <xdr:rowOff>114300</xdr:rowOff>
    </xdr:from>
    <xdr:to>
      <xdr:col>29</xdr:col>
      <xdr:colOff>266700</xdr:colOff>
      <xdr:row>19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7830800" y="4972050"/>
          <a:ext cx="375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64</xdr:col>
      <xdr:colOff>476250</xdr:colOff>
      <xdr:row>22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37500" y="56578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009650" y="7029450"/>
          <a:ext cx="3137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723900</xdr:colOff>
      <xdr:row>28</xdr:row>
      <xdr:rowOff>114300</xdr:rowOff>
    </xdr:from>
    <xdr:to>
      <xdr:col>19</xdr:col>
      <xdr:colOff>266700</xdr:colOff>
      <xdr:row>31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2153900" y="7029450"/>
          <a:ext cx="2000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114300</xdr:rowOff>
    </xdr:from>
    <xdr:to>
      <xdr:col>87</xdr:col>
      <xdr:colOff>19050</xdr:colOff>
      <xdr:row>25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47025" y="6343650"/>
          <a:ext cx="31384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114300</xdr:rowOff>
    </xdr:from>
    <xdr:to>
      <xdr:col>76</xdr:col>
      <xdr:colOff>476250</xdr:colOff>
      <xdr:row>28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53835300" y="6343650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Opatovice  nad  Labem</a:t>
          </a:r>
        </a:p>
      </xdr:txBody>
    </xdr:sp>
    <xdr:clientData/>
  </xdr:twoCellAnchor>
  <xdr:twoCellAnchor>
    <xdr:from>
      <xdr:col>25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18611850" y="5657850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28</xdr:row>
      <xdr:rowOff>114300</xdr:rowOff>
    </xdr:from>
    <xdr:to>
      <xdr:col>69</xdr:col>
      <xdr:colOff>266700</xdr:colOff>
      <xdr:row>31</xdr:row>
      <xdr:rowOff>114300</xdr:rowOff>
    </xdr:to>
    <xdr:sp>
      <xdr:nvSpPr>
        <xdr:cNvPr id="11" name="Line 11"/>
        <xdr:cNvSpPr>
          <a:spLocks/>
        </xdr:cNvSpPr>
      </xdr:nvSpPr>
      <xdr:spPr>
        <a:xfrm flipH="1">
          <a:off x="48634650" y="70294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209550</xdr:colOff>
      <xdr:row>36</xdr:row>
      <xdr:rowOff>219075</xdr:rowOff>
    </xdr:from>
    <xdr:to>
      <xdr:col>38</xdr:col>
      <xdr:colOff>676275</xdr:colOff>
      <xdr:row>41</xdr:row>
      <xdr:rowOff>0</xdr:rowOff>
    </xdr:to>
    <xdr:pic>
      <xdr:nvPicPr>
        <xdr:cNvPr id="12" name="obrázek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84200" y="8963025"/>
          <a:ext cx="2466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6915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65</xdr:col>
      <xdr:colOff>266700</xdr:colOff>
      <xdr:row>31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33337500" y="7715250"/>
          <a:ext cx="1529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581025" y="7029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590550</xdr:colOff>
      <xdr:row>33</xdr:row>
      <xdr:rowOff>133350</xdr:rowOff>
    </xdr:from>
    <xdr:to>
      <xdr:col>63</xdr:col>
      <xdr:colOff>371475</xdr:colOff>
      <xdr:row>34</xdr:row>
      <xdr:rowOff>47625</xdr:rowOff>
    </xdr:to>
    <xdr:sp>
      <xdr:nvSpPr>
        <xdr:cNvPr id="22" name="Line 22"/>
        <xdr:cNvSpPr>
          <a:spLocks/>
        </xdr:cNvSpPr>
      </xdr:nvSpPr>
      <xdr:spPr>
        <a:xfrm flipH="1">
          <a:off x="46501050" y="8191500"/>
          <a:ext cx="7524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6229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4779525" y="63436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390525</xdr:colOff>
      <xdr:row>34</xdr:row>
      <xdr:rowOff>47625</xdr:rowOff>
    </xdr:from>
    <xdr:to>
      <xdr:col>62</xdr:col>
      <xdr:colOff>590550</xdr:colOff>
      <xdr:row>34</xdr:row>
      <xdr:rowOff>114300</xdr:rowOff>
    </xdr:to>
    <xdr:sp>
      <xdr:nvSpPr>
        <xdr:cNvPr id="25" name="Line 25"/>
        <xdr:cNvSpPr>
          <a:spLocks/>
        </xdr:cNvSpPr>
      </xdr:nvSpPr>
      <xdr:spPr>
        <a:xfrm flipH="1">
          <a:off x="45786675" y="8334375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</xdr:colOff>
      <xdr:row>19</xdr:row>
      <xdr:rowOff>200025</xdr:rowOff>
    </xdr:from>
    <xdr:to>
      <xdr:col>62</xdr:col>
      <xdr:colOff>676275</xdr:colOff>
      <xdr:row>20</xdr:row>
      <xdr:rowOff>142875</xdr:rowOff>
    </xdr:to>
    <xdr:sp>
      <xdr:nvSpPr>
        <xdr:cNvPr id="26" name="Line 26"/>
        <xdr:cNvSpPr>
          <a:spLocks/>
        </xdr:cNvSpPr>
      </xdr:nvSpPr>
      <xdr:spPr>
        <a:xfrm flipH="1" flipV="1">
          <a:off x="45920025" y="5057775"/>
          <a:ext cx="6667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685800</xdr:colOff>
      <xdr:row>19</xdr:row>
      <xdr:rowOff>114300</xdr:rowOff>
    </xdr:from>
    <xdr:to>
      <xdr:col>62</xdr:col>
      <xdr:colOff>9525</xdr:colOff>
      <xdr:row>19</xdr:row>
      <xdr:rowOff>200025</xdr:rowOff>
    </xdr:to>
    <xdr:sp>
      <xdr:nvSpPr>
        <xdr:cNvPr id="27" name="Line 27"/>
        <xdr:cNvSpPr>
          <a:spLocks/>
        </xdr:cNvSpPr>
      </xdr:nvSpPr>
      <xdr:spPr>
        <a:xfrm flipH="1" flipV="1">
          <a:off x="45110400" y="4972050"/>
          <a:ext cx="8096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28" name="Oval 28"/>
        <xdr:cNvSpPr>
          <a:spLocks/>
        </xdr:cNvSpPr>
      </xdr:nvSpPr>
      <xdr:spPr>
        <a:xfrm>
          <a:off x="32727900" y="14287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504825</xdr:colOff>
      <xdr:row>26</xdr:row>
      <xdr:rowOff>0</xdr:rowOff>
    </xdr:from>
    <xdr:to>
      <xdr:col>10</xdr:col>
      <xdr:colOff>504825</xdr:colOff>
      <xdr:row>34</xdr:row>
      <xdr:rowOff>0</xdr:rowOff>
    </xdr:to>
    <xdr:sp>
      <xdr:nvSpPr>
        <xdr:cNvPr id="29" name="Line 29"/>
        <xdr:cNvSpPr>
          <a:spLocks/>
        </xdr:cNvSpPr>
      </xdr:nvSpPr>
      <xdr:spPr>
        <a:xfrm>
          <a:off x="7477125" y="64579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34</xdr:row>
      <xdr:rowOff>0</xdr:rowOff>
    </xdr:from>
    <xdr:ext cx="542925" cy="228600"/>
    <xdr:sp>
      <xdr:nvSpPr>
        <xdr:cNvPr id="30" name="text 821"/>
        <xdr:cNvSpPr txBox="1">
          <a:spLocks noChangeArrowheads="1"/>
        </xdr:cNvSpPr>
      </xdr:nvSpPr>
      <xdr:spPr>
        <a:xfrm>
          <a:off x="32623125" y="82867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66</xdr:col>
      <xdr:colOff>0</xdr:colOff>
      <xdr:row>31</xdr:row>
      <xdr:rowOff>114300</xdr:rowOff>
    </xdr:from>
    <xdr:to>
      <xdr:col>69</xdr:col>
      <xdr:colOff>247650</xdr:colOff>
      <xdr:row>37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48882300" y="7715250"/>
          <a:ext cx="2705100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25</xdr:row>
      <xdr:rowOff>114300</xdr:rowOff>
    </xdr:from>
    <xdr:to>
      <xdr:col>68</xdr:col>
      <xdr:colOff>952500</xdr:colOff>
      <xdr:row>25</xdr:row>
      <xdr:rowOff>114300</xdr:rowOff>
    </xdr:to>
    <xdr:sp>
      <xdr:nvSpPr>
        <xdr:cNvPr id="32" name="Line 32"/>
        <xdr:cNvSpPr>
          <a:spLocks/>
        </xdr:cNvSpPr>
      </xdr:nvSpPr>
      <xdr:spPr>
        <a:xfrm flipV="1">
          <a:off x="50130075" y="6343650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5543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514350" cy="228600"/>
    <xdr:sp>
      <xdr:nvSpPr>
        <xdr:cNvPr id="34" name="text 821"/>
        <xdr:cNvSpPr txBox="1">
          <a:spLocks noChangeArrowheads="1"/>
        </xdr:cNvSpPr>
      </xdr:nvSpPr>
      <xdr:spPr>
        <a:xfrm>
          <a:off x="18345150" y="48577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a*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514350" cy="228600"/>
    <xdr:sp>
      <xdr:nvSpPr>
        <xdr:cNvPr id="35" name="text 821"/>
        <xdr:cNvSpPr txBox="1">
          <a:spLocks noChangeArrowheads="1"/>
        </xdr:cNvSpPr>
      </xdr:nvSpPr>
      <xdr:spPr>
        <a:xfrm>
          <a:off x="16859250" y="82867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16</xdr:col>
      <xdr:colOff>104775</xdr:colOff>
      <xdr:row>26</xdr:row>
      <xdr:rowOff>209550</xdr:rowOff>
    </xdr:from>
    <xdr:to>
      <xdr:col>16</xdr:col>
      <xdr:colOff>419100</xdr:colOff>
      <xdr:row>28</xdr:row>
      <xdr:rowOff>114300</xdr:rowOff>
    </xdr:to>
    <xdr:grpSp>
      <xdr:nvGrpSpPr>
        <xdr:cNvPr id="36" name="Group 36"/>
        <xdr:cNvGrpSpPr>
          <a:grpSpLocks/>
        </xdr:cNvGrpSpPr>
      </xdr:nvGrpSpPr>
      <xdr:grpSpPr>
        <a:xfrm>
          <a:off x="11534775" y="6667500"/>
          <a:ext cx="304800" cy="361950"/>
          <a:chOff x="-79" y="-600"/>
          <a:chExt cx="28" cy="15846"/>
        </a:xfrm>
        <a:solidFill>
          <a:srgbClr val="FFFFFF"/>
        </a:solidFill>
      </xdr:grpSpPr>
      <xdr:sp>
        <xdr:nvSpPr>
          <xdr:cNvPr id="37" name="Line 37"/>
          <xdr:cNvSpPr>
            <a:spLocks/>
          </xdr:cNvSpPr>
        </xdr:nvSpPr>
        <xdr:spPr>
          <a:xfrm>
            <a:off x="-65" y="1149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38"/>
          <xdr:cNvSpPr>
            <a:spLocks/>
          </xdr:cNvSpPr>
        </xdr:nvSpPr>
        <xdr:spPr>
          <a:xfrm>
            <a:off x="-79" y="-60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31</xdr:row>
      <xdr:rowOff>114300</xdr:rowOff>
    </xdr:from>
    <xdr:to>
      <xdr:col>12</xdr:col>
      <xdr:colOff>647700</xdr:colOff>
      <xdr:row>33</xdr:row>
      <xdr:rowOff>28575</xdr:rowOff>
    </xdr:to>
    <xdr:grpSp>
      <xdr:nvGrpSpPr>
        <xdr:cNvPr id="39" name="Group 39"/>
        <xdr:cNvGrpSpPr>
          <a:grpSpLocks/>
        </xdr:cNvGrpSpPr>
      </xdr:nvGrpSpPr>
      <xdr:grpSpPr>
        <a:xfrm>
          <a:off x="8801100" y="7715250"/>
          <a:ext cx="304800" cy="371475"/>
          <a:chOff x="-58" y="-4730"/>
          <a:chExt cx="28" cy="16263"/>
        </a:xfrm>
        <a:solidFill>
          <a:srgbClr val="FFFFFF"/>
        </a:solidFill>
      </xdr:grpSpPr>
      <xdr:sp>
        <xdr:nvSpPr>
          <xdr:cNvPr id="40" name="Line 40"/>
          <xdr:cNvSpPr>
            <a:spLocks/>
          </xdr:cNvSpPr>
        </xdr:nvSpPr>
        <xdr:spPr>
          <a:xfrm flipH="1">
            <a:off x="-44" y="-473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1"/>
          <xdr:cNvSpPr>
            <a:spLocks/>
          </xdr:cNvSpPr>
        </xdr:nvSpPr>
        <xdr:spPr>
          <a:xfrm>
            <a:off x="-58" y="-55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32</xdr:row>
      <xdr:rowOff>47625</xdr:rowOff>
    </xdr:from>
    <xdr:to>
      <xdr:col>2</xdr:col>
      <xdr:colOff>876300</xdr:colOff>
      <xdr:row>32</xdr:row>
      <xdr:rowOff>161925</xdr:rowOff>
    </xdr:to>
    <xdr:grpSp>
      <xdr:nvGrpSpPr>
        <xdr:cNvPr id="42" name="Group 43"/>
        <xdr:cNvGrpSpPr>
          <a:grpSpLocks/>
        </xdr:cNvGrpSpPr>
      </xdr:nvGrpSpPr>
      <xdr:grpSpPr>
        <a:xfrm>
          <a:off x="1085850" y="7877175"/>
          <a:ext cx="819150" cy="114300"/>
          <a:chOff x="-34111" y="-19"/>
          <a:chExt cx="48450" cy="12"/>
        </a:xfrm>
        <a:solidFill>
          <a:srgbClr val="FFFFFF"/>
        </a:solidFill>
      </xdr:grpSpPr>
      <xdr:sp>
        <xdr:nvSpPr>
          <xdr:cNvPr id="43" name="Line 44"/>
          <xdr:cNvSpPr>
            <a:spLocks/>
          </xdr:cNvSpPr>
        </xdr:nvSpPr>
        <xdr:spPr>
          <a:xfrm>
            <a:off x="-32173" y="-13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5"/>
          <xdr:cNvSpPr>
            <a:spLocks/>
          </xdr:cNvSpPr>
        </xdr:nvSpPr>
        <xdr:spPr>
          <a:xfrm>
            <a:off x="-34111" y="-18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46"/>
          <xdr:cNvSpPr>
            <a:spLocks/>
          </xdr:cNvSpPr>
        </xdr:nvSpPr>
        <xdr:spPr>
          <a:xfrm>
            <a:off x="-24421" y="-19"/>
            <a:ext cx="839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47"/>
          <xdr:cNvSpPr>
            <a:spLocks/>
          </xdr:cNvSpPr>
        </xdr:nvSpPr>
        <xdr:spPr>
          <a:xfrm>
            <a:off x="6587" y="-19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48"/>
          <xdr:cNvSpPr>
            <a:spLocks/>
          </xdr:cNvSpPr>
        </xdr:nvSpPr>
        <xdr:spPr>
          <a:xfrm>
            <a:off x="-8917" y="-19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49"/>
          <xdr:cNvSpPr>
            <a:spLocks/>
          </xdr:cNvSpPr>
        </xdr:nvSpPr>
        <xdr:spPr>
          <a:xfrm>
            <a:off x="-1807" y="-19"/>
            <a:ext cx="839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0"/>
          <xdr:cNvSpPr>
            <a:spLocks/>
          </xdr:cNvSpPr>
        </xdr:nvSpPr>
        <xdr:spPr>
          <a:xfrm>
            <a:off x="-16669" y="-19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219075</xdr:colOff>
      <xdr:row>27</xdr:row>
      <xdr:rowOff>57150</xdr:rowOff>
    </xdr:from>
    <xdr:to>
      <xdr:col>24</xdr:col>
      <xdr:colOff>904875</xdr:colOff>
      <xdr:row>27</xdr:row>
      <xdr:rowOff>171450</xdr:rowOff>
    </xdr:to>
    <xdr:grpSp>
      <xdr:nvGrpSpPr>
        <xdr:cNvPr id="50" name="Group 51"/>
        <xdr:cNvGrpSpPr>
          <a:grpSpLocks/>
        </xdr:cNvGrpSpPr>
      </xdr:nvGrpSpPr>
      <xdr:grpSpPr>
        <a:xfrm>
          <a:off x="17592675" y="6743700"/>
          <a:ext cx="685800" cy="114300"/>
          <a:chOff x="-69" y="-18"/>
          <a:chExt cx="63" cy="12"/>
        </a:xfrm>
        <a:solidFill>
          <a:srgbClr val="FFFFFF"/>
        </a:solidFill>
      </xdr:grpSpPr>
      <xdr:sp>
        <xdr:nvSpPr>
          <xdr:cNvPr id="51" name="Line 52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3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4"/>
          <xdr:cNvSpPr>
            <a:spLocks/>
          </xdr:cNvSpPr>
        </xdr:nvSpPr>
        <xdr:spPr>
          <a:xfrm>
            <a:off x="-33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5"/>
          <xdr:cNvSpPr>
            <a:spLocks/>
          </xdr:cNvSpPr>
        </xdr:nvSpPr>
        <xdr:spPr>
          <a:xfrm>
            <a:off x="-57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6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7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323850</xdr:colOff>
      <xdr:row>23</xdr:row>
      <xdr:rowOff>209550</xdr:rowOff>
    </xdr:from>
    <xdr:to>
      <xdr:col>76</xdr:col>
      <xdr:colOff>628650</xdr:colOff>
      <xdr:row>25</xdr:row>
      <xdr:rowOff>114300</xdr:rowOff>
    </xdr:to>
    <xdr:grpSp>
      <xdr:nvGrpSpPr>
        <xdr:cNvPr id="57" name="Group 58"/>
        <xdr:cNvGrpSpPr>
          <a:grpSpLocks/>
        </xdr:cNvGrpSpPr>
      </xdr:nvGrpSpPr>
      <xdr:grpSpPr>
        <a:xfrm>
          <a:off x="56635650" y="5981700"/>
          <a:ext cx="304800" cy="361950"/>
          <a:chOff x="-59" y="-624"/>
          <a:chExt cx="28" cy="15846"/>
        </a:xfrm>
        <a:solidFill>
          <a:srgbClr val="FFFFFF"/>
        </a:solidFill>
      </xdr:grpSpPr>
      <xdr:sp>
        <xdr:nvSpPr>
          <xdr:cNvPr id="58" name="Line 59"/>
          <xdr:cNvSpPr>
            <a:spLocks/>
          </xdr:cNvSpPr>
        </xdr:nvSpPr>
        <xdr:spPr>
          <a:xfrm>
            <a:off x="-45" y="1147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0"/>
          <xdr:cNvSpPr>
            <a:spLocks/>
          </xdr:cNvSpPr>
        </xdr:nvSpPr>
        <xdr:spPr>
          <a:xfrm>
            <a:off x="-59" y="-62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314325</xdr:colOff>
      <xdr:row>23</xdr:row>
      <xdr:rowOff>209550</xdr:rowOff>
    </xdr:from>
    <xdr:to>
      <xdr:col>68</xdr:col>
      <xdr:colOff>104775</xdr:colOff>
      <xdr:row>25</xdr:row>
      <xdr:rowOff>114300</xdr:rowOff>
    </xdr:to>
    <xdr:grpSp>
      <xdr:nvGrpSpPr>
        <xdr:cNvPr id="60" name="Group 61"/>
        <xdr:cNvGrpSpPr>
          <a:grpSpLocks/>
        </xdr:cNvGrpSpPr>
      </xdr:nvGrpSpPr>
      <xdr:grpSpPr>
        <a:xfrm>
          <a:off x="50168175" y="5981700"/>
          <a:ext cx="304800" cy="361950"/>
          <a:chOff x="-2754" y="-624"/>
          <a:chExt cx="6300" cy="15846"/>
        </a:xfrm>
        <a:solidFill>
          <a:srgbClr val="FFFFFF"/>
        </a:solidFill>
      </xdr:grpSpPr>
      <xdr:sp>
        <xdr:nvSpPr>
          <xdr:cNvPr id="61" name="Line 62"/>
          <xdr:cNvSpPr>
            <a:spLocks/>
          </xdr:cNvSpPr>
        </xdr:nvSpPr>
        <xdr:spPr>
          <a:xfrm>
            <a:off x="394" y="11470"/>
            <a:ext cx="2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3"/>
          <xdr:cNvSpPr>
            <a:spLocks/>
          </xdr:cNvSpPr>
        </xdr:nvSpPr>
        <xdr:spPr>
          <a:xfrm>
            <a:off x="-2754" y="-624"/>
            <a:ext cx="63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63" name="Group 64"/>
        <xdr:cNvGrpSpPr>
          <a:grpSpLocks/>
        </xdr:cNvGrpSpPr>
      </xdr:nvGrpSpPr>
      <xdr:grpSpPr>
        <a:xfrm>
          <a:off x="52930425" y="7029450"/>
          <a:ext cx="304800" cy="371475"/>
          <a:chOff x="-37" y="-4754"/>
          <a:chExt cx="28" cy="16263"/>
        </a:xfrm>
        <a:solidFill>
          <a:srgbClr val="FFFFFF"/>
        </a:solidFill>
      </xdr:grpSpPr>
      <xdr:sp>
        <xdr:nvSpPr>
          <xdr:cNvPr id="64" name="Line 65"/>
          <xdr:cNvSpPr>
            <a:spLocks/>
          </xdr:cNvSpPr>
        </xdr:nvSpPr>
        <xdr:spPr>
          <a:xfrm flipH="1">
            <a:off x="-23" y="-475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6"/>
          <xdr:cNvSpPr>
            <a:spLocks/>
          </xdr:cNvSpPr>
        </xdr:nvSpPr>
        <xdr:spPr>
          <a:xfrm>
            <a:off x="-37" y="-58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28</xdr:row>
      <xdr:rowOff>114300</xdr:rowOff>
    </xdr:from>
    <xdr:to>
      <xdr:col>72</xdr:col>
      <xdr:colOff>647700</xdr:colOff>
      <xdr:row>30</xdr:row>
      <xdr:rowOff>28575</xdr:rowOff>
    </xdr:to>
    <xdr:grpSp>
      <xdr:nvGrpSpPr>
        <xdr:cNvPr id="66" name="Group 67"/>
        <xdr:cNvGrpSpPr>
          <a:grpSpLocks/>
        </xdr:cNvGrpSpPr>
      </xdr:nvGrpSpPr>
      <xdr:grpSpPr>
        <a:xfrm>
          <a:off x="53682900" y="7029450"/>
          <a:ext cx="304800" cy="371475"/>
          <a:chOff x="-58" y="-4754"/>
          <a:chExt cx="28" cy="16263"/>
        </a:xfrm>
        <a:solidFill>
          <a:srgbClr val="FFFFFF"/>
        </a:solidFill>
      </xdr:grpSpPr>
      <xdr:sp>
        <xdr:nvSpPr>
          <xdr:cNvPr id="67" name="Line 68"/>
          <xdr:cNvSpPr>
            <a:spLocks/>
          </xdr:cNvSpPr>
        </xdr:nvSpPr>
        <xdr:spPr>
          <a:xfrm flipH="1">
            <a:off x="-44" y="-475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9"/>
          <xdr:cNvSpPr>
            <a:spLocks/>
          </xdr:cNvSpPr>
        </xdr:nvSpPr>
        <xdr:spPr>
          <a:xfrm>
            <a:off x="-58" y="-58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31</xdr:row>
      <xdr:rowOff>114300</xdr:rowOff>
    </xdr:from>
    <xdr:to>
      <xdr:col>26</xdr:col>
      <xdr:colOff>495300</xdr:colOff>
      <xdr:row>34</xdr:row>
      <xdr:rowOff>114300</xdr:rowOff>
    </xdr:to>
    <xdr:sp>
      <xdr:nvSpPr>
        <xdr:cNvPr id="69" name="Line 70"/>
        <xdr:cNvSpPr>
          <a:spLocks/>
        </xdr:cNvSpPr>
      </xdr:nvSpPr>
      <xdr:spPr>
        <a:xfrm flipH="1" flipV="1">
          <a:off x="17125950" y="77152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371475</xdr:colOff>
      <xdr:row>31</xdr:row>
      <xdr:rowOff>114300</xdr:rowOff>
    </xdr:from>
    <xdr:to>
      <xdr:col>65</xdr:col>
      <xdr:colOff>266700</xdr:colOff>
      <xdr:row>33</xdr:row>
      <xdr:rowOff>133350</xdr:rowOff>
    </xdr:to>
    <xdr:sp>
      <xdr:nvSpPr>
        <xdr:cNvPr id="70" name="Line 71"/>
        <xdr:cNvSpPr>
          <a:spLocks/>
        </xdr:cNvSpPr>
      </xdr:nvSpPr>
      <xdr:spPr>
        <a:xfrm flipH="1">
          <a:off x="47253525" y="7715250"/>
          <a:ext cx="13811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466725</xdr:colOff>
      <xdr:row>25</xdr:row>
      <xdr:rowOff>114300</xdr:rowOff>
    </xdr:from>
    <xdr:to>
      <xdr:col>71</xdr:col>
      <xdr:colOff>266700</xdr:colOff>
      <xdr:row>28</xdr:row>
      <xdr:rowOff>114300</xdr:rowOff>
    </xdr:to>
    <xdr:sp>
      <xdr:nvSpPr>
        <xdr:cNvPr id="71" name="Line 73"/>
        <xdr:cNvSpPr>
          <a:spLocks/>
        </xdr:cNvSpPr>
      </xdr:nvSpPr>
      <xdr:spPr>
        <a:xfrm flipH="1" flipV="1">
          <a:off x="50320575" y="6343650"/>
          <a:ext cx="2771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</xdr:colOff>
      <xdr:row>26</xdr:row>
      <xdr:rowOff>47625</xdr:rowOff>
    </xdr:from>
    <xdr:to>
      <xdr:col>64</xdr:col>
      <xdr:colOff>742950</xdr:colOff>
      <xdr:row>26</xdr:row>
      <xdr:rowOff>161925</xdr:rowOff>
    </xdr:to>
    <xdr:grpSp>
      <xdr:nvGrpSpPr>
        <xdr:cNvPr id="72" name="Group 74"/>
        <xdr:cNvGrpSpPr>
          <a:grpSpLocks/>
        </xdr:cNvGrpSpPr>
      </xdr:nvGrpSpPr>
      <xdr:grpSpPr>
        <a:xfrm>
          <a:off x="47444025" y="6505575"/>
          <a:ext cx="695325" cy="114300"/>
          <a:chOff x="-20040" y="-19"/>
          <a:chExt cx="29760" cy="12"/>
        </a:xfrm>
        <a:solidFill>
          <a:srgbClr val="FFFFFF"/>
        </a:solidFill>
      </xdr:grpSpPr>
      <xdr:sp>
        <xdr:nvSpPr>
          <xdr:cNvPr id="73" name="Oval 75"/>
          <xdr:cNvSpPr>
            <a:spLocks/>
          </xdr:cNvSpPr>
        </xdr:nvSpPr>
        <xdr:spPr>
          <a:xfrm>
            <a:off x="-1440" y="-19"/>
            <a:ext cx="604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6"/>
          <xdr:cNvSpPr>
            <a:spLocks/>
          </xdr:cNvSpPr>
        </xdr:nvSpPr>
        <xdr:spPr>
          <a:xfrm>
            <a:off x="4140" y="-19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77"/>
          <xdr:cNvSpPr>
            <a:spLocks/>
          </xdr:cNvSpPr>
        </xdr:nvSpPr>
        <xdr:spPr>
          <a:xfrm>
            <a:off x="-18641" y="-13"/>
            <a:ext cx="60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8"/>
          <xdr:cNvSpPr>
            <a:spLocks/>
          </xdr:cNvSpPr>
        </xdr:nvSpPr>
        <xdr:spPr>
          <a:xfrm>
            <a:off x="-20040" y="-19"/>
            <a:ext cx="139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9"/>
          <xdr:cNvSpPr>
            <a:spLocks/>
          </xdr:cNvSpPr>
        </xdr:nvSpPr>
        <xdr:spPr>
          <a:xfrm>
            <a:off x="-12600" y="-19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0"/>
          <xdr:cNvSpPr>
            <a:spLocks/>
          </xdr:cNvSpPr>
        </xdr:nvSpPr>
        <xdr:spPr>
          <a:xfrm>
            <a:off x="-7020" y="-19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590550</xdr:colOff>
      <xdr:row>18</xdr:row>
      <xdr:rowOff>47625</xdr:rowOff>
    </xdr:from>
    <xdr:to>
      <xdr:col>26</xdr:col>
      <xdr:colOff>942975</xdr:colOff>
      <xdr:row>18</xdr:row>
      <xdr:rowOff>171450</xdr:rowOff>
    </xdr:to>
    <xdr:sp>
      <xdr:nvSpPr>
        <xdr:cNvPr id="79" name="kreslení 12"/>
        <xdr:cNvSpPr>
          <a:spLocks/>
        </xdr:cNvSpPr>
      </xdr:nvSpPr>
      <xdr:spPr>
        <a:xfrm>
          <a:off x="19450050" y="4676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885825</xdr:colOff>
      <xdr:row>23</xdr:row>
      <xdr:rowOff>209550</xdr:rowOff>
    </xdr:from>
    <xdr:to>
      <xdr:col>67</xdr:col>
      <xdr:colOff>219075</xdr:colOff>
      <xdr:row>25</xdr:row>
      <xdr:rowOff>114300</xdr:rowOff>
    </xdr:to>
    <xdr:grpSp>
      <xdr:nvGrpSpPr>
        <xdr:cNvPr id="80" name="Group 82"/>
        <xdr:cNvGrpSpPr>
          <a:grpSpLocks/>
        </xdr:cNvGrpSpPr>
      </xdr:nvGrpSpPr>
      <xdr:grpSpPr>
        <a:xfrm>
          <a:off x="49768125" y="5981700"/>
          <a:ext cx="304800" cy="361950"/>
          <a:chOff x="-5826" y="-624"/>
          <a:chExt cx="11900" cy="15846"/>
        </a:xfrm>
        <a:solidFill>
          <a:srgbClr val="FFFFFF"/>
        </a:solidFill>
      </xdr:grpSpPr>
      <xdr:sp>
        <xdr:nvSpPr>
          <xdr:cNvPr id="81" name="Line 83"/>
          <xdr:cNvSpPr>
            <a:spLocks/>
          </xdr:cNvSpPr>
        </xdr:nvSpPr>
        <xdr:spPr>
          <a:xfrm>
            <a:off x="124" y="11470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4"/>
          <xdr:cNvSpPr>
            <a:spLocks/>
          </xdr:cNvSpPr>
        </xdr:nvSpPr>
        <xdr:spPr>
          <a:xfrm>
            <a:off x="-5826" y="-624"/>
            <a:ext cx="119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31</xdr:row>
      <xdr:rowOff>114300</xdr:rowOff>
    </xdr:from>
    <xdr:to>
      <xdr:col>81</xdr:col>
      <xdr:colOff>428625</xdr:colOff>
      <xdr:row>31</xdr:row>
      <xdr:rowOff>114300</xdr:rowOff>
    </xdr:to>
    <xdr:sp>
      <xdr:nvSpPr>
        <xdr:cNvPr id="83" name="Line 85"/>
        <xdr:cNvSpPr>
          <a:spLocks/>
        </xdr:cNvSpPr>
      </xdr:nvSpPr>
      <xdr:spPr>
        <a:xfrm flipV="1">
          <a:off x="48634650" y="7715250"/>
          <a:ext cx="1204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84" name="text 6"/>
        <xdr:cNvSpPr txBox="1">
          <a:spLocks noChangeArrowheads="1"/>
        </xdr:cNvSpPr>
      </xdr:nvSpPr>
      <xdr:spPr>
        <a:xfrm>
          <a:off x="514350" y="103441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0</xdr:colOff>
      <xdr:row>47</xdr:row>
      <xdr:rowOff>0</xdr:rowOff>
    </xdr:from>
    <xdr:to>
      <xdr:col>22</xdr:col>
      <xdr:colOff>0</xdr:colOff>
      <xdr:row>49</xdr:row>
      <xdr:rowOff>0</xdr:rowOff>
    </xdr:to>
    <xdr:sp>
      <xdr:nvSpPr>
        <xdr:cNvPr id="85" name="text 6"/>
        <xdr:cNvSpPr txBox="1">
          <a:spLocks noChangeArrowheads="1"/>
        </xdr:cNvSpPr>
      </xdr:nvSpPr>
      <xdr:spPr>
        <a:xfrm>
          <a:off x="10915650" y="112966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86" name="text 55"/>
        <xdr:cNvSpPr txBox="1">
          <a:spLocks noChangeArrowheads="1"/>
        </xdr:cNvSpPr>
      </xdr:nvSpPr>
      <xdr:spPr>
        <a:xfrm>
          <a:off x="55797450" y="103441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47</xdr:row>
      <xdr:rowOff>0</xdr:rowOff>
    </xdr:from>
    <xdr:to>
      <xdr:col>74</xdr:col>
      <xdr:colOff>0</xdr:colOff>
      <xdr:row>49</xdr:row>
      <xdr:rowOff>0</xdr:rowOff>
    </xdr:to>
    <xdr:sp>
      <xdr:nvSpPr>
        <xdr:cNvPr id="87" name="text 6"/>
        <xdr:cNvSpPr txBox="1">
          <a:spLocks noChangeArrowheads="1"/>
        </xdr:cNvSpPr>
      </xdr:nvSpPr>
      <xdr:spPr>
        <a:xfrm>
          <a:off x="49853850" y="112966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88" name="text 7166"/>
        <xdr:cNvSpPr txBox="1">
          <a:spLocks noChangeArrowheads="1"/>
        </xdr:cNvSpPr>
      </xdr:nvSpPr>
      <xdr:spPr>
        <a:xfrm>
          <a:off x="32385000" y="7600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89" name="text 7166"/>
        <xdr:cNvSpPr txBox="1">
          <a:spLocks noChangeArrowheads="1"/>
        </xdr:cNvSpPr>
      </xdr:nvSpPr>
      <xdr:spPr>
        <a:xfrm>
          <a:off x="32385000" y="6229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87</xdr:col>
      <xdr:colOff>19050</xdr:colOff>
      <xdr:row>28</xdr:row>
      <xdr:rowOff>114300</xdr:rowOff>
    </xdr:to>
    <xdr:sp>
      <xdr:nvSpPr>
        <xdr:cNvPr id="90" name="Line 92"/>
        <xdr:cNvSpPr>
          <a:spLocks/>
        </xdr:cNvSpPr>
      </xdr:nvSpPr>
      <xdr:spPr>
        <a:xfrm flipV="1">
          <a:off x="33337500" y="70294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91" name="text 7166"/>
        <xdr:cNvSpPr txBox="1">
          <a:spLocks noChangeArrowheads="1"/>
        </xdr:cNvSpPr>
      </xdr:nvSpPr>
      <xdr:spPr>
        <a:xfrm>
          <a:off x="32385000" y="6915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</xdr:col>
      <xdr:colOff>504825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92" name="Line 94"/>
        <xdr:cNvSpPr>
          <a:spLocks/>
        </xdr:cNvSpPr>
      </xdr:nvSpPr>
      <xdr:spPr>
        <a:xfrm flipV="1">
          <a:off x="1019175" y="7715250"/>
          <a:ext cx="31365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93" name="text 3"/>
        <xdr:cNvSpPr txBox="1">
          <a:spLocks noChangeArrowheads="1"/>
        </xdr:cNvSpPr>
      </xdr:nvSpPr>
      <xdr:spPr>
        <a:xfrm>
          <a:off x="514350" y="7600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94" name="Line 96"/>
        <xdr:cNvSpPr>
          <a:spLocks/>
        </xdr:cNvSpPr>
      </xdr:nvSpPr>
      <xdr:spPr>
        <a:xfrm>
          <a:off x="581025" y="77152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19</xdr:row>
      <xdr:rowOff>114300</xdr:rowOff>
    </xdr:from>
    <xdr:to>
      <xdr:col>60</xdr:col>
      <xdr:colOff>685800</xdr:colOff>
      <xdr:row>19</xdr:row>
      <xdr:rowOff>114300</xdr:rowOff>
    </xdr:to>
    <xdr:sp>
      <xdr:nvSpPr>
        <xdr:cNvPr id="95" name="Line 97"/>
        <xdr:cNvSpPr>
          <a:spLocks/>
        </xdr:cNvSpPr>
      </xdr:nvSpPr>
      <xdr:spPr>
        <a:xfrm flipV="1">
          <a:off x="33337500" y="4972050"/>
          <a:ext cx="1177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19</xdr:row>
      <xdr:rowOff>114300</xdr:rowOff>
    </xdr:from>
    <xdr:to>
      <xdr:col>44</xdr:col>
      <xdr:colOff>19050</xdr:colOff>
      <xdr:row>19</xdr:row>
      <xdr:rowOff>114300</xdr:rowOff>
    </xdr:to>
    <xdr:sp>
      <xdr:nvSpPr>
        <xdr:cNvPr id="96" name="Line 98"/>
        <xdr:cNvSpPr>
          <a:spLocks/>
        </xdr:cNvSpPr>
      </xdr:nvSpPr>
      <xdr:spPr>
        <a:xfrm flipV="1">
          <a:off x="21564600" y="4972050"/>
          <a:ext cx="10839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32385000" y="4857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98" name="text 3"/>
        <xdr:cNvSpPr txBox="1">
          <a:spLocks noChangeArrowheads="1"/>
        </xdr:cNvSpPr>
      </xdr:nvSpPr>
      <xdr:spPr>
        <a:xfrm>
          <a:off x="64712850" y="6915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99" name="Line 101"/>
        <xdr:cNvSpPr>
          <a:spLocks/>
        </xdr:cNvSpPr>
      </xdr:nvSpPr>
      <xdr:spPr>
        <a:xfrm>
          <a:off x="64779525" y="7029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19</xdr:row>
      <xdr:rowOff>0</xdr:rowOff>
    </xdr:from>
    <xdr:ext cx="1485900" cy="457200"/>
    <xdr:sp>
      <xdr:nvSpPr>
        <xdr:cNvPr id="100" name="text 3"/>
        <xdr:cNvSpPr txBox="1">
          <a:spLocks noChangeArrowheads="1"/>
        </xdr:cNvSpPr>
      </xdr:nvSpPr>
      <xdr:spPr>
        <a:xfrm>
          <a:off x="63226950" y="4857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odbočka Plačice</a:t>
          </a:r>
        </a:p>
      </xdr:txBody>
    </xdr:sp>
    <xdr:clientData/>
  </xdr:oneCellAnchor>
  <xdr:twoCellAnchor>
    <xdr:from>
      <xdr:col>86</xdr:col>
      <xdr:colOff>95250</xdr:colOff>
      <xdr:row>24</xdr:row>
      <xdr:rowOff>57150</xdr:rowOff>
    </xdr:from>
    <xdr:to>
      <xdr:col>86</xdr:col>
      <xdr:colOff>914400</xdr:colOff>
      <xdr:row>24</xdr:row>
      <xdr:rowOff>171450</xdr:rowOff>
    </xdr:to>
    <xdr:grpSp>
      <xdr:nvGrpSpPr>
        <xdr:cNvPr id="101" name="Group 103"/>
        <xdr:cNvGrpSpPr>
          <a:grpSpLocks/>
        </xdr:cNvGrpSpPr>
      </xdr:nvGrpSpPr>
      <xdr:grpSpPr>
        <a:xfrm>
          <a:off x="63836550" y="605790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102" name="Line 104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5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6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7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8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9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10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495300</xdr:colOff>
      <xdr:row>27</xdr:row>
      <xdr:rowOff>57150</xdr:rowOff>
    </xdr:from>
    <xdr:to>
      <xdr:col>86</xdr:col>
      <xdr:colOff>800100</xdr:colOff>
      <xdr:row>27</xdr:row>
      <xdr:rowOff>171450</xdr:rowOff>
    </xdr:to>
    <xdr:grpSp>
      <xdr:nvGrpSpPr>
        <xdr:cNvPr id="109" name="Group 111"/>
        <xdr:cNvGrpSpPr>
          <a:grpSpLocks/>
        </xdr:cNvGrpSpPr>
      </xdr:nvGrpSpPr>
      <xdr:grpSpPr>
        <a:xfrm>
          <a:off x="63722250" y="6743700"/>
          <a:ext cx="819150" cy="114300"/>
          <a:chOff x="-4643" y="-18"/>
          <a:chExt cx="16800" cy="12"/>
        </a:xfrm>
        <a:solidFill>
          <a:srgbClr val="FFFFFF"/>
        </a:solidFill>
      </xdr:grpSpPr>
      <xdr:sp>
        <xdr:nvSpPr>
          <xdr:cNvPr id="110" name="Line 112"/>
          <xdr:cNvSpPr>
            <a:spLocks/>
          </xdr:cNvSpPr>
        </xdr:nvSpPr>
        <xdr:spPr>
          <a:xfrm>
            <a:off x="9020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3"/>
          <xdr:cNvSpPr>
            <a:spLocks/>
          </xdr:cNvSpPr>
        </xdr:nvSpPr>
        <xdr:spPr>
          <a:xfrm>
            <a:off x="11485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4"/>
          <xdr:cNvSpPr>
            <a:spLocks/>
          </xdr:cNvSpPr>
        </xdr:nvSpPr>
        <xdr:spPr>
          <a:xfrm>
            <a:off x="-464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5"/>
          <xdr:cNvSpPr>
            <a:spLocks/>
          </xdr:cNvSpPr>
        </xdr:nvSpPr>
        <xdr:spPr>
          <a:xfrm>
            <a:off x="6109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6"/>
          <xdr:cNvSpPr>
            <a:spLocks/>
          </xdr:cNvSpPr>
        </xdr:nvSpPr>
        <xdr:spPr>
          <a:xfrm>
            <a:off x="733" y="-18"/>
            <a:ext cx="29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7"/>
          <xdr:cNvSpPr>
            <a:spLocks/>
          </xdr:cNvSpPr>
        </xdr:nvSpPr>
        <xdr:spPr>
          <a:xfrm>
            <a:off x="-1955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8"/>
          <xdr:cNvSpPr>
            <a:spLocks/>
          </xdr:cNvSpPr>
        </xdr:nvSpPr>
        <xdr:spPr>
          <a:xfrm>
            <a:off x="3421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0</xdr:colOff>
      <xdr:row>33</xdr:row>
      <xdr:rowOff>0</xdr:rowOff>
    </xdr:from>
    <xdr:ext cx="1485900" cy="457200"/>
    <xdr:sp>
      <xdr:nvSpPr>
        <xdr:cNvPr id="117" name="text 3"/>
        <xdr:cNvSpPr txBox="1">
          <a:spLocks noChangeArrowheads="1"/>
        </xdr:cNvSpPr>
      </xdr:nvSpPr>
      <xdr:spPr>
        <a:xfrm>
          <a:off x="63226950" y="8058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Hradec Králové hl.n.</a:t>
          </a:r>
        </a:p>
      </xdr:txBody>
    </xdr:sp>
    <xdr:clientData/>
  </xdr:oneCellAnchor>
  <xdr:twoCellAnchor>
    <xdr:from>
      <xdr:col>2</xdr:col>
      <xdr:colOff>161925</xdr:colOff>
      <xdr:row>29</xdr:row>
      <xdr:rowOff>47625</xdr:rowOff>
    </xdr:from>
    <xdr:to>
      <xdr:col>3</xdr:col>
      <xdr:colOff>9525</xdr:colOff>
      <xdr:row>29</xdr:row>
      <xdr:rowOff>161925</xdr:rowOff>
    </xdr:to>
    <xdr:grpSp>
      <xdr:nvGrpSpPr>
        <xdr:cNvPr id="118" name="Group 120"/>
        <xdr:cNvGrpSpPr>
          <a:grpSpLocks/>
        </xdr:cNvGrpSpPr>
      </xdr:nvGrpSpPr>
      <xdr:grpSpPr>
        <a:xfrm>
          <a:off x="1190625" y="7191375"/>
          <a:ext cx="819150" cy="114300"/>
          <a:chOff x="-67283" y="-19"/>
          <a:chExt cx="68175" cy="12"/>
        </a:xfrm>
        <a:solidFill>
          <a:srgbClr val="FFFFFF"/>
        </a:solidFill>
      </xdr:grpSpPr>
      <xdr:sp>
        <xdr:nvSpPr>
          <xdr:cNvPr id="119" name="Line 121"/>
          <xdr:cNvSpPr>
            <a:spLocks/>
          </xdr:cNvSpPr>
        </xdr:nvSpPr>
        <xdr:spPr>
          <a:xfrm>
            <a:off x="-64556" y="-13"/>
            <a:ext cx="1090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2"/>
          <xdr:cNvSpPr>
            <a:spLocks/>
          </xdr:cNvSpPr>
        </xdr:nvSpPr>
        <xdr:spPr>
          <a:xfrm>
            <a:off x="-67283" y="-18"/>
            <a:ext cx="272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3"/>
          <xdr:cNvSpPr>
            <a:spLocks/>
          </xdr:cNvSpPr>
        </xdr:nvSpPr>
        <xdr:spPr>
          <a:xfrm>
            <a:off x="-53648" y="-19"/>
            <a:ext cx="118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4"/>
          <xdr:cNvSpPr>
            <a:spLocks/>
          </xdr:cNvSpPr>
        </xdr:nvSpPr>
        <xdr:spPr>
          <a:xfrm>
            <a:off x="-10016" y="-19"/>
            <a:ext cx="109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5"/>
          <xdr:cNvSpPr>
            <a:spLocks/>
          </xdr:cNvSpPr>
        </xdr:nvSpPr>
        <xdr:spPr>
          <a:xfrm>
            <a:off x="-31832" y="-19"/>
            <a:ext cx="1090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6"/>
          <xdr:cNvSpPr>
            <a:spLocks/>
          </xdr:cNvSpPr>
        </xdr:nvSpPr>
        <xdr:spPr>
          <a:xfrm>
            <a:off x="-20924" y="-19"/>
            <a:ext cx="118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7"/>
          <xdr:cNvSpPr>
            <a:spLocks/>
          </xdr:cNvSpPr>
        </xdr:nvSpPr>
        <xdr:spPr>
          <a:xfrm>
            <a:off x="-42740" y="-19"/>
            <a:ext cx="109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24</xdr:row>
      <xdr:rowOff>0</xdr:rowOff>
    </xdr:from>
    <xdr:ext cx="1485900" cy="457200"/>
    <xdr:sp>
      <xdr:nvSpPr>
        <xdr:cNvPr id="126" name="text 3"/>
        <xdr:cNvSpPr txBox="1">
          <a:spLocks noChangeArrowheads="1"/>
        </xdr:cNvSpPr>
      </xdr:nvSpPr>
      <xdr:spPr>
        <a:xfrm>
          <a:off x="1028700" y="6000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Stéblová</a:t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485900" cy="457200"/>
    <xdr:sp>
      <xdr:nvSpPr>
        <xdr:cNvPr id="127" name="text 3"/>
        <xdr:cNvSpPr txBox="1">
          <a:spLocks noChangeArrowheads="1"/>
        </xdr:cNvSpPr>
      </xdr:nvSpPr>
      <xdr:spPr>
        <a:xfrm>
          <a:off x="1028700" y="8515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vlečka el. Opatovice</a:t>
          </a:r>
        </a:p>
      </xdr:txBody>
    </xdr:sp>
    <xdr:clientData/>
  </xdr:oneCellAnchor>
  <xdr:twoCellAnchor>
    <xdr:from>
      <xdr:col>3</xdr:col>
      <xdr:colOff>0</xdr:colOff>
      <xdr:row>15</xdr:row>
      <xdr:rowOff>0</xdr:rowOff>
    </xdr:from>
    <xdr:to>
      <xdr:col>9</xdr:col>
      <xdr:colOff>0</xdr:colOff>
      <xdr:row>17</xdr:row>
      <xdr:rowOff>0</xdr:rowOff>
    </xdr:to>
    <xdr:sp>
      <xdr:nvSpPr>
        <xdr:cNvPr id="128" name="text 36"/>
        <xdr:cNvSpPr txBox="1">
          <a:spLocks noChangeArrowheads="1"/>
        </xdr:cNvSpPr>
      </xdr:nvSpPr>
      <xdr:spPr>
        <a:xfrm>
          <a:off x="2000250" y="39433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29" name="Line 131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30" name="Line 132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31" name="Line 133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32" name="Line 134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24</xdr:row>
      <xdr:rowOff>0</xdr:rowOff>
    </xdr:from>
    <xdr:ext cx="971550" cy="457200"/>
    <xdr:sp>
      <xdr:nvSpPr>
        <xdr:cNvPr id="133" name="text 774"/>
        <xdr:cNvSpPr txBox="1">
          <a:spLocks noChangeArrowheads="1"/>
        </xdr:cNvSpPr>
      </xdr:nvSpPr>
      <xdr:spPr>
        <a:xfrm>
          <a:off x="6972300" y="6000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16,203</a:t>
          </a:r>
        </a:p>
      </xdr:txBody>
    </xdr:sp>
    <xdr:clientData/>
  </xdr:oneCellAnchor>
  <xdr:twoCellAnchor>
    <xdr:from>
      <xdr:col>16</xdr:col>
      <xdr:colOff>571500</xdr:colOff>
      <xdr:row>26</xdr:row>
      <xdr:rowOff>209550</xdr:rowOff>
    </xdr:from>
    <xdr:to>
      <xdr:col>16</xdr:col>
      <xdr:colOff>876300</xdr:colOff>
      <xdr:row>28</xdr:row>
      <xdr:rowOff>114300</xdr:rowOff>
    </xdr:to>
    <xdr:grpSp>
      <xdr:nvGrpSpPr>
        <xdr:cNvPr id="134" name="Group 136"/>
        <xdr:cNvGrpSpPr>
          <a:grpSpLocks/>
        </xdr:cNvGrpSpPr>
      </xdr:nvGrpSpPr>
      <xdr:grpSpPr>
        <a:xfrm>
          <a:off x="12001500" y="6667500"/>
          <a:ext cx="304800" cy="361950"/>
          <a:chOff x="-37" y="-600"/>
          <a:chExt cx="28" cy="15846"/>
        </a:xfrm>
        <a:solidFill>
          <a:srgbClr val="FFFFFF"/>
        </a:solidFill>
      </xdr:grpSpPr>
      <xdr:sp>
        <xdr:nvSpPr>
          <xdr:cNvPr id="135" name="Line 137"/>
          <xdr:cNvSpPr>
            <a:spLocks/>
          </xdr:cNvSpPr>
        </xdr:nvSpPr>
        <xdr:spPr>
          <a:xfrm>
            <a:off x="-23" y="1149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8"/>
          <xdr:cNvSpPr>
            <a:spLocks/>
          </xdr:cNvSpPr>
        </xdr:nvSpPr>
        <xdr:spPr>
          <a:xfrm>
            <a:off x="-37" y="-60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28</xdr:row>
      <xdr:rowOff>114300</xdr:rowOff>
    </xdr:from>
    <xdr:to>
      <xdr:col>16</xdr:col>
      <xdr:colOff>257175</xdr:colOff>
      <xdr:row>31</xdr:row>
      <xdr:rowOff>114300</xdr:rowOff>
    </xdr:to>
    <xdr:sp>
      <xdr:nvSpPr>
        <xdr:cNvPr id="137" name="Line 139"/>
        <xdr:cNvSpPr>
          <a:spLocks/>
        </xdr:cNvSpPr>
      </xdr:nvSpPr>
      <xdr:spPr>
        <a:xfrm flipV="1">
          <a:off x="8953500" y="7029450"/>
          <a:ext cx="2733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31</xdr:row>
      <xdr:rowOff>114300</xdr:rowOff>
    </xdr:from>
    <xdr:to>
      <xdr:col>19</xdr:col>
      <xdr:colOff>419100</xdr:colOff>
      <xdr:row>33</xdr:row>
      <xdr:rowOff>28575</xdr:rowOff>
    </xdr:to>
    <xdr:grpSp>
      <xdr:nvGrpSpPr>
        <xdr:cNvPr id="138" name="Group 140"/>
        <xdr:cNvGrpSpPr>
          <a:grpSpLocks/>
        </xdr:cNvGrpSpPr>
      </xdr:nvGrpSpPr>
      <xdr:grpSpPr>
        <a:xfrm>
          <a:off x="13992225" y="7715250"/>
          <a:ext cx="304800" cy="371475"/>
          <a:chOff x="-37" y="-4730"/>
          <a:chExt cx="28" cy="16263"/>
        </a:xfrm>
        <a:solidFill>
          <a:srgbClr val="FFFFFF"/>
        </a:solidFill>
      </xdr:grpSpPr>
      <xdr:sp>
        <xdr:nvSpPr>
          <xdr:cNvPr id="139" name="Line 141"/>
          <xdr:cNvSpPr>
            <a:spLocks/>
          </xdr:cNvSpPr>
        </xdr:nvSpPr>
        <xdr:spPr>
          <a:xfrm flipH="1">
            <a:off x="-23" y="-473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2"/>
          <xdr:cNvSpPr>
            <a:spLocks/>
          </xdr:cNvSpPr>
        </xdr:nvSpPr>
        <xdr:spPr>
          <a:xfrm>
            <a:off x="-37" y="-55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209550</xdr:rowOff>
    </xdr:from>
    <xdr:to>
      <xdr:col>21</xdr:col>
      <xdr:colOff>419100</xdr:colOff>
      <xdr:row>28</xdr:row>
      <xdr:rowOff>114300</xdr:rowOff>
    </xdr:to>
    <xdr:grpSp>
      <xdr:nvGrpSpPr>
        <xdr:cNvPr id="141" name="Group 143"/>
        <xdr:cNvGrpSpPr>
          <a:grpSpLocks/>
        </xdr:cNvGrpSpPr>
      </xdr:nvGrpSpPr>
      <xdr:grpSpPr>
        <a:xfrm>
          <a:off x="15478125" y="6667500"/>
          <a:ext cx="304800" cy="361950"/>
          <a:chOff x="-37" y="-600"/>
          <a:chExt cx="28" cy="15846"/>
        </a:xfrm>
        <a:solidFill>
          <a:srgbClr val="FFFFFF"/>
        </a:solidFill>
      </xdr:grpSpPr>
      <xdr:sp>
        <xdr:nvSpPr>
          <xdr:cNvPr id="142" name="Line 144"/>
          <xdr:cNvSpPr>
            <a:spLocks/>
          </xdr:cNvSpPr>
        </xdr:nvSpPr>
        <xdr:spPr>
          <a:xfrm>
            <a:off x="-23" y="1149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5"/>
          <xdr:cNvSpPr>
            <a:spLocks/>
          </xdr:cNvSpPr>
        </xdr:nvSpPr>
        <xdr:spPr>
          <a:xfrm>
            <a:off x="-37" y="-60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31</xdr:row>
      <xdr:rowOff>114300</xdr:rowOff>
    </xdr:from>
    <xdr:to>
      <xdr:col>23</xdr:col>
      <xdr:colOff>419100</xdr:colOff>
      <xdr:row>33</xdr:row>
      <xdr:rowOff>28575</xdr:rowOff>
    </xdr:to>
    <xdr:grpSp>
      <xdr:nvGrpSpPr>
        <xdr:cNvPr id="144" name="Group 146"/>
        <xdr:cNvGrpSpPr>
          <a:grpSpLocks/>
        </xdr:cNvGrpSpPr>
      </xdr:nvGrpSpPr>
      <xdr:grpSpPr>
        <a:xfrm>
          <a:off x="16964025" y="7715250"/>
          <a:ext cx="304800" cy="371475"/>
          <a:chOff x="-37" y="-4730"/>
          <a:chExt cx="28" cy="16263"/>
        </a:xfrm>
        <a:solidFill>
          <a:srgbClr val="FFFFFF"/>
        </a:solidFill>
      </xdr:grpSpPr>
      <xdr:sp>
        <xdr:nvSpPr>
          <xdr:cNvPr id="145" name="Line 147"/>
          <xdr:cNvSpPr>
            <a:spLocks/>
          </xdr:cNvSpPr>
        </xdr:nvSpPr>
        <xdr:spPr>
          <a:xfrm flipH="1">
            <a:off x="-23" y="-473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8"/>
          <xdr:cNvSpPr>
            <a:spLocks/>
          </xdr:cNvSpPr>
        </xdr:nvSpPr>
        <xdr:spPr>
          <a:xfrm>
            <a:off x="-37" y="-55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23</xdr:row>
      <xdr:rowOff>209550</xdr:rowOff>
    </xdr:from>
    <xdr:to>
      <xdr:col>23</xdr:col>
      <xdr:colOff>419100</xdr:colOff>
      <xdr:row>25</xdr:row>
      <xdr:rowOff>114300</xdr:rowOff>
    </xdr:to>
    <xdr:grpSp>
      <xdr:nvGrpSpPr>
        <xdr:cNvPr id="147" name="Group 149"/>
        <xdr:cNvGrpSpPr>
          <a:grpSpLocks/>
        </xdr:cNvGrpSpPr>
      </xdr:nvGrpSpPr>
      <xdr:grpSpPr>
        <a:xfrm>
          <a:off x="16964025" y="5981700"/>
          <a:ext cx="304800" cy="361950"/>
          <a:chOff x="-37" y="-624"/>
          <a:chExt cx="28" cy="15846"/>
        </a:xfrm>
        <a:solidFill>
          <a:srgbClr val="FFFFFF"/>
        </a:solidFill>
      </xdr:grpSpPr>
      <xdr:sp>
        <xdr:nvSpPr>
          <xdr:cNvPr id="148" name="Line 150"/>
          <xdr:cNvSpPr>
            <a:spLocks/>
          </xdr:cNvSpPr>
        </xdr:nvSpPr>
        <xdr:spPr>
          <a:xfrm>
            <a:off x="-23" y="1147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1"/>
          <xdr:cNvSpPr>
            <a:spLocks/>
          </xdr:cNvSpPr>
        </xdr:nvSpPr>
        <xdr:spPr>
          <a:xfrm>
            <a:off x="-37" y="-62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20</xdr:row>
      <xdr:rowOff>209550</xdr:rowOff>
    </xdr:from>
    <xdr:to>
      <xdr:col>25</xdr:col>
      <xdr:colOff>419100</xdr:colOff>
      <xdr:row>22</xdr:row>
      <xdr:rowOff>114300</xdr:rowOff>
    </xdr:to>
    <xdr:grpSp>
      <xdr:nvGrpSpPr>
        <xdr:cNvPr id="150" name="Group 152"/>
        <xdr:cNvGrpSpPr>
          <a:grpSpLocks/>
        </xdr:cNvGrpSpPr>
      </xdr:nvGrpSpPr>
      <xdr:grpSpPr>
        <a:xfrm>
          <a:off x="18449925" y="5295900"/>
          <a:ext cx="304800" cy="361950"/>
          <a:chOff x="-37" y="-648"/>
          <a:chExt cx="28" cy="15846"/>
        </a:xfrm>
        <a:solidFill>
          <a:srgbClr val="FFFFFF"/>
        </a:solidFill>
      </xdr:grpSpPr>
      <xdr:sp>
        <xdr:nvSpPr>
          <xdr:cNvPr id="151" name="Line 153"/>
          <xdr:cNvSpPr>
            <a:spLocks/>
          </xdr:cNvSpPr>
        </xdr:nvSpPr>
        <xdr:spPr>
          <a:xfrm>
            <a:off x="-23" y="1144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4"/>
          <xdr:cNvSpPr>
            <a:spLocks/>
          </xdr:cNvSpPr>
        </xdr:nvSpPr>
        <xdr:spPr>
          <a:xfrm>
            <a:off x="-37" y="-64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22</xdr:row>
      <xdr:rowOff>114300</xdr:rowOff>
    </xdr:from>
    <xdr:to>
      <xdr:col>25</xdr:col>
      <xdr:colOff>266700</xdr:colOff>
      <xdr:row>28</xdr:row>
      <xdr:rowOff>114300</xdr:rowOff>
    </xdr:to>
    <xdr:sp>
      <xdr:nvSpPr>
        <xdr:cNvPr id="153" name="Line 155"/>
        <xdr:cNvSpPr>
          <a:spLocks/>
        </xdr:cNvSpPr>
      </xdr:nvSpPr>
      <xdr:spPr>
        <a:xfrm flipV="1">
          <a:off x="15640050" y="565785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34</xdr:row>
      <xdr:rowOff>114300</xdr:rowOff>
    </xdr:from>
    <xdr:to>
      <xdr:col>26</xdr:col>
      <xdr:colOff>647700</xdr:colOff>
      <xdr:row>36</xdr:row>
      <xdr:rowOff>28575</xdr:rowOff>
    </xdr:to>
    <xdr:grpSp>
      <xdr:nvGrpSpPr>
        <xdr:cNvPr id="154" name="Group 156"/>
        <xdr:cNvGrpSpPr>
          <a:grpSpLocks/>
        </xdr:cNvGrpSpPr>
      </xdr:nvGrpSpPr>
      <xdr:grpSpPr>
        <a:xfrm>
          <a:off x="19202400" y="8401050"/>
          <a:ext cx="304800" cy="371475"/>
          <a:chOff x="-58" y="-4706"/>
          <a:chExt cx="28" cy="16263"/>
        </a:xfrm>
        <a:solidFill>
          <a:srgbClr val="FFFFFF"/>
        </a:solidFill>
      </xdr:grpSpPr>
      <xdr:sp>
        <xdr:nvSpPr>
          <xdr:cNvPr id="155" name="Line 157"/>
          <xdr:cNvSpPr>
            <a:spLocks/>
          </xdr:cNvSpPr>
        </xdr:nvSpPr>
        <xdr:spPr>
          <a:xfrm flipH="1">
            <a:off x="-44" y="-470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8"/>
          <xdr:cNvSpPr>
            <a:spLocks/>
          </xdr:cNvSpPr>
        </xdr:nvSpPr>
        <xdr:spPr>
          <a:xfrm>
            <a:off x="-58" y="-53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19</xdr:row>
      <xdr:rowOff>114300</xdr:rowOff>
    </xdr:from>
    <xdr:to>
      <xdr:col>29</xdr:col>
      <xdr:colOff>266700</xdr:colOff>
      <xdr:row>22</xdr:row>
      <xdr:rowOff>114300</xdr:rowOff>
    </xdr:to>
    <xdr:sp>
      <xdr:nvSpPr>
        <xdr:cNvPr id="157" name="Line 159"/>
        <xdr:cNvSpPr>
          <a:spLocks/>
        </xdr:cNvSpPr>
      </xdr:nvSpPr>
      <xdr:spPr>
        <a:xfrm flipV="1">
          <a:off x="18611850" y="49720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34</xdr:row>
      <xdr:rowOff>0</xdr:rowOff>
    </xdr:from>
    <xdr:ext cx="971550" cy="457200"/>
    <xdr:sp>
      <xdr:nvSpPr>
        <xdr:cNvPr id="158" name="text 774"/>
        <xdr:cNvSpPr txBox="1">
          <a:spLocks noChangeArrowheads="1"/>
        </xdr:cNvSpPr>
      </xdr:nvSpPr>
      <xdr:spPr>
        <a:xfrm>
          <a:off x="6972300" y="8286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0,282</a:t>
          </a:r>
        </a:p>
      </xdr:txBody>
    </xdr:sp>
    <xdr:clientData/>
  </xdr:oneCellAnchor>
  <xdr:twoCellAnchor>
    <xdr:from>
      <xdr:col>11</xdr:col>
      <xdr:colOff>95250</xdr:colOff>
      <xdr:row>27</xdr:row>
      <xdr:rowOff>57150</xdr:rowOff>
    </xdr:from>
    <xdr:to>
      <xdr:col>11</xdr:col>
      <xdr:colOff>381000</xdr:colOff>
      <xdr:row>27</xdr:row>
      <xdr:rowOff>171450</xdr:rowOff>
    </xdr:to>
    <xdr:grpSp>
      <xdr:nvGrpSpPr>
        <xdr:cNvPr id="159" name="Group 161"/>
        <xdr:cNvGrpSpPr>
          <a:grpSpLocks/>
        </xdr:cNvGrpSpPr>
      </xdr:nvGrpSpPr>
      <xdr:grpSpPr>
        <a:xfrm>
          <a:off x="8039100" y="6743700"/>
          <a:ext cx="285750" cy="114300"/>
          <a:chOff x="-38" y="-18"/>
          <a:chExt cx="26" cy="12"/>
        </a:xfrm>
        <a:solidFill>
          <a:srgbClr val="FFFFFF"/>
        </a:solidFill>
      </xdr:grpSpPr>
      <xdr:sp>
        <xdr:nvSpPr>
          <xdr:cNvPr id="160" name="Rectangle 162"/>
          <xdr:cNvSpPr>
            <a:spLocks/>
          </xdr:cNvSpPr>
        </xdr:nvSpPr>
        <xdr:spPr>
          <a:xfrm>
            <a:off x="-1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3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4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30</xdr:row>
      <xdr:rowOff>57150</xdr:rowOff>
    </xdr:from>
    <xdr:to>
      <xdr:col>11</xdr:col>
      <xdr:colOff>381000</xdr:colOff>
      <xdr:row>30</xdr:row>
      <xdr:rowOff>171450</xdr:rowOff>
    </xdr:to>
    <xdr:grpSp>
      <xdr:nvGrpSpPr>
        <xdr:cNvPr id="163" name="Group 165"/>
        <xdr:cNvGrpSpPr>
          <a:grpSpLocks/>
        </xdr:cNvGrpSpPr>
      </xdr:nvGrpSpPr>
      <xdr:grpSpPr>
        <a:xfrm>
          <a:off x="8039100" y="7429500"/>
          <a:ext cx="285750" cy="114300"/>
          <a:chOff x="-38" y="-18"/>
          <a:chExt cx="26" cy="12"/>
        </a:xfrm>
        <a:solidFill>
          <a:srgbClr val="FFFFFF"/>
        </a:solidFill>
      </xdr:grpSpPr>
      <xdr:sp>
        <xdr:nvSpPr>
          <xdr:cNvPr id="164" name="Rectangle 166"/>
          <xdr:cNvSpPr>
            <a:spLocks/>
          </xdr:cNvSpPr>
        </xdr:nvSpPr>
        <xdr:spPr>
          <a:xfrm>
            <a:off x="-1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7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8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133350</xdr:colOff>
      <xdr:row>29</xdr:row>
      <xdr:rowOff>66675</xdr:rowOff>
    </xdr:from>
    <xdr:to>
      <xdr:col>9</xdr:col>
      <xdr:colOff>419100</xdr:colOff>
      <xdr:row>29</xdr:row>
      <xdr:rowOff>180975</xdr:rowOff>
    </xdr:to>
    <xdr:grpSp>
      <xdr:nvGrpSpPr>
        <xdr:cNvPr id="167" name="Group 169"/>
        <xdr:cNvGrpSpPr>
          <a:grpSpLocks/>
        </xdr:cNvGrpSpPr>
      </xdr:nvGrpSpPr>
      <xdr:grpSpPr>
        <a:xfrm>
          <a:off x="6591300" y="7210425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168" name="Rectangle 170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1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2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133350</xdr:colOff>
      <xdr:row>32</xdr:row>
      <xdr:rowOff>66675</xdr:rowOff>
    </xdr:from>
    <xdr:to>
      <xdr:col>9</xdr:col>
      <xdr:colOff>419100</xdr:colOff>
      <xdr:row>32</xdr:row>
      <xdr:rowOff>180975</xdr:rowOff>
    </xdr:to>
    <xdr:grpSp>
      <xdr:nvGrpSpPr>
        <xdr:cNvPr id="171" name="Group 173"/>
        <xdr:cNvGrpSpPr>
          <a:grpSpLocks/>
        </xdr:cNvGrpSpPr>
      </xdr:nvGrpSpPr>
      <xdr:grpSpPr>
        <a:xfrm>
          <a:off x="6591300" y="7896225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172" name="Rectangle 174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5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6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27</xdr:row>
      <xdr:rowOff>57150</xdr:rowOff>
    </xdr:from>
    <xdr:to>
      <xdr:col>4</xdr:col>
      <xdr:colOff>323850</xdr:colOff>
      <xdr:row>27</xdr:row>
      <xdr:rowOff>171450</xdr:rowOff>
    </xdr:to>
    <xdr:grpSp>
      <xdr:nvGrpSpPr>
        <xdr:cNvPr id="175" name="Group 177"/>
        <xdr:cNvGrpSpPr>
          <a:grpSpLocks/>
        </xdr:cNvGrpSpPr>
      </xdr:nvGrpSpPr>
      <xdr:grpSpPr>
        <a:xfrm>
          <a:off x="2543175" y="6743700"/>
          <a:ext cx="295275" cy="114300"/>
          <a:chOff x="-11938" y="-18"/>
          <a:chExt cx="9990" cy="12"/>
        </a:xfrm>
        <a:solidFill>
          <a:srgbClr val="FFFFFF"/>
        </a:solidFill>
      </xdr:grpSpPr>
      <xdr:sp>
        <xdr:nvSpPr>
          <xdr:cNvPr id="176" name="Rectangle 178"/>
          <xdr:cNvSpPr>
            <a:spLocks/>
          </xdr:cNvSpPr>
        </xdr:nvSpPr>
        <xdr:spPr>
          <a:xfrm>
            <a:off x="-3057" y="-18"/>
            <a:ext cx="110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79"/>
          <xdr:cNvSpPr>
            <a:spLocks/>
          </xdr:cNvSpPr>
        </xdr:nvSpPr>
        <xdr:spPr>
          <a:xfrm>
            <a:off x="-7128" y="-18"/>
            <a:ext cx="44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80"/>
          <xdr:cNvSpPr>
            <a:spLocks/>
          </xdr:cNvSpPr>
        </xdr:nvSpPr>
        <xdr:spPr>
          <a:xfrm>
            <a:off x="-11938" y="-18"/>
            <a:ext cx="48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30</xdr:row>
      <xdr:rowOff>57150</xdr:rowOff>
    </xdr:from>
    <xdr:to>
      <xdr:col>4</xdr:col>
      <xdr:colOff>323850</xdr:colOff>
      <xdr:row>30</xdr:row>
      <xdr:rowOff>171450</xdr:rowOff>
    </xdr:to>
    <xdr:grpSp>
      <xdr:nvGrpSpPr>
        <xdr:cNvPr id="179" name="Group 181"/>
        <xdr:cNvGrpSpPr>
          <a:grpSpLocks/>
        </xdr:cNvGrpSpPr>
      </xdr:nvGrpSpPr>
      <xdr:grpSpPr>
        <a:xfrm>
          <a:off x="2543175" y="7429500"/>
          <a:ext cx="295275" cy="114300"/>
          <a:chOff x="-11938" y="-18"/>
          <a:chExt cx="9990" cy="12"/>
        </a:xfrm>
        <a:solidFill>
          <a:srgbClr val="FFFFFF"/>
        </a:solidFill>
      </xdr:grpSpPr>
      <xdr:sp>
        <xdr:nvSpPr>
          <xdr:cNvPr id="180" name="Rectangle 182"/>
          <xdr:cNvSpPr>
            <a:spLocks/>
          </xdr:cNvSpPr>
        </xdr:nvSpPr>
        <xdr:spPr>
          <a:xfrm>
            <a:off x="-3057" y="-18"/>
            <a:ext cx="110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3"/>
          <xdr:cNvSpPr>
            <a:spLocks/>
          </xdr:cNvSpPr>
        </xdr:nvSpPr>
        <xdr:spPr>
          <a:xfrm>
            <a:off x="-7128" y="-18"/>
            <a:ext cx="44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4"/>
          <xdr:cNvSpPr>
            <a:spLocks/>
          </xdr:cNvSpPr>
        </xdr:nvSpPr>
        <xdr:spPr>
          <a:xfrm>
            <a:off x="-11938" y="-18"/>
            <a:ext cx="48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685800</xdr:colOff>
      <xdr:row>20</xdr:row>
      <xdr:rowOff>47625</xdr:rowOff>
    </xdr:from>
    <xdr:to>
      <xdr:col>27</xdr:col>
      <xdr:colOff>0</xdr:colOff>
      <xdr:row>20</xdr:row>
      <xdr:rowOff>161925</xdr:rowOff>
    </xdr:to>
    <xdr:grpSp>
      <xdr:nvGrpSpPr>
        <xdr:cNvPr id="183" name="Group 185"/>
        <xdr:cNvGrpSpPr>
          <a:grpSpLocks/>
        </xdr:cNvGrpSpPr>
      </xdr:nvGrpSpPr>
      <xdr:grpSpPr>
        <a:xfrm>
          <a:off x="19545300" y="5133975"/>
          <a:ext cx="285750" cy="114300"/>
          <a:chOff x="-26" y="-19"/>
          <a:chExt cx="26" cy="12"/>
        </a:xfrm>
        <a:solidFill>
          <a:srgbClr val="FFFFFF"/>
        </a:solidFill>
      </xdr:grpSpPr>
      <xdr:sp>
        <xdr:nvSpPr>
          <xdr:cNvPr id="184" name="Rectangle 186"/>
          <xdr:cNvSpPr>
            <a:spLocks/>
          </xdr:cNvSpPr>
        </xdr:nvSpPr>
        <xdr:spPr>
          <a:xfrm>
            <a:off x="-2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87"/>
          <xdr:cNvSpPr>
            <a:spLocks/>
          </xdr:cNvSpPr>
        </xdr:nvSpPr>
        <xdr:spPr>
          <a:xfrm>
            <a:off x="-2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88"/>
          <xdr:cNvSpPr>
            <a:spLocks/>
          </xdr:cNvSpPr>
        </xdr:nvSpPr>
        <xdr:spPr>
          <a:xfrm>
            <a:off x="-1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504825</xdr:colOff>
      <xdr:row>26</xdr:row>
      <xdr:rowOff>0</xdr:rowOff>
    </xdr:from>
    <xdr:to>
      <xdr:col>20</xdr:col>
      <xdr:colOff>504825</xdr:colOff>
      <xdr:row>34</xdr:row>
      <xdr:rowOff>0</xdr:rowOff>
    </xdr:to>
    <xdr:sp>
      <xdr:nvSpPr>
        <xdr:cNvPr id="187" name="Line 189"/>
        <xdr:cNvSpPr>
          <a:spLocks/>
        </xdr:cNvSpPr>
      </xdr:nvSpPr>
      <xdr:spPr>
        <a:xfrm>
          <a:off x="14906625" y="64579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24</xdr:row>
      <xdr:rowOff>0</xdr:rowOff>
    </xdr:from>
    <xdr:ext cx="971550" cy="457200"/>
    <xdr:sp>
      <xdr:nvSpPr>
        <xdr:cNvPr id="188" name="text 774"/>
        <xdr:cNvSpPr txBox="1">
          <a:spLocks noChangeArrowheads="1"/>
        </xdr:cNvSpPr>
      </xdr:nvSpPr>
      <xdr:spPr>
        <a:xfrm>
          <a:off x="14401800" y="6000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16,419</a:t>
          </a:r>
        </a:p>
      </xdr:txBody>
    </xdr:sp>
    <xdr:clientData/>
  </xdr:oneCellAnchor>
  <xdr:oneCellAnchor>
    <xdr:from>
      <xdr:col>20</xdr:col>
      <xdr:colOff>0</xdr:colOff>
      <xdr:row>34</xdr:row>
      <xdr:rowOff>0</xdr:rowOff>
    </xdr:from>
    <xdr:ext cx="971550" cy="457200"/>
    <xdr:sp>
      <xdr:nvSpPr>
        <xdr:cNvPr id="189" name="text 774"/>
        <xdr:cNvSpPr txBox="1">
          <a:spLocks noChangeArrowheads="1"/>
        </xdr:cNvSpPr>
      </xdr:nvSpPr>
      <xdr:spPr>
        <a:xfrm>
          <a:off x="14401800" y="8286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0,066</a:t>
          </a:r>
        </a:p>
      </xdr:txBody>
    </xdr:sp>
    <xdr:clientData/>
  </xdr:oneCellAnchor>
  <xdr:twoCellAnchor>
    <xdr:from>
      <xdr:col>20</xdr:col>
      <xdr:colOff>28575</xdr:colOff>
      <xdr:row>29</xdr:row>
      <xdr:rowOff>66675</xdr:rowOff>
    </xdr:from>
    <xdr:to>
      <xdr:col>20</xdr:col>
      <xdr:colOff>314325</xdr:colOff>
      <xdr:row>29</xdr:row>
      <xdr:rowOff>180975</xdr:rowOff>
    </xdr:to>
    <xdr:grpSp>
      <xdr:nvGrpSpPr>
        <xdr:cNvPr id="190" name="Group 192"/>
        <xdr:cNvGrpSpPr>
          <a:grpSpLocks/>
        </xdr:cNvGrpSpPr>
      </xdr:nvGrpSpPr>
      <xdr:grpSpPr>
        <a:xfrm>
          <a:off x="14430375" y="7210425"/>
          <a:ext cx="285750" cy="114300"/>
          <a:chOff x="-12341" y="-17"/>
          <a:chExt cx="9620" cy="12"/>
        </a:xfrm>
        <a:solidFill>
          <a:srgbClr val="FFFFFF"/>
        </a:solidFill>
      </xdr:grpSpPr>
      <xdr:sp>
        <xdr:nvSpPr>
          <xdr:cNvPr id="191" name="Rectangle 193"/>
          <xdr:cNvSpPr>
            <a:spLocks/>
          </xdr:cNvSpPr>
        </xdr:nvSpPr>
        <xdr:spPr>
          <a:xfrm>
            <a:off x="-12341" y="-17"/>
            <a:ext cx="11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4"/>
          <xdr:cNvSpPr>
            <a:spLocks/>
          </xdr:cNvSpPr>
        </xdr:nvSpPr>
        <xdr:spPr>
          <a:xfrm>
            <a:off x="-11230" y="-17"/>
            <a:ext cx="406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5"/>
          <xdr:cNvSpPr>
            <a:spLocks/>
          </xdr:cNvSpPr>
        </xdr:nvSpPr>
        <xdr:spPr>
          <a:xfrm>
            <a:off x="-7161" y="-17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32</xdr:row>
      <xdr:rowOff>66675</xdr:rowOff>
    </xdr:from>
    <xdr:to>
      <xdr:col>20</xdr:col>
      <xdr:colOff>314325</xdr:colOff>
      <xdr:row>32</xdr:row>
      <xdr:rowOff>180975</xdr:rowOff>
    </xdr:to>
    <xdr:grpSp>
      <xdr:nvGrpSpPr>
        <xdr:cNvPr id="194" name="Group 196"/>
        <xdr:cNvGrpSpPr>
          <a:grpSpLocks/>
        </xdr:cNvGrpSpPr>
      </xdr:nvGrpSpPr>
      <xdr:grpSpPr>
        <a:xfrm>
          <a:off x="14430375" y="7896225"/>
          <a:ext cx="285750" cy="114300"/>
          <a:chOff x="-12341" y="-17"/>
          <a:chExt cx="9620" cy="12"/>
        </a:xfrm>
        <a:solidFill>
          <a:srgbClr val="FFFFFF"/>
        </a:solidFill>
      </xdr:grpSpPr>
      <xdr:sp>
        <xdr:nvSpPr>
          <xdr:cNvPr id="195" name="Rectangle 197"/>
          <xdr:cNvSpPr>
            <a:spLocks/>
          </xdr:cNvSpPr>
        </xdr:nvSpPr>
        <xdr:spPr>
          <a:xfrm>
            <a:off x="-12341" y="-17"/>
            <a:ext cx="11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8"/>
          <xdr:cNvSpPr>
            <a:spLocks/>
          </xdr:cNvSpPr>
        </xdr:nvSpPr>
        <xdr:spPr>
          <a:xfrm>
            <a:off x="-11230" y="-17"/>
            <a:ext cx="406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99"/>
          <xdr:cNvSpPr>
            <a:spLocks/>
          </xdr:cNvSpPr>
        </xdr:nvSpPr>
        <xdr:spPr>
          <a:xfrm>
            <a:off x="-7161" y="-17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314325</xdr:colOff>
      <xdr:row>33</xdr:row>
      <xdr:rowOff>47625</xdr:rowOff>
    </xdr:from>
    <xdr:to>
      <xdr:col>26</xdr:col>
      <xdr:colOff>619125</xdr:colOff>
      <xdr:row>33</xdr:row>
      <xdr:rowOff>161925</xdr:rowOff>
    </xdr:to>
    <xdr:grpSp>
      <xdr:nvGrpSpPr>
        <xdr:cNvPr id="198" name="Group 200"/>
        <xdr:cNvGrpSpPr>
          <a:grpSpLocks/>
        </xdr:cNvGrpSpPr>
      </xdr:nvGrpSpPr>
      <xdr:grpSpPr>
        <a:xfrm>
          <a:off x="19173825" y="8105775"/>
          <a:ext cx="304800" cy="114300"/>
          <a:chOff x="-60" y="-19"/>
          <a:chExt cx="28" cy="12"/>
        </a:xfrm>
        <a:solidFill>
          <a:srgbClr val="FFFFFF"/>
        </a:solidFill>
      </xdr:grpSpPr>
      <xdr:sp>
        <xdr:nvSpPr>
          <xdr:cNvPr id="199" name="Rectangle 201"/>
          <xdr:cNvSpPr>
            <a:spLocks/>
          </xdr:cNvSpPr>
        </xdr:nvSpPr>
        <xdr:spPr>
          <a:xfrm>
            <a:off x="-3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2"/>
          <xdr:cNvSpPr>
            <a:spLocks/>
          </xdr:cNvSpPr>
        </xdr:nvSpPr>
        <xdr:spPr>
          <a:xfrm>
            <a:off x="-47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3"/>
          <xdr:cNvSpPr>
            <a:spLocks/>
          </xdr:cNvSpPr>
        </xdr:nvSpPr>
        <xdr:spPr>
          <a:xfrm>
            <a:off x="-60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752475</xdr:colOff>
      <xdr:row>30</xdr:row>
      <xdr:rowOff>57150</xdr:rowOff>
    </xdr:from>
    <xdr:to>
      <xdr:col>25</xdr:col>
      <xdr:colOff>466725</xdr:colOff>
      <xdr:row>30</xdr:row>
      <xdr:rowOff>171450</xdr:rowOff>
    </xdr:to>
    <xdr:grpSp>
      <xdr:nvGrpSpPr>
        <xdr:cNvPr id="202" name="Group 204"/>
        <xdr:cNvGrpSpPr>
          <a:grpSpLocks/>
        </xdr:cNvGrpSpPr>
      </xdr:nvGrpSpPr>
      <xdr:grpSpPr>
        <a:xfrm>
          <a:off x="18126075" y="7429500"/>
          <a:ext cx="685800" cy="114300"/>
          <a:chOff x="-9393" y="-18"/>
          <a:chExt cx="26775" cy="12"/>
        </a:xfrm>
        <a:solidFill>
          <a:srgbClr val="FFFFFF"/>
        </a:solidFill>
      </xdr:grpSpPr>
      <xdr:sp>
        <xdr:nvSpPr>
          <xdr:cNvPr id="203" name="Line 205"/>
          <xdr:cNvSpPr>
            <a:spLocks/>
          </xdr:cNvSpPr>
        </xdr:nvSpPr>
        <xdr:spPr>
          <a:xfrm>
            <a:off x="11010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06"/>
          <xdr:cNvSpPr>
            <a:spLocks/>
          </xdr:cNvSpPr>
        </xdr:nvSpPr>
        <xdr:spPr>
          <a:xfrm>
            <a:off x="1611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7"/>
          <xdr:cNvSpPr>
            <a:spLocks/>
          </xdr:cNvSpPr>
        </xdr:nvSpPr>
        <xdr:spPr>
          <a:xfrm>
            <a:off x="5909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08"/>
          <xdr:cNvSpPr>
            <a:spLocks/>
          </xdr:cNvSpPr>
        </xdr:nvSpPr>
        <xdr:spPr>
          <a:xfrm>
            <a:off x="-4721" y="-18"/>
            <a:ext cx="552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9"/>
          <xdr:cNvSpPr>
            <a:spLocks/>
          </xdr:cNvSpPr>
        </xdr:nvSpPr>
        <xdr:spPr>
          <a:xfrm>
            <a:off x="-939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0"/>
          <xdr:cNvSpPr>
            <a:spLocks/>
          </xdr:cNvSpPr>
        </xdr:nvSpPr>
        <xdr:spPr>
          <a:xfrm>
            <a:off x="808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228600</xdr:colOff>
      <xdr:row>24</xdr:row>
      <xdr:rowOff>57150</xdr:rowOff>
    </xdr:from>
    <xdr:to>
      <xdr:col>26</xdr:col>
      <xdr:colOff>914400</xdr:colOff>
      <xdr:row>24</xdr:row>
      <xdr:rowOff>171450</xdr:rowOff>
    </xdr:to>
    <xdr:grpSp>
      <xdr:nvGrpSpPr>
        <xdr:cNvPr id="209" name="Group 211"/>
        <xdr:cNvGrpSpPr>
          <a:grpSpLocks/>
        </xdr:cNvGrpSpPr>
      </xdr:nvGrpSpPr>
      <xdr:grpSpPr>
        <a:xfrm>
          <a:off x="19088100" y="6057900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210" name="Line 212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13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4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5"/>
          <xdr:cNvSpPr>
            <a:spLocks/>
          </xdr:cNvSpPr>
        </xdr:nvSpPr>
        <xdr:spPr>
          <a:xfrm>
            <a:off x="-56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6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7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219075</xdr:colOff>
      <xdr:row>21</xdr:row>
      <xdr:rowOff>57150</xdr:rowOff>
    </xdr:from>
    <xdr:to>
      <xdr:col>28</xdr:col>
      <xdr:colOff>904875</xdr:colOff>
      <xdr:row>21</xdr:row>
      <xdr:rowOff>171450</xdr:rowOff>
    </xdr:to>
    <xdr:grpSp>
      <xdr:nvGrpSpPr>
        <xdr:cNvPr id="216" name="Group 218"/>
        <xdr:cNvGrpSpPr>
          <a:grpSpLocks/>
        </xdr:cNvGrpSpPr>
      </xdr:nvGrpSpPr>
      <xdr:grpSpPr>
        <a:xfrm>
          <a:off x="20564475" y="5372100"/>
          <a:ext cx="685800" cy="114300"/>
          <a:chOff x="-69" y="-18"/>
          <a:chExt cx="63" cy="12"/>
        </a:xfrm>
        <a:solidFill>
          <a:srgbClr val="FFFFFF"/>
        </a:solidFill>
      </xdr:grpSpPr>
      <xdr:sp>
        <xdr:nvSpPr>
          <xdr:cNvPr id="217" name="Line 219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20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1"/>
          <xdr:cNvSpPr>
            <a:spLocks/>
          </xdr:cNvSpPr>
        </xdr:nvSpPr>
        <xdr:spPr>
          <a:xfrm>
            <a:off x="-33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2"/>
          <xdr:cNvSpPr>
            <a:spLocks/>
          </xdr:cNvSpPr>
        </xdr:nvSpPr>
        <xdr:spPr>
          <a:xfrm>
            <a:off x="-57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3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18</xdr:row>
      <xdr:rowOff>57150</xdr:rowOff>
    </xdr:from>
    <xdr:to>
      <xdr:col>30</xdr:col>
      <xdr:colOff>276225</xdr:colOff>
      <xdr:row>18</xdr:row>
      <xdr:rowOff>171450</xdr:rowOff>
    </xdr:to>
    <xdr:grpSp>
      <xdr:nvGrpSpPr>
        <xdr:cNvPr id="223" name="Group 225"/>
        <xdr:cNvGrpSpPr>
          <a:grpSpLocks/>
        </xdr:cNvGrpSpPr>
      </xdr:nvGrpSpPr>
      <xdr:grpSpPr>
        <a:xfrm>
          <a:off x="21412200" y="4686300"/>
          <a:ext cx="695325" cy="114300"/>
          <a:chOff x="-7989" y="-18"/>
          <a:chExt cx="14175" cy="12"/>
        </a:xfrm>
        <a:solidFill>
          <a:srgbClr val="FFFFFF"/>
        </a:solidFill>
      </xdr:grpSpPr>
      <xdr:sp>
        <xdr:nvSpPr>
          <xdr:cNvPr id="224" name="Line 226"/>
          <xdr:cNvSpPr>
            <a:spLocks/>
          </xdr:cNvSpPr>
        </xdr:nvSpPr>
        <xdr:spPr>
          <a:xfrm>
            <a:off x="2812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27"/>
          <xdr:cNvSpPr>
            <a:spLocks/>
          </xdr:cNvSpPr>
        </xdr:nvSpPr>
        <xdr:spPr>
          <a:xfrm>
            <a:off x="5513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8"/>
          <xdr:cNvSpPr>
            <a:spLocks/>
          </xdr:cNvSpPr>
        </xdr:nvSpPr>
        <xdr:spPr>
          <a:xfrm>
            <a:off x="11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9"/>
          <xdr:cNvSpPr>
            <a:spLocks/>
          </xdr:cNvSpPr>
        </xdr:nvSpPr>
        <xdr:spPr>
          <a:xfrm>
            <a:off x="-5515" y="-18"/>
            <a:ext cx="29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30"/>
          <xdr:cNvSpPr>
            <a:spLocks/>
          </xdr:cNvSpPr>
        </xdr:nvSpPr>
        <xdr:spPr>
          <a:xfrm>
            <a:off x="-798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31"/>
          <xdr:cNvSpPr>
            <a:spLocks/>
          </xdr:cNvSpPr>
        </xdr:nvSpPr>
        <xdr:spPr>
          <a:xfrm>
            <a:off x="-2588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28</xdr:row>
      <xdr:rowOff>114300</xdr:rowOff>
    </xdr:from>
    <xdr:to>
      <xdr:col>69</xdr:col>
      <xdr:colOff>419100</xdr:colOff>
      <xdr:row>30</xdr:row>
      <xdr:rowOff>28575</xdr:rowOff>
    </xdr:to>
    <xdr:grpSp>
      <xdr:nvGrpSpPr>
        <xdr:cNvPr id="230" name="Group 232"/>
        <xdr:cNvGrpSpPr>
          <a:grpSpLocks/>
        </xdr:cNvGrpSpPr>
      </xdr:nvGrpSpPr>
      <xdr:grpSpPr>
        <a:xfrm>
          <a:off x="51444525" y="7029450"/>
          <a:ext cx="304800" cy="371475"/>
          <a:chOff x="-37" y="-4754"/>
          <a:chExt cx="28" cy="16263"/>
        </a:xfrm>
        <a:solidFill>
          <a:srgbClr val="FFFFFF"/>
        </a:solidFill>
      </xdr:grpSpPr>
      <xdr:sp>
        <xdr:nvSpPr>
          <xdr:cNvPr id="231" name="Line 233"/>
          <xdr:cNvSpPr>
            <a:spLocks/>
          </xdr:cNvSpPr>
        </xdr:nvSpPr>
        <xdr:spPr>
          <a:xfrm flipH="1">
            <a:off x="-23" y="-475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4"/>
          <xdr:cNvSpPr>
            <a:spLocks/>
          </xdr:cNvSpPr>
        </xdr:nvSpPr>
        <xdr:spPr>
          <a:xfrm>
            <a:off x="-37" y="-58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20</xdr:row>
      <xdr:rowOff>209550</xdr:rowOff>
    </xdr:from>
    <xdr:to>
      <xdr:col>64</xdr:col>
      <xdr:colOff>628650</xdr:colOff>
      <xdr:row>22</xdr:row>
      <xdr:rowOff>114300</xdr:rowOff>
    </xdr:to>
    <xdr:grpSp>
      <xdr:nvGrpSpPr>
        <xdr:cNvPr id="233" name="Group 235"/>
        <xdr:cNvGrpSpPr>
          <a:grpSpLocks/>
        </xdr:cNvGrpSpPr>
      </xdr:nvGrpSpPr>
      <xdr:grpSpPr>
        <a:xfrm>
          <a:off x="47720250" y="5295900"/>
          <a:ext cx="304800" cy="361950"/>
          <a:chOff x="-59" y="-648"/>
          <a:chExt cx="28" cy="15846"/>
        </a:xfrm>
        <a:solidFill>
          <a:srgbClr val="FFFFFF"/>
        </a:solidFill>
      </xdr:grpSpPr>
      <xdr:sp>
        <xdr:nvSpPr>
          <xdr:cNvPr id="234" name="Line 236"/>
          <xdr:cNvSpPr>
            <a:spLocks/>
          </xdr:cNvSpPr>
        </xdr:nvSpPr>
        <xdr:spPr>
          <a:xfrm>
            <a:off x="-45" y="1144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7"/>
          <xdr:cNvSpPr>
            <a:spLocks/>
          </xdr:cNvSpPr>
        </xdr:nvSpPr>
        <xdr:spPr>
          <a:xfrm>
            <a:off x="-59" y="-64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31</xdr:row>
      <xdr:rowOff>114300</xdr:rowOff>
    </xdr:from>
    <xdr:to>
      <xdr:col>65</xdr:col>
      <xdr:colOff>438150</xdr:colOff>
      <xdr:row>32</xdr:row>
      <xdr:rowOff>219075</xdr:rowOff>
    </xdr:to>
    <xdr:grpSp>
      <xdr:nvGrpSpPr>
        <xdr:cNvPr id="236" name="Group 238"/>
        <xdr:cNvGrpSpPr>
          <a:grpSpLocks/>
        </xdr:cNvGrpSpPr>
      </xdr:nvGrpSpPr>
      <xdr:grpSpPr>
        <a:xfrm>
          <a:off x="48453675" y="7715250"/>
          <a:ext cx="352425" cy="333375"/>
          <a:chOff x="-39" y="-10270"/>
          <a:chExt cx="32" cy="29155"/>
        </a:xfrm>
        <a:solidFill>
          <a:srgbClr val="FFFFFF"/>
        </a:solidFill>
      </xdr:grpSpPr>
      <xdr:sp>
        <xdr:nvSpPr>
          <xdr:cNvPr id="237" name="Line 239"/>
          <xdr:cNvSpPr>
            <a:spLocks/>
          </xdr:cNvSpPr>
        </xdr:nvSpPr>
        <xdr:spPr>
          <a:xfrm>
            <a:off x="-23" y="-10270"/>
            <a:ext cx="1" cy="108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40"/>
          <xdr:cNvSpPr>
            <a:spLocks/>
          </xdr:cNvSpPr>
        </xdr:nvSpPr>
        <xdr:spPr>
          <a:xfrm>
            <a:off x="-39" y="561"/>
            <a:ext cx="32" cy="183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676275</xdr:colOff>
      <xdr:row>20</xdr:row>
      <xdr:rowOff>142875</xdr:rowOff>
    </xdr:from>
    <xdr:to>
      <xdr:col>67</xdr:col>
      <xdr:colOff>66675</xdr:colOff>
      <xdr:row>25</xdr:row>
      <xdr:rowOff>114300</xdr:rowOff>
    </xdr:to>
    <xdr:sp>
      <xdr:nvSpPr>
        <xdr:cNvPr id="239" name="Line 241"/>
        <xdr:cNvSpPr>
          <a:spLocks/>
        </xdr:cNvSpPr>
      </xdr:nvSpPr>
      <xdr:spPr>
        <a:xfrm flipH="1" flipV="1">
          <a:off x="46586775" y="5229225"/>
          <a:ext cx="333375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31</xdr:row>
      <xdr:rowOff>114300</xdr:rowOff>
    </xdr:from>
    <xdr:to>
      <xdr:col>69</xdr:col>
      <xdr:colOff>409575</xdr:colOff>
      <xdr:row>33</xdr:row>
      <xdr:rowOff>38100</xdr:rowOff>
    </xdr:to>
    <xdr:grpSp>
      <xdr:nvGrpSpPr>
        <xdr:cNvPr id="240" name="Group 242"/>
        <xdr:cNvGrpSpPr>
          <a:grpSpLocks/>
        </xdr:cNvGrpSpPr>
      </xdr:nvGrpSpPr>
      <xdr:grpSpPr>
        <a:xfrm>
          <a:off x="51435000" y="7715250"/>
          <a:ext cx="304800" cy="381000"/>
          <a:chOff x="-38" y="-4730"/>
          <a:chExt cx="28" cy="16680"/>
        </a:xfrm>
        <a:solidFill>
          <a:srgbClr val="FFFFFF"/>
        </a:solidFill>
      </xdr:grpSpPr>
      <xdr:sp>
        <xdr:nvSpPr>
          <xdr:cNvPr id="241" name="Line 243"/>
          <xdr:cNvSpPr>
            <a:spLocks/>
          </xdr:cNvSpPr>
        </xdr:nvSpPr>
        <xdr:spPr>
          <a:xfrm flipH="1">
            <a:off x="-24" y="-4730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4"/>
          <xdr:cNvSpPr>
            <a:spLocks/>
          </xdr:cNvSpPr>
        </xdr:nvSpPr>
        <xdr:spPr>
          <a:xfrm>
            <a:off x="-38" y="-14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504825</xdr:colOff>
      <xdr:row>23</xdr:row>
      <xdr:rowOff>0</xdr:rowOff>
    </xdr:from>
    <xdr:to>
      <xdr:col>84</xdr:col>
      <xdr:colOff>504825</xdr:colOff>
      <xdr:row>31</xdr:row>
      <xdr:rowOff>0</xdr:rowOff>
    </xdr:to>
    <xdr:sp>
      <xdr:nvSpPr>
        <xdr:cNvPr id="243" name="Line 245"/>
        <xdr:cNvSpPr>
          <a:spLocks/>
        </xdr:cNvSpPr>
      </xdr:nvSpPr>
      <xdr:spPr>
        <a:xfrm>
          <a:off x="62760225" y="57721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31</xdr:row>
      <xdr:rowOff>0</xdr:rowOff>
    </xdr:from>
    <xdr:ext cx="971550" cy="457200"/>
    <xdr:sp>
      <xdr:nvSpPr>
        <xdr:cNvPr id="244" name="text 774"/>
        <xdr:cNvSpPr txBox="1">
          <a:spLocks noChangeArrowheads="1"/>
        </xdr:cNvSpPr>
      </xdr:nvSpPr>
      <xdr:spPr>
        <a:xfrm>
          <a:off x="62255400" y="7600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17,855</a:t>
          </a:r>
        </a:p>
      </xdr:txBody>
    </xdr:sp>
    <xdr:clientData/>
  </xdr:oneCellAnchor>
  <xdr:oneCellAnchor>
    <xdr:from>
      <xdr:col>84</xdr:col>
      <xdr:colOff>0</xdr:colOff>
      <xdr:row>21</xdr:row>
      <xdr:rowOff>0</xdr:rowOff>
    </xdr:from>
    <xdr:ext cx="971550" cy="457200"/>
    <xdr:sp>
      <xdr:nvSpPr>
        <xdr:cNvPr id="245" name="text 774"/>
        <xdr:cNvSpPr txBox="1">
          <a:spLocks noChangeArrowheads="1"/>
        </xdr:cNvSpPr>
      </xdr:nvSpPr>
      <xdr:spPr>
        <a:xfrm>
          <a:off x="62255400" y="5314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1,105</a:t>
          </a:r>
        </a:p>
      </xdr:txBody>
    </xdr:sp>
    <xdr:clientData/>
  </xdr:oneCellAnchor>
  <xdr:twoCellAnchor>
    <xdr:from>
      <xdr:col>71</xdr:col>
      <xdr:colOff>466725</xdr:colOff>
      <xdr:row>23</xdr:row>
      <xdr:rowOff>9525</xdr:rowOff>
    </xdr:from>
    <xdr:to>
      <xdr:col>71</xdr:col>
      <xdr:colOff>466725</xdr:colOff>
      <xdr:row>34</xdr:row>
      <xdr:rowOff>0</xdr:rowOff>
    </xdr:to>
    <xdr:sp>
      <xdr:nvSpPr>
        <xdr:cNvPr id="246" name="Line 248"/>
        <xdr:cNvSpPr>
          <a:spLocks/>
        </xdr:cNvSpPr>
      </xdr:nvSpPr>
      <xdr:spPr>
        <a:xfrm>
          <a:off x="53292375" y="5781675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34</xdr:row>
      <xdr:rowOff>0</xdr:rowOff>
    </xdr:from>
    <xdr:ext cx="971550" cy="457200"/>
    <xdr:sp>
      <xdr:nvSpPr>
        <xdr:cNvPr id="247" name="text 774"/>
        <xdr:cNvSpPr txBox="1">
          <a:spLocks noChangeArrowheads="1"/>
        </xdr:cNvSpPr>
      </xdr:nvSpPr>
      <xdr:spPr>
        <a:xfrm>
          <a:off x="52825650" y="8286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17,501</a:t>
          </a:r>
        </a:p>
      </xdr:txBody>
    </xdr:sp>
    <xdr:clientData/>
  </xdr:oneCellAnchor>
  <xdr:oneCellAnchor>
    <xdr:from>
      <xdr:col>71</xdr:col>
      <xdr:colOff>0</xdr:colOff>
      <xdr:row>21</xdr:row>
      <xdr:rowOff>0</xdr:rowOff>
    </xdr:from>
    <xdr:ext cx="971550" cy="457200"/>
    <xdr:sp>
      <xdr:nvSpPr>
        <xdr:cNvPr id="248" name="text 774"/>
        <xdr:cNvSpPr txBox="1">
          <a:spLocks noChangeArrowheads="1"/>
        </xdr:cNvSpPr>
      </xdr:nvSpPr>
      <xdr:spPr>
        <a:xfrm>
          <a:off x="52825650" y="5314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0,751</a:t>
          </a:r>
        </a:p>
      </xdr:txBody>
    </xdr:sp>
    <xdr:clientData/>
  </xdr:oneCellAnchor>
  <xdr:twoCellAnchor>
    <xdr:from>
      <xdr:col>82</xdr:col>
      <xdr:colOff>647700</xdr:colOff>
      <xdr:row>24</xdr:row>
      <xdr:rowOff>57150</xdr:rowOff>
    </xdr:from>
    <xdr:to>
      <xdr:col>82</xdr:col>
      <xdr:colOff>923925</xdr:colOff>
      <xdr:row>24</xdr:row>
      <xdr:rowOff>171450</xdr:rowOff>
    </xdr:to>
    <xdr:grpSp>
      <xdr:nvGrpSpPr>
        <xdr:cNvPr id="249" name="Group 251"/>
        <xdr:cNvGrpSpPr>
          <a:grpSpLocks/>
        </xdr:cNvGrpSpPr>
      </xdr:nvGrpSpPr>
      <xdr:grpSpPr>
        <a:xfrm>
          <a:off x="61417200" y="6057900"/>
          <a:ext cx="285750" cy="114300"/>
          <a:chOff x="-30" y="-18"/>
          <a:chExt cx="26" cy="12"/>
        </a:xfrm>
        <a:solidFill>
          <a:srgbClr val="FFFFFF"/>
        </a:solidFill>
      </xdr:grpSpPr>
      <xdr:sp>
        <xdr:nvSpPr>
          <xdr:cNvPr id="250" name="Rectangle 252"/>
          <xdr:cNvSpPr>
            <a:spLocks/>
          </xdr:cNvSpPr>
        </xdr:nvSpPr>
        <xdr:spPr>
          <a:xfrm>
            <a:off x="-3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3"/>
          <xdr:cNvSpPr>
            <a:spLocks/>
          </xdr:cNvSpPr>
        </xdr:nvSpPr>
        <xdr:spPr>
          <a:xfrm>
            <a:off x="-27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4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685800</xdr:colOff>
      <xdr:row>29</xdr:row>
      <xdr:rowOff>47625</xdr:rowOff>
    </xdr:from>
    <xdr:to>
      <xdr:col>65</xdr:col>
      <xdr:colOff>419100</xdr:colOff>
      <xdr:row>29</xdr:row>
      <xdr:rowOff>161925</xdr:rowOff>
    </xdr:to>
    <xdr:grpSp>
      <xdr:nvGrpSpPr>
        <xdr:cNvPr id="253" name="Group 255"/>
        <xdr:cNvGrpSpPr>
          <a:grpSpLocks/>
        </xdr:cNvGrpSpPr>
      </xdr:nvGrpSpPr>
      <xdr:grpSpPr>
        <a:xfrm>
          <a:off x="48082200" y="7191375"/>
          <a:ext cx="704850" cy="114300"/>
          <a:chOff x="-9004" y="-19"/>
          <a:chExt cx="27264" cy="12"/>
        </a:xfrm>
        <a:solidFill>
          <a:srgbClr val="FFFFFF"/>
        </a:solidFill>
      </xdr:grpSpPr>
      <xdr:sp>
        <xdr:nvSpPr>
          <xdr:cNvPr id="254" name="Oval 256"/>
          <xdr:cNvSpPr>
            <a:spLocks/>
          </xdr:cNvSpPr>
        </xdr:nvSpPr>
        <xdr:spPr>
          <a:xfrm>
            <a:off x="8036" y="-19"/>
            <a:ext cx="554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7"/>
          <xdr:cNvSpPr>
            <a:spLocks/>
          </xdr:cNvSpPr>
        </xdr:nvSpPr>
        <xdr:spPr>
          <a:xfrm>
            <a:off x="13148" y="-19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258"/>
          <xdr:cNvSpPr>
            <a:spLocks/>
          </xdr:cNvSpPr>
        </xdr:nvSpPr>
        <xdr:spPr>
          <a:xfrm>
            <a:off x="-7723" y="-13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59"/>
          <xdr:cNvSpPr>
            <a:spLocks/>
          </xdr:cNvSpPr>
        </xdr:nvSpPr>
        <xdr:spPr>
          <a:xfrm>
            <a:off x="-9004" y="-19"/>
            <a:ext cx="128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60"/>
          <xdr:cNvSpPr>
            <a:spLocks/>
          </xdr:cNvSpPr>
        </xdr:nvSpPr>
        <xdr:spPr>
          <a:xfrm>
            <a:off x="-1759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61"/>
          <xdr:cNvSpPr>
            <a:spLocks/>
          </xdr:cNvSpPr>
        </xdr:nvSpPr>
        <xdr:spPr>
          <a:xfrm>
            <a:off x="2924" y="-19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685800</xdr:colOff>
      <xdr:row>32</xdr:row>
      <xdr:rowOff>47625</xdr:rowOff>
    </xdr:from>
    <xdr:to>
      <xdr:col>63</xdr:col>
      <xdr:colOff>419100</xdr:colOff>
      <xdr:row>32</xdr:row>
      <xdr:rowOff>161925</xdr:rowOff>
    </xdr:to>
    <xdr:grpSp>
      <xdr:nvGrpSpPr>
        <xdr:cNvPr id="260" name="Group 262"/>
        <xdr:cNvGrpSpPr>
          <a:grpSpLocks/>
        </xdr:cNvGrpSpPr>
      </xdr:nvGrpSpPr>
      <xdr:grpSpPr>
        <a:xfrm>
          <a:off x="46596300" y="7877175"/>
          <a:ext cx="704850" cy="114300"/>
          <a:chOff x="-13332" y="-19"/>
          <a:chExt cx="27200" cy="12"/>
        </a:xfrm>
        <a:solidFill>
          <a:srgbClr val="FFFFFF"/>
        </a:solidFill>
      </xdr:grpSpPr>
      <xdr:sp>
        <xdr:nvSpPr>
          <xdr:cNvPr id="261" name="Oval 263"/>
          <xdr:cNvSpPr>
            <a:spLocks/>
          </xdr:cNvSpPr>
        </xdr:nvSpPr>
        <xdr:spPr>
          <a:xfrm>
            <a:off x="3668" y="-19"/>
            <a:ext cx="552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4"/>
          <xdr:cNvSpPr>
            <a:spLocks/>
          </xdr:cNvSpPr>
        </xdr:nvSpPr>
        <xdr:spPr>
          <a:xfrm>
            <a:off x="8768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265"/>
          <xdr:cNvSpPr>
            <a:spLocks/>
          </xdr:cNvSpPr>
        </xdr:nvSpPr>
        <xdr:spPr>
          <a:xfrm>
            <a:off x="-12054" y="-13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66"/>
          <xdr:cNvSpPr>
            <a:spLocks/>
          </xdr:cNvSpPr>
        </xdr:nvSpPr>
        <xdr:spPr>
          <a:xfrm>
            <a:off x="-13332" y="-19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67"/>
          <xdr:cNvSpPr>
            <a:spLocks/>
          </xdr:cNvSpPr>
        </xdr:nvSpPr>
        <xdr:spPr>
          <a:xfrm>
            <a:off x="-6104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8"/>
          <xdr:cNvSpPr>
            <a:spLocks/>
          </xdr:cNvSpPr>
        </xdr:nvSpPr>
        <xdr:spPr>
          <a:xfrm>
            <a:off x="-1432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685800</xdr:colOff>
      <xdr:row>34</xdr:row>
      <xdr:rowOff>95250</xdr:rowOff>
    </xdr:from>
    <xdr:to>
      <xdr:col>63</xdr:col>
      <xdr:colOff>419100</xdr:colOff>
      <xdr:row>34</xdr:row>
      <xdr:rowOff>209550</xdr:rowOff>
    </xdr:to>
    <xdr:grpSp>
      <xdr:nvGrpSpPr>
        <xdr:cNvPr id="267" name="Group 269"/>
        <xdr:cNvGrpSpPr>
          <a:grpSpLocks/>
        </xdr:cNvGrpSpPr>
      </xdr:nvGrpSpPr>
      <xdr:grpSpPr>
        <a:xfrm>
          <a:off x="46596300" y="8382000"/>
          <a:ext cx="704850" cy="114300"/>
          <a:chOff x="-13332" y="-14"/>
          <a:chExt cx="27200" cy="12"/>
        </a:xfrm>
        <a:solidFill>
          <a:srgbClr val="FFFFFF"/>
        </a:solidFill>
      </xdr:grpSpPr>
      <xdr:sp>
        <xdr:nvSpPr>
          <xdr:cNvPr id="268" name="Oval 270"/>
          <xdr:cNvSpPr>
            <a:spLocks/>
          </xdr:cNvSpPr>
        </xdr:nvSpPr>
        <xdr:spPr>
          <a:xfrm>
            <a:off x="3668" y="-14"/>
            <a:ext cx="552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1"/>
          <xdr:cNvSpPr>
            <a:spLocks/>
          </xdr:cNvSpPr>
        </xdr:nvSpPr>
        <xdr:spPr>
          <a:xfrm>
            <a:off x="8768" y="-14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272"/>
          <xdr:cNvSpPr>
            <a:spLocks/>
          </xdr:cNvSpPr>
        </xdr:nvSpPr>
        <xdr:spPr>
          <a:xfrm>
            <a:off x="-12054" y="-8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73"/>
          <xdr:cNvSpPr>
            <a:spLocks/>
          </xdr:cNvSpPr>
        </xdr:nvSpPr>
        <xdr:spPr>
          <a:xfrm>
            <a:off x="-13332" y="-14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4"/>
          <xdr:cNvSpPr>
            <a:spLocks/>
          </xdr:cNvSpPr>
        </xdr:nvSpPr>
        <xdr:spPr>
          <a:xfrm>
            <a:off x="-6104" y="-14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75"/>
          <xdr:cNvSpPr>
            <a:spLocks/>
          </xdr:cNvSpPr>
        </xdr:nvSpPr>
        <xdr:spPr>
          <a:xfrm>
            <a:off x="-1432" y="-14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381000</xdr:colOff>
      <xdr:row>23</xdr:row>
      <xdr:rowOff>47625</xdr:rowOff>
    </xdr:from>
    <xdr:to>
      <xdr:col>63</xdr:col>
      <xdr:colOff>104775</xdr:colOff>
      <xdr:row>23</xdr:row>
      <xdr:rowOff>161925</xdr:rowOff>
    </xdr:to>
    <xdr:grpSp>
      <xdr:nvGrpSpPr>
        <xdr:cNvPr id="274" name="Group 276"/>
        <xdr:cNvGrpSpPr>
          <a:grpSpLocks/>
        </xdr:cNvGrpSpPr>
      </xdr:nvGrpSpPr>
      <xdr:grpSpPr>
        <a:xfrm>
          <a:off x="46291500" y="5819775"/>
          <a:ext cx="695325" cy="114300"/>
          <a:chOff x="-25232" y="-19"/>
          <a:chExt cx="27200" cy="12"/>
        </a:xfrm>
        <a:solidFill>
          <a:srgbClr val="FFFFFF"/>
        </a:solidFill>
      </xdr:grpSpPr>
      <xdr:sp>
        <xdr:nvSpPr>
          <xdr:cNvPr id="275" name="Oval 277"/>
          <xdr:cNvSpPr>
            <a:spLocks/>
          </xdr:cNvSpPr>
        </xdr:nvSpPr>
        <xdr:spPr>
          <a:xfrm>
            <a:off x="-8232" y="-19"/>
            <a:ext cx="552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8"/>
          <xdr:cNvSpPr>
            <a:spLocks/>
          </xdr:cNvSpPr>
        </xdr:nvSpPr>
        <xdr:spPr>
          <a:xfrm>
            <a:off x="-3132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279"/>
          <xdr:cNvSpPr>
            <a:spLocks/>
          </xdr:cNvSpPr>
        </xdr:nvSpPr>
        <xdr:spPr>
          <a:xfrm>
            <a:off x="-23954" y="-13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80"/>
          <xdr:cNvSpPr>
            <a:spLocks/>
          </xdr:cNvSpPr>
        </xdr:nvSpPr>
        <xdr:spPr>
          <a:xfrm>
            <a:off x="-25232" y="-19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1"/>
          <xdr:cNvSpPr>
            <a:spLocks/>
          </xdr:cNvSpPr>
        </xdr:nvSpPr>
        <xdr:spPr>
          <a:xfrm>
            <a:off x="-18432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2"/>
          <xdr:cNvSpPr>
            <a:spLocks/>
          </xdr:cNvSpPr>
        </xdr:nvSpPr>
        <xdr:spPr>
          <a:xfrm>
            <a:off x="-13332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</xdr:colOff>
      <xdr:row>21</xdr:row>
      <xdr:rowOff>38100</xdr:rowOff>
    </xdr:from>
    <xdr:to>
      <xdr:col>62</xdr:col>
      <xdr:colOff>714375</xdr:colOff>
      <xdr:row>21</xdr:row>
      <xdr:rowOff>152400</xdr:rowOff>
    </xdr:to>
    <xdr:grpSp>
      <xdr:nvGrpSpPr>
        <xdr:cNvPr id="281" name="Group 283"/>
        <xdr:cNvGrpSpPr>
          <a:grpSpLocks/>
        </xdr:cNvGrpSpPr>
      </xdr:nvGrpSpPr>
      <xdr:grpSpPr>
        <a:xfrm>
          <a:off x="45920025" y="5353050"/>
          <a:ext cx="695325" cy="114300"/>
          <a:chOff x="-5968" y="-20"/>
          <a:chExt cx="16576" cy="12"/>
        </a:xfrm>
        <a:solidFill>
          <a:srgbClr val="FFFFFF"/>
        </a:solidFill>
      </xdr:grpSpPr>
      <xdr:sp>
        <xdr:nvSpPr>
          <xdr:cNvPr id="282" name="Oval 284"/>
          <xdr:cNvSpPr>
            <a:spLocks/>
          </xdr:cNvSpPr>
        </xdr:nvSpPr>
        <xdr:spPr>
          <a:xfrm>
            <a:off x="4392" y="-20"/>
            <a:ext cx="310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5"/>
          <xdr:cNvSpPr>
            <a:spLocks/>
          </xdr:cNvSpPr>
        </xdr:nvSpPr>
        <xdr:spPr>
          <a:xfrm>
            <a:off x="7500" y="-20"/>
            <a:ext cx="31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286"/>
          <xdr:cNvSpPr>
            <a:spLocks/>
          </xdr:cNvSpPr>
        </xdr:nvSpPr>
        <xdr:spPr>
          <a:xfrm>
            <a:off x="-5189" y="-14"/>
            <a:ext cx="336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87"/>
          <xdr:cNvSpPr>
            <a:spLocks/>
          </xdr:cNvSpPr>
        </xdr:nvSpPr>
        <xdr:spPr>
          <a:xfrm>
            <a:off x="-5968" y="-20"/>
            <a:ext cx="77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8"/>
          <xdr:cNvSpPr>
            <a:spLocks/>
          </xdr:cNvSpPr>
        </xdr:nvSpPr>
        <xdr:spPr>
          <a:xfrm>
            <a:off x="-1824" y="-20"/>
            <a:ext cx="3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89"/>
          <xdr:cNvSpPr>
            <a:spLocks/>
          </xdr:cNvSpPr>
        </xdr:nvSpPr>
        <xdr:spPr>
          <a:xfrm>
            <a:off x="1284" y="-20"/>
            <a:ext cx="31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19050</xdr:colOff>
      <xdr:row>35</xdr:row>
      <xdr:rowOff>57150</xdr:rowOff>
    </xdr:from>
    <xdr:to>
      <xdr:col>67</xdr:col>
      <xdr:colOff>447675</xdr:colOff>
      <xdr:row>35</xdr:row>
      <xdr:rowOff>171450</xdr:rowOff>
    </xdr:to>
    <xdr:grpSp>
      <xdr:nvGrpSpPr>
        <xdr:cNvPr id="288" name="Group 290"/>
        <xdr:cNvGrpSpPr>
          <a:grpSpLocks/>
        </xdr:cNvGrpSpPr>
      </xdr:nvGrpSpPr>
      <xdr:grpSpPr>
        <a:xfrm>
          <a:off x="49872900" y="8572500"/>
          <a:ext cx="428625" cy="114300"/>
          <a:chOff x="-283043" y="-18"/>
          <a:chExt cx="259974" cy="12"/>
        </a:xfrm>
        <a:solidFill>
          <a:srgbClr val="FFFFFF"/>
        </a:solidFill>
      </xdr:grpSpPr>
      <xdr:sp>
        <xdr:nvSpPr>
          <xdr:cNvPr id="289" name="Line 291"/>
          <xdr:cNvSpPr>
            <a:spLocks/>
          </xdr:cNvSpPr>
        </xdr:nvSpPr>
        <xdr:spPr>
          <a:xfrm>
            <a:off x="-263025" y="-11"/>
            <a:ext cx="8000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92"/>
          <xdr:cNvSpPr>
            <a:spLocks/>
          </xdr:cNvSpPr>
        </xdr:nvSpPr>
        <xdr:spPr>
          <a:xfrm>
            <a:off x="-283043" y="-17"/>
            <a:ext cx="2001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3"/>
          <xdr:cNvSpPr>
            <a:spLocks/>
          </xdr:cNvSpPr>
        </xdr:nvSpPr>
        <xdr:spPr>
          <a:xfrm>
            <a:off x="-183083" y="-18"/>
            <a:ext cx="86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4"/>
          <xdr:cNvSpPr>
            <a:spLocks/>
          </xdr:cNvSpPr>
        </xdr:nvSpPr>
        <xdr:spPr>
          <a:xfrm>
            <a:off x="-103076" y="-18"/>
            <a:ext cx="8000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24</xdr:row>
      <xdr:rowOff>57150</xdr:rowOff>
    </xdr:from>
    <xdr:to>
      <xdr:col>70</xdr:col>
      <xdr:colOff>638175</xdr:colOff>
      <xdr:row>24</xdr:row>
      <xdr:rowOff>171450</xdr:rowOff>
    </xdr:to>
    <xdr:grpSp>
      <xdr:nvGrpSpPr>
        <xdr:cNvPr id="293" name="Group 295"/>
        <xdr:cNvGrpSpPr>
          <a:grpSpLocks/>
        </xdr:cNvGrpSpPr>
      </xdr:nvGrpSpPr>
      <xdr:grpSpPr>
        <a:xfrm>
          <a:off x="52197000" y="605790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294" name="Rectangle 296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97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8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171450</xdr:colOff>
      <xdr:row>30</xdr:row>
      <xdr:rowOff>66675</xdr:rowOff>
    </xdr:from>
    <xdr:to>
      <xdr:col>69</xdr:col>
      <xdr:colOff>457200</xdr:colOff>
      <xdr:row>30</xdr:row>
      <xdr:rowOff>180975</xdr:rowOff>
    </xdr:to>
    <xdr:grpSp>
      <xdr:nvGrpSpPr>
        <xdr:cNvPr id="297" name="Group 299"/>
        <xdr:cNvGrpSpPr>
          <a:grpSpLocks/>
        </xdr:cNvGrpSpPr>
      </xdr:nvGrpSpPr>
      <xdr:grpSpPr>
        <a:xfrm>
          <a:off x="51511200" y="7439025"/>
          <a:ext cx="285750" cy="114300"/>
          <a:chOff x="-31" y="-17"/>
          <a:chExt cx="26" cy="12"/>
        </a:xfrm>
        <a:solidFill>
          <a:srgbClr val="FFFFFF"/>
        </a:solidFill>
      </xdr:grpSpPr>
      <xdr:sp>
        <xdr:nvSpPr>
          <xdr:cNvPr id="298" name="Rectangle 300"/>
          <xdr:cNvSpPr>
            <a:spLocks/>
          </xdr:cNvSpPr>
        </xdr:nvSpPr>
        <xdr:spPr>
          <a:xfrm>
            <a:off x="-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1"/>
          <xdr:cNvSpPr>
            <a:spLocks/>
          </xdr:cNvSpPr>
        </xdr:nvSpPr>
        <xdr:spPr>
          <a:xfrm>
            <a:off x="-20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2"/>
          <xdr:cNvSpPr>
            <a:spLocks/>
          </xdr:cNvSpPr>
        </xdr:nvSpPr>
        <xdr:spPr>
          <a:xfrm>
            <a:off x="-3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647700</xdr:colOff>
      <xdr:row>24</xdr:row>
      <xdr:rowOff>57150</xdr:rowOff>
    </xdr:from>
    <xdr:to>
      <xdr:col>76</xdr:col>
      <xdr:colOff>952500</xdr:colOff>
      <xdr:row>24</xdr:row>
      <xdr:rowOff>171450</xdr:rowOff>
    </xdr:to>
    <xdr:grpSp>
      <xdr:nvGrpSpPr>
        <xdr:cNvPr id="301" name="Group 303"/>
        <xdr:cNvGrpSpPr>
          <a:grpSpLocks/>
        </xdr:cNvGrpSpPr>
      </xdr:nvGrpSpPr>
      <xdr:grpSpPr>
        <a:xfrm>
          <a:off x="56959500" y="6057900"/>
          <a:ext cx="304800" cy="114300"/>
          <a:chOff x="-30" y="-18"/>
          <a:chExt cx="28" cy="12"/>
        </a:xfrm>
        <a:solidFill>
          <a:srgbClr val="FFFFFF"/>
        </a:solidFill>
      </xdr:grpSpPr>
      <xdr:sp>
        <xdr:nvSpPr>
          <xdr:cNvPr id="302" name="Rectangle 304"/>
          <xdr:cNvSpPr>
            <a:spLocks/>
          </xdr:cNvSpPr>
        </xdr:nvSpPr>
        <xdr:spPr>
          <a:xfrm>
            <a:off x="-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05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6"/>
          <xdr:cNvSpPr>
            <a:spLocks/>
          </xdr:cNvSpPr>
        </xdr:nvSpPr>
        <xdr:spPr>
          <a:xfrm>
            <a:off x="-30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619125</xdr:colOff>
      <xdr:row>27</xdr:row>
      <xdr:rowOff>57150</xdr:rowOff>
    </xdr:from>
    <xdr:to>
      <xdr:col>76</xdr:col>
      <xdr:colOff>914400</xdr:colOff>
      <xdr:row>27</xdr:row>
      <xdr:rowOff>171450</xdr:rowOff>
    </xdr:to>
    <xdr:grpSp>
      <xdr:nvGrpSpPr>
        <xdr:cNvPr id="305" name="Group 307"/>
        <xdr:cNvGrpSpPr>
          <a:grpSpLocks/>
        </xdr:cNvGrpSpPr>
      </xdr:nvGrpSpPr>
      <xdr:grpSpPr>
        <a:xfrm>
          <a:off x="56930925" y="674370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306" name="Rectangle 308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09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10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495300</xdr:colOff>
      <xdr:row>30</xdr:row>
      <xdr:rowOff>57150</xdr:rowOff>
    </xdr:from>
    <xdr:to>
      <xdr:col>72</xdr:col>
      <xdr:colOff>285750</xdr:colOff>
      <xdr:row>30</xdr:row>
      <xdr:rowOff>171450</xdr:rowOff>
    </xdr:to>
    <xdr:grpSp>
      <xdr:nvGrpSpPr>
        <xdr:cNvPr id="309" name="Group 311"/>
        <xdr:cNvGrpSpPr>
          <a:grpSpLocks/>
        </xdr:cNvGrpSpPr>
      </xdr:nvGrpSpPr>
      <xdr:grpSpPr>
        <a:xfrm>
          <a:off x="53320950" y="7429500"/>
          <a:ext cx="304800" cy="114300"/>
          <a:chOff x="921" y="-18"/>
          <a:chExt cx="6300" cy="12"/>
        </a:xfrm>
        <a:solidFill>
          <a:srgbClr val="FFFFFF"/>
        </a:solidFill>
      </xdr:grpSpPr>
      <xdr:sp>
        <xdr:nvSpPr>
          <xdr:cNvPr id="310" name="Rectangle 312"/>
          <xdr:cNvSpPr>
            <a:spLocks/>
          </xdr:cNvSpPr>
        </xdr:nvSpPr>
        <xdr:spPr>
          <a:xfrm>
            <a:off x="6545" y="-18"/>
            <a:ext cx="67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13"/>
          <xdr:cNvSpPr>
            <a:spLocks/>
          </xdr:cNvSpPr>
        </xdr:nvSpPr>
        <xdr:spPr>
          <a:xfrm>
            <a:off x="3846" y="-18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4"/>
          <xdr:cNvSpPr>
            <a:spLocks/>
          </xdr:cNvSpPr>
        </xdr:nvSpPr>
        <xdr:spPr>
          <a:xfrm>
            <a:off x="921" y="-18"/>
            <a:ext cx="29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19</xdr:row>
      <xdr:rowOff>114300</xdr:rowOff>
    </xdr:from>
    <xdr:to>
      <xdr:col>29</xdr:col>
      <xdr:colOff>419100</xdr:colOff>
      <xdr:row>21</xdr:row>
      <xdr:rowOff>28575</xdr:rowOff>
    </xdr:to>
    <xdr:grpSp>
      <xdr:nvGrpSpPr>
        <xdr:cNvPr id="313" name="Group 315"/>
        <xdr:cNvGrpSpPr>
          <a:grpSpLocks/>
        </xdr:cNvGrpSpPr>
      </xdr:nvGrpSpPr>
      <xdr:grpSpPr>
        <a:xfrm>
          <a:off x="21421725" y="4972050"/>
          <a:ext cx="304800" cy="371475"/>
          <a:chOff x="-37" y="-4826"/>
          <a:chExt cx="28" cy="16263"/>
        </a:xfrm>
        <a:solidFill>
          <a:srgbClr val="FFFFFF"/>
        </a:solidFill>
      </xdr:grpSpPr>
      <xdr:sp>
        <xdr:nvSpPr>
          <xdr:cNvPr id="314" name="Line 316"/>
          <xdr:cNvSpPr>
            <a:spLocks/>
          </xdr:cNvSpPr>
        </xdr:nvSpPr>
        <xdr:spPr>
          <a:xfrm flipH="1">
            <a:off x="-23" y="-482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17"/>
          <xdr:cNvSpPr>
            <a:spLocks/>
          </xdr:cNvSpPr>
        </xdr:nvSpPr>
        <xdr:spPr>
          <a:xfrm>
            <a:off x="-37" y="-65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552450</xdr:colOff>
      <xdr:row>29</xdr:row>
      <xdr:rowOff>57150</xdr:rowOff>
    </xdr:from>
    <xdr:to>
      <xdr:col>82</xdr:col>
      <xdr:colOff>838200</xdr:colOff>
      <xdr:row>29</xdr:row>
      <xdr:rowOff>171450</xdr:rowOff>
    </xdr:to>
    <xdr:grpSp>
      <xdr:nvGrpSpPr>
        <xdr:cNvPr id="316" name="Group 318"/>
        <xdr:cNvGrpSpPr>
          <a:grpSpLocks/>
        </xdr:cNvGrpSpPr>
      </xdr:nvGrpSpPr>
      <xdr:grpSpPr>
        <a:xfrm>
          <a:off x="61321950" y="7200900"/>
          <a:ext cx="285750" cy="114300"/>
          <a:chOff x="-38" y="-18"/>
          <a:chExt cx="26" cy="12"/>
        </a:xfrm>
        <a:solidFill>
          <a:srgbClr val="FFFFFF"/>
        </a:solidFill>
      </xdr:grpSpPr>
      <xdr:sp>
        <xdr:nvSpPr>
          <xdr:cNvPr id="317" name="Rectangle 319"/>
          <xdr:cNvSpPr>
            <a:spLocks/>
          </xdr:cNvSpPr>
        </xdr:nvSpPr>
        <xdr:spPr>
          <a:xfrm>
            <a:off x="-3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20"/>
          <xdr:cNvSpPr>
            <a:spLocks/>
          </xdr:cNvSpPr>
        </xdr:nvSpPr>
        <xdr:spPr>
          <a:xfrm>
            <a:off x="-3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21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26</xdr:row>
      <xdr:rowOff>76200</xdr:rowOff>
    </xdr:from>
    <xdr:to>
      <xdr:col>44</xdr:col>
      <xdr:colOff>0</xdr:colOff>
      <xdr:row>27</xdr:row>
      <xdr:rowOff>152400</xdr:rowOff>
    </xdr:to>
    <xdr:grpSp>
      <xdr:nvGrpSpPr>
        <xdr:cNvPr id="320" name="Group 322"/>
        <xdr:cNvGrpSpPr>
          <a:grpSpLocks/>
        </xdr:cNvGrpSpPr>
      </xdr:nvGrpSpPr>
      <xdr:grpSpPr>
        <a:xfrm>
          <a:off x="22802850" y="6534150"/>
          <a:ext cx="9582150" cy="304800"/>
          <a:chOff x="407" y="-13562"/>
          <a:chExt cx="20171" cy="26656"/>
        </a:xfrm>
        <a:solidFill>
          <a:srgbClr val="FFFFFF"/>
        </a:solidFill>
      </xdr:grpSpPr>
      <xdr:sp>
        <xdr:nvSpPr>
          <xdr:cNvPr id="321" name="Rectangle 323"/>
          <xdr:cNvSpPr>
            <a:spLocks/>
          </xdr:cNvSpPr>
        </xdr:nvSpPr>
        <xdr:spPr>
          <a:xfrm>
            <a:off x="523" y="-10230"/>
            <a:ext cx="19964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24"/>
          <xdr:cNvSpPr>
            <a:spLocks/>
          </xdr:cNvSpPr>
        </xdr:nvSpPr>
        <xdr:spPr>
          <a:xfrm>
            <a:off x="407" y="-13562"/>
            <a:ext cx="20171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25"/>
          <xdr:cNvSpPr>
            <a:spLocks/>
          </xdr:cNvSpPr>
        </xdr:nvSpPr>
        <xdr:spPr>
          <a:xfrm>
            <a:off x="407" y="-135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26"/>
          <xdr:cNvSpPr>
            <a:spLocks/>
          </xdr:cNvSpPr>
        </xdr:nvSpPr>
        <xdr:spPr>
          <a:xfrm>
            <a:off x="407" y="97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27"/>
          <xdr:cNvSpPr>
            <a:spLocks/>
          </xdr:cNvSpPr>
        </xdr:nvSpPr>
        <xdr:spPr>
          <a:xfrm>
            <a:off x="3579" y="-135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28"/>
          <xdr:cNvSpPr>
            <a:spLocks/>
          </xdr:cNvSpPr>
        </xdr:nvSpPr>
        <xdr:spPr>
          <a:xfrm>
            <a:off x="3579" y="97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29"/>
          <xdr:cNvSpPr>
            <a:spLocks/>
          </xdr:cNvSpPr>
        </xdr:nvSpPr>
        <xdr:spPr>
          <a:xfrm>
            <a:off x="6756" y="97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30"/>
          <xdr:cNvSpPr>
            <a:spLocks/>
          </xdr:cNvSpPr>
        </xdr:nvSpPr>
        <xdr:spPr>
          <a:xfrm>
            <a:off x="6756" y="-135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31"/>
          <xdr:cNvSpPr>
            <a:spLocks/>
          </xdr:cNvSpPr>
        </xdr:nvSpPr>
        <xdr:spPr>
          <a:xfrm>
            <a:off x="9953" y="9762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332"/>
          <xdr:cNvSpPr>
            <a:spLocks/>
          </xdr:cNvSpPr>
        </xdr:nvSpPr>
        <xdr:spPr>
          <a:xfrm>
            <a:off x="9953" y="-13562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333"/>
          <xdr:cNvSpPr>
            <a:spLocks/>
          </xdr:cNvSpPr>
        </xdr:nvSpPr>
        <xdr:spPr>
          <a:xfrm>
            <a:off x="13125" y="-135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334"/>
          <xdr:cNvSpPr>
            <a:spLocks/>
          </xdr:cNvSpPr>
        </xdr:nvSpPr>
        <xdr:spPr>
          <a:xfrm>
            <a:off x="13125" y="97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35"/>
          <xdr:cNvSpPr>
            <a:spLocks/>
          </xdr:cNvSpPr>
        </xdr:nvSpPr>
        <xdr:spPr>
          <a:xfrm>
            <a:off x="16302" y="97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336"/>
          <xdr:cNvSpPr>
            <a:spLocks/>
          </xdr:cNvSpPr>
        </xdr:nvSpPr>
        <xdr:spPr>
          <a:xfrm>
            <a:off x="16302" y="-135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37"/>
          <xdr:cNvSpPr>
            <a:spLocks/>
          </xdr:cNvSpPr>
        </xdr:nvSpPr>
        <xdr:spPr>
          <a:xfrm>
            <a:off x="19474" y="97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38"/>
          <xdr:cNvSpPr>
            <a:spLocks/>
          </xdr:cNvSpPr>
        </xdr:nvSpPr>
        <xdr:spPr>
          <a:xfrm>
            <a:off x="19474" y="-13562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29</xdr:row>
      <xdr:rowOff>76200</xdr:rowOff>
    </xdr:from>
    <xdr:to>
      <xdr:col>44</xdr:col>
      <xdr:colOff>0</xdr:colOff>
      <xdr:row>30</xdr:row>
      <xdr:rowOff>152400</xdr:rowOff>
    </xdr:to>
    <xdr:grpSp>
      <xdr:nvGrpSpPr>
        <xdr:cNvPr id="337" name="Group 339"/>
        <xdr:cNvGrpSpPr>
          <a:grpSpLocks/>
        </xdr:cNvGrpSpPr>
      </xdr:nvGrpSpPr>
      <xdr:grpSpPr>
        <a:xfrm>
          <a:off x="22802850" y="7219950"/>
          <a:ext cx="9582150" cy="304800"/>
          <a:chOff x="407" y="-13586"/>
          <a:chExt cx="20171" cy="26656"/>
        </a:xfrm>
        <a:solidFill>
          <a:srgbClr val="FFFFFF"/>
        </a:solidFill>
      </xdr:grpSpPr>
      <xdr:sp>
        <xdr:nvSpPr>
          <xdr:cNvPr id="338" name="Rectangle 340"/>
          <xdr:cNvSpPr>
            <a:spLocks/>
          </xdr:cNvSpPr>
        </xdr:nvSpPr>
        <xdr:spPr>
          <a:xfrm>
            <a:off x="523" y="-10254"/>
            <a:ext cx="19964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41"/>
          <xdr:cNvSpPr>
            <a:spLocks/>
          </xdr:cNvSpPr>
        </xdr:nvSpPr>
        <xdr:spPr>
          <a:xfrm>
            <a:off x="407" y="-13586"/>
            <a:ext cx="20171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42"/>
          <xdr:cNvSpPr>
            <a:spLocks/>
          </xdr:cNvSpPr>
        </xdr:nvSpPr>
        <xdr:spPr>
          <a:xfrm>
            <a:off x="407" y="-13586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3"/>
          <xdr:cNvSpPr>
            <a:spLocks/>
          </xdr:cNvSpPr>
        </xdr:nvSpPr>
        <xdr:spPr>
          <a:xfrm>
            <a:off x="407" y="9738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44"/>
          <xdr:cNvSpPr>
            <a:spLocks/>
          </xdr:cNvSpPr>
        </xdr:nvSpPr>
        <xdr:spPr>
          <a:xfrm>
            <a:off x="3579" y="-13586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45"/>
          <xdr:cNvSpPr>
            <a:spLocks/>
          </xdr:cNvSpPr>
        </xdr:nvSpPr>
        <xdr:spPr>
          <a:xfrm>
            <a:off x="3579" y="9738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346"/>
          <xdr:cNvSpPr>
            <a:spLocks/>
          </xdr:cNvSpPr>
        </xdr:nvSpPr>
        <xdr:spPr>
          <a:xfrm>
            <a:off x="6756" y="9738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347"/>
          <xdr:cNvSpPr>
            <a:spLocks/>
          </xdr:cNvSpPr>
        </xdr:nvSpPr>
        <xdr:spPr>
          <a:xfrm>
            <a:off x="6756" y="-13586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348"/>
          <xdr:cNvSpPr>
            <a:spLocks/>
          </xdr:cNvSpPr>
        </xdr:nvSpPr>
        <xdr:spPr>
          <a:xfrm>
            <a:off x="9953" y="9738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349"/>
          <xdr:cNvSpPr>
            <a:spLocks/>
          </xdr:cNvSpPr>
        </xdr:nvSpPr>
        <xdr:spPr>
          <a:xfrm>
            <a:off x="9953" y="-13586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350"/>
          <xdr:cNvSpPr>
            <a:spLocks/>
          </xdr:cNvSpPr>
        </xdr:nvSpPr>
        <xdr:spPr>
          <a:xfrm>
            <a:off x="13125" y="-13586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51"/>
          <xdr:cNvSpPr>
            <a:spLocks/>
          </xdr:cNvSpPr>
        </xdr:nvSpPr>
        <xdr:spPr>
          <a:xfrm>
            <a:off x="13125" y="9738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352"/>
          <xdr:cNvSpPr>
            <a:spLocks/>
          </xdr:cNvSpPr>
        </xdr:nvSpPr>
        <xdr:spPr>
          <a:xfrm>
            <a:off x="16302" y="9738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53"/>
          <xdr:cNvSpPr>
            <a:spLocks/>
          </xdr:cNvSpPr>
        </xdr:nvSpPr>
        <xdr:spPr>
          <a:xfrm>
            <a:off x="16302" y="-13586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54"/>
          <xdr:cNvSpPr>
            <a:spLocks/>
          </xdr:cNvSpPr>
        </xdr:nvSpPr>
        <xdr:spPr>
          <a:xfrm>
            <a:off x="19474" y="9738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355"/>
          <xdr:cNvSpPr>
            <a:spLocks/>
          </xdr:cNvSpPr>
        </xdr:nvSpPr>
        <xdr:spPr>
          <a:xfrm>
            <a:off x="19474" y="-13586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32</xdr:row>
      <xdr:rowOff>76200</xdr:rowOff>
    </xdr:from>
    <xdr:to>
      <xdr:col>44</xdr:col>
      <xdr:colOff>0</xdr:colOff>
      <xdr:row>33</xdr:row>
      <xdr:rowOff>152400</xdr:rowOff>
    </xdr:to>
    <xdr:grpSp>
      <xdr:nvGrpSpPr>
        <xdr:cNvPr id="354" name="Group 356"/>
        <xdr:cNvGrpSpPr>
          <a:grpSpLocks/>
        </xdr:cNvGrpSpPr>
      </xdr:nvGrpSpPr>
      <xdr:grpSpPr>
        <a:xfrm>
          <a:off x="22802850" y="7905750"/>
          <a:ext cx="9582150" cy="304800"/>
          <a:chOff x="407" y="-13610"/>
          <a:chExt cx="20171" cy="26656"/>
        </a:xfrm>
        <a:solidFill>
          <a:srgbClr val="FFFFFF"/>
        </a:solidFill>
      </xdr:grpSpPr>
      <xdr:sp>
        <xdr:nvSpPr>
          <xdr:cNvPr id="355" name="Rectangle 357"/>
          <xdr:cNvSpPr>
            <a:spLocks/>
          </xdr:cNvSpPr>
        </xdr:nvSpPr>
        <xdr:spPr>
          <a:xfrm>
            <a:off x="523" y="-10278"/>
            <a:ext cx="19964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358"/>
          <xdr:cNvSpPr>
            <a:spLocks/>
          </xdr:cNvSpPr>
        </xdr:nvSpPr>
        <xdr:spPr>
          <a:xfrm>
            <a:off x="407" y="-13610"/>
            <a:ext cx="20171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359"/>
          <xdr:cNvSpPr>
            <a:spLocks/>
          </xdr:cNvSpPr>
        </xdr:nvSpPr>
        <xdr:spPr>
          <a:xfrm>
            <a:off x="407" y="-13610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360"/>
          <xdr:cNvSpPr>
            <a:spLocks/>
          </xdr:cNvSpPr>
        </xdr:nvSpPr>
        <xdr:spPr>
          <a:xfrm>
            <a:off x="407" y="9714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361"/>
          <xdr:cNvSpPr>
            <a:spLocks/>
          </xdr:cNvSpPr>
        </xdr:nvSpPr>
        <xdr:spPr>
          <a:xfrm>
            <a:off x="3579" y="-13610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362"/>
          <xdr:cNvSpPr>
            <a:spLocks/>
          </xdr:cNvSpPr>
        </xdr:nvSpPr>
        <xdr:spPr>
          <a:xfrm>
            <a:off x="3579" y="9714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63"/>
          <xdr:cNvSpPr>
            <a:spLocks/>
          </xdr:cNvSpPr>
        </xdr:nvSpPr>
        <xdr:spPr>
          <a:xfrm>
            <a:off x="6756" y="9714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364"/>
          <xdr:cNvSpPr>
            <a:spLocks/>
          </xdr:cNvSpPr>
        </xdr:nvSpPr>
        <xdr:spPr>
          <a:xfrm>
            <a:off x="6756" y="-13610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365"/>
          <xdr:cNvSpPr>
            <a:spLocks/>
          </xdr:cNvSpPr>
        </xdr:nvSpPr>
        <xdr:spPr>
          <a:xfrm>
            <a:off x="9953" y="9714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366"/>
          <xdr:cNvSpPr>
            <a:spLocks/>
          </xdr:cNvSpPr>
        </xdr:nvSpPr>
        <xdr:spPr>
          <a:xfrm>
            <a:off x="9953" y="-13610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67"/>
          <xdr:cNvSpPr>
            <a:spLocks/>
          </xdr:cNvSpPr>
        </xdr:nvSpPr>
        <xdr:spPr>
          <a:xfrm>
            <a:off x="13125" y="-13610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68"/>
          <xdr:cNvSpPr>
            <a:spLocks/>
          </xdr:cNvSpPr>
        </xdr:nvSpPr>
        <xdr:spPr>
          <a:xfrm>
            <a:off x="13125" y="9714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69"/>
          <xdr:cNvSpPr>
            <a:spLocks/>
          </xdr:cNvSpPr>
        </xdr:nvSpPr>
        <xdr:spPr>
          <a:xfrm>
            <a:off x="16302" y="9714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70"/>
          <xdr:cNvSpPr>
            <a:spLocks/>
          </xdr:cNvSpPr>
        </xdr:nvSpPr>
        <xdr:spPr>
          <a:xfrm>
            <a:off x="16302" y="-13610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71"/>
          <xdr:cNvSpPr>
            <a:spLocks/>
          </xdr:cNvSpPr>
        </xdr:nvSpPr>
        <xdr:spPr>
          <a:xfrm>
            <a:off x="19474" y="9714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372"/>
          <xdr:cNvSpPr>
            <a:spLocks/>
          </xdr:cNvSpPr>
        </xdr:nvSpPr>
        <xdr:spPr>
          <a:xfrm>
            <a:off x="19474" y="-13610"/>
            <a:ext cx="11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112</xdr:col>
      <xdr:colOff>733425</xdr:colOff>
      <xdr:row>36</xdr:row>
      <xdr:rowOff>114300</xdr:rowOff>
    </xdr:from>
    <xdr:to>
      <xdr:col>184</xdr:col>
      <xdr:colOff>742950</xdr:colOff>
      <xdr:row>36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83486625" y="8934450"/>
          <a:ext cx="5350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46</xdr:row>
      <xdr:rowOff>0</xdr:rowOff>
    </xdr:from>
    <xdr:to>
      <xdr:col>178</xdr:col>
      <xdr:colOff>504825</xdr:colOff>
      <xdr:row>46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1787900" y="11106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323850</xdr:colOff>
      <xdr:row>5</xdr:row>
      <xdr:rowOff>0</xdr:rowOff>
    </xdr:from>
    <xdr:ext cx="323850" cy="276225"/>
    <xdr:sp>
      <xdr:nvSpPr>
        <xdr:cNvPr id="3" name="Oval 3"/>
        <xdr:cNvSpPr>
          <a:spLocks/>
        </xdr:cNvSpPr>
      </xdr:nvSpPr>
      <xdr:spPr>
        <a:xfrm>
          <a:off x="16211550" y="14573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132</xdr:col>
      <xdr:colOff>0</xdr:colOff>
      <xdr:row>0</xdr:row>
      <xdr:rowOff>0</xdr:rowOff>
    </xdr:from>
    <xdr:to>
      <xdr:col>141</xdr:col>
      <xdr:colOff>0</xdr:colOff>
      <xdr:row>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97612200" y="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Opatovice nad Labem - Pohřebačka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2401550" y="108775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3" name="Line 6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2" name="Line 7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47625</xdr:colOff>
      <xdr:row>41</xdr:row>
      <xdr:rowOff>57150</xdr:rowOff>
    </xdr:from>
    <xdr:to>
      <xdr:col>4</xdr:col>
      <xdr:colOff>742950</xdr:colOff>
      <xdr:row>41</xdr:row>
      <xdr:rowOff>171450</xdr:rowOff>
    </xdr:to>
    <xdr:grpSp>
      <xdr:nvGrpSpPr>
        <xdr:cNvPr id="95" name="Group 95"/>
        <xdr:cNvGrpSpPr>
          <a:grpSpLocks/>
        </xdr:cNvGrpSpPr>
      </xdr:nvGrpSpPr>
      <xdr:grpSpPr>
        <a:xfrm>
          <a:off x="2562225" y="10020300"/>
          <a:ext cx="695325" cy="114300"/>
          <a:chOff x="-19562" y="-18"/>
          <a:chExt cx="29760" cy="12"/>
        </a:xfrm>
        <a:solidFill>
          <a:srgbClr val="FFFFFF"/>
        </a:solidFill>
      </xdr:grpSpPr>
      <xdr:sp>
        <xdr:nvSpPr>
          <xdr:cNvPr id="96" name="Line 96"/>
          <xdr:cNvSpPr>
            <a:spLocks/>
          </xdr:cNvSpPr>
        </xdr:nvSpPr>
        <xdr:spPr>
          <a:xfrm>
            <a:off x="-18163" y="-12"/>
            <a:ext cx="60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7"/>
          <xdr:cNvSpPr>
            <a:spLocks/>
          </xdr:cNvSpPr>
        </xdr:nvSpPr>
        <xdr:spPr>
          <a:xfrm>
            <a:off x="-6542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8"/>
          <xdr:cNvSpPr>
            <a:spLocks/>
          </xdr:cNvSpPr>
        </xdr:nvSpPr>
        <xdr:spPr>
          <a:xfrm>
            <a:off x="4618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9"/>
          <xdr:cNvSpPr>
            <a:spLocks/>
          </xdr:cNvSpPr>
        </xdr:nvSpPr>
        <xdr:spPr>
          <a:xfrm>
            <a:off x="-12122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0"/>
          <xdr:cNvSpPr>
            <a:spLocks/>
          </xdr:cNvSpPr>
        </xdr:nvSpPr>
        <xdr:spPr>
          <a:xfrm>
            <a:off x="-962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-19562" y="-17"/>
            <a:ext cx="139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02" name="text 3"/>
        <xdr:cNvSpPr txBox="1">
          <a:spLocks noChangeArrowheads="1"/>
        </xdr:cNvSpPr>
      </xdr:nvSpPr>
      <xdr:spPr>
        <a:xfrm>
          <a:off x="514350" y="9734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103" name="Line 103"/>
        <xdr:cNvSpPr>
          <a:spLocks/>
        </xdr:cNvSpPr>
      </xdr:nvSpPr>
      <xdr:spPr>
        <a:xfrm>
          <a:off x="581025" y="9848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29</xdr:row>
      <xdr:rowOff>0</xdr:rowOff>
    </xdr:to>
    <xdr:sp>
      <xdr:nvSpPr>
        <xdr:cNvPr id="104" name="text 37"/>
        <xdr:cNvSpPr txBox="1">
          <a:spLocks noChangeArrowheads="1"/>
        </xdr:cNvSpPr>
      </xdr:nvSpPr>
      <xdr:spPr>
        <a:xfrm>
          <a:off x="514350" y="6762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Stéblová</a:t>
          </a:r>
        </a:p>
      </xdr:txBody>
    </xdr:sp>
    <xdr:clientData/>
  </xdr:twoCellAnchor>
  <xdr:twoCellAnchor editAs="absolute">
    <xdr:from>
      <xdr:col>67</xdr:col>
      <xdr:colOff>123825</xdr:colOff>
      <xdr:row>31</xdr:row>
      <xdr:rowOff>57150</xdr:rowOff>
    </xdr:from>
    <xdr:to>
      <xdr:col>67</xdr:col>
      <xdr:colOff>419100</xdr:colOff>
      <xdr:row>31</xdr:row>
      <xdr:rowOff>171450</xdr:rowOff>
    </xdr:to>
    <xdr:grpSp>
      <xdr:nvGrpSpPr>
        <xdr:cNvPr id="105" name="Group 105"/>
        <xdr:cNvGrpSpPr>
          <a:grpSpLocks/>
        </xdr:cNvGrpSpPr>
      </xdr:nvGrpSpPr>
      <xdr:grpSpPr>
        <a:xfrm>
          <a:off x="49672875" y="7734300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106" name="Oval 106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7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199</xdr:col>
      <xdr:colOff>504825</xdr:colOff>
      <xdr:row>25</xdr:row>
      <xdr:rowOff>9525</xdr:rowOff>
    </xdr:from>
    <xdr:to>
      <xdr:col>199</xdr:col>
      <xdr:colOff>504825</xdr:colOff>
      <xdr:row>36</xdr:row>
      <xdr:rowOff>9525</xdr:rowOff>
    </xdr:to>
    <xdr:sp>
      <xdr:nvSpPr>
        <xdr:cNvPr id="109" name="Line 109"/>
        <xdr:cNvSpPr>
          <a:spLocks/>
        </xdr:cNvSpPr>
      </xdr:nvSpPr>
      <xdr:spPr>
        <a:xfrm>
          <a:off x="148123275" y="631507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199</xdr:col>
      <xdr:colOff>0</xdr:colOff>
      <xdr:row>23</xdr:row>
      <xdr:rowOff>0</xdr:rowOff>
    </xdr:from>
    <xdr:ext cx="971550" cy="457200"/>
    <xdr:sp>
      <xdr:nvSpPr>
        <xdr:cNvPr id="110" name="text 774"/>
        <xdr:cNvSpPr txBox="1">
          <a:spLocks noChangeArrowheads="1"/>
        </xdr:cNvSpPr>
      </xdr:nvSpPr>
      <xdr:spPr>
        <a:xfrm>
          <a:off x="147618450" y="5848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5367 - 3SBI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0,751</a:t>
          </a:r>
        </a:p>
      </xdr:txBody>
    </xdr:sp>
    <xdr:clientData/>
  </xdr:oneCellAnchor>
  <xdr:oneCellAnchor>
    <xdr:from>
      <xdr:col>199</xdr:col>
      <xdr:colOff>0</xdr:colOff>
      <xdr:row>36</xdr:row>
      <xdr:rowOff>0</xdr:rowOff>
    </xdr:from>
    <xdr:ext cx="971550" cy="457200"/>
    <xdr:sp>
      <xdr:nvSpPr>
        <xdr:cNvPr id="111" name="text 774"/>
        <xdr:cNvSpPr txBox="1">
          <a:spLocks noChangeArrowheads="1"/>
        </xdr:cNvSpPr>
      </xdr:nvSpPr>
      <xdr:spPr>
        <a:xfrm>
          <a:off x="147618450" y="8820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5367 - 3SBI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17,501</a:t>
          </a:r>
        </a:p>
      </xdr:txBody>
    </xdr:sp>
    <xdr:clientData/>
  </xdr:oneCellAnchor>
  <xdr:twoCellAnchor>
    <xdr:from>
      <xdr:col>22</xdr:col>
      <xdr:colOff>676275</xdr:colOff>
      <xdr:row>30</xdr:row>
      <xdr:rowOff>114300</xdr:rowOff>
    </xdr:from>
    <xdr:to>
      <xdr:col>30</xdr:col>
      <xdr:colOff>495300</xdr:colOff>
      <xdr:row>33</xdr:row>
      <xdr:rowOff>114300</xdr:rowOff>
    </xdr:to>
    <xdr:sp>
      <xdr:nvSpPr>
        <xdr:cNvPr id="112" name="Line 112"/>
        <xdr:cNvSpPr>
          <a:spLocks/>
        </xdr:cNvSpPr>
      </xdr:nvSpPr>
      <xdr:spPr>
        <a:xfrm flipV="1">
          <a:off x="16563975" y="7562850"/>
          <a:ext cx="5762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39</xdr:row>
      <xdr:rowOff>114300</xdr:rowOff>
    </xdr:from>
    <xdr:to>
      <xdr:col>8</xdr:col>
      <xdr:colOff>914400</xdr:colOff>
      <xdr:row>40</xdr:row>
      <xdr:rowOff>0</xdr:rowOff>
    </xdr:to>
    <xdr:sp>
      <xdr:nvSpPr>
        <xdr:cNvPr id="113" name="Line 113"/>
        <xdr:cNvSpPr>
          <a:spLocks/>
        </xdr:cNvSpPr>
      </xdr:nvSpPr>
      <xdr:spPr>
        <a:xfrm flipH="1">
          <a:off x="5638800" y="9620250"/>
          <a:ext cx="76200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40</xdr:row>
      <xdr:rowOff>76200</xdr:rowOff>
    </xdr:from>
    <xdr:to>
      <xdr:col>6</xdr:col>
      <xdr:colOff>904875</xdr:colOff>
      <xdr:row>40</xdr:row>
      <xdr:rowOff>114300</xdr:rowOff>
    </xdr:to>
    <xdr:sp>
      <xdr:nvSpPr>
        <xdr:cNvPr id="114" name="Line 114"/>
        <xdr:cNvSpPr>
          <a:spLocks/>
        </xdr:cNvSpPr>
      </xdr:nvSpPr>
      <xdr:spPr>
        <a:xfrm flipH="1">
          <a:off x="4162425" y="9810750"/>
          <a:ext cx="742950" cy="38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914400</xdr:colOff>
      <xdr:row>37</xdr:row>
      <xdr:rowOff>114300</xdr:rowOff>
    </xdr:from>
    <xdr:to>
      <xdr:col>12</xdr:col>
      <xdr:colOff>171450</xdr:colOff>
      <xdr:row>39</xdr:row>
      <xdr:rowOff>114300</xdr:rowOff>
    </xdr:to>
    <xdr:sp>
      <xdr:nvSpPr>
        <xdr:cNvPr id="115" name="Line 115"/>
        <xdr:cNvSpPr>
          <a:spLocks/>
        </xdr:cNvSpPr>
      </xdr:nvSpPr>
      <xdr:spPr>
        <a:xfrm flipH="1">
          <a:off x="6400800" y="9163050"/>
          <a:ext cx="222885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895350</xdr:colOff>
      <xdr:row>40</xdr:row>
      <xdr:rowOff>0</xdr:rowOff>
    </xdr:from>
    <xdr:to>
      <xdr:col>8</xdr:col>
      <xdr:colOff>152400</xdr:colOff>
      <xdr:row>40</xdr:row>
      <xdr:rowOff>76200</xdr:rowOff>
    </xdr:to>
    <xdr:sp>
      <xdr:nvSpPr>
        <xdr:cNvPr id="116" name="Line 116"/>
        <xdr:cNvSpPr>
          <a:spLocks/>
        </xdr:cNvSpPr>
      </xdr:nvSpPr>
      <xdr:spPr>
        <a:xfrm flipH="1">
          <a:off x="4895850" y="9734550"/>
          <a:ext cx="742950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28</xdr:row>
      <xdr:rowOff>9525</xdr:rowOff>
    </xdr:from>
    <xdr:to>
      <xdr:col>9</xdr:col>
      <xdr:colOff>247650</xdr:colOff>
      <xdr:row>42</xdr:row>
      <xdr:rowOff>9525</xdr:rowOff>
    </xdr:to>
    <xdr:sp>
      <xdr:nvSpPr>
        <xdr:cNvPr id="117" name="Line 117"/>
        <xdr:cNvSpPr>
          <a:spLocks/>
        </xdr:cNvSpPr>
      </xdr:nvSpPr>
      <xdr:spPr>
        <a:xfrm>
          <a:off x="6705600" y="7000875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733425</xdr:colOff>
      <xdr:row>26</xdr:row>
      <xdr:rowOff>0</xdr:rowOff>
    </xdr:from>
    <xdr:ext cx="971550" cy="457200"/>
    <xdr:sp>
      <xdr:nvSpPr>
        <xdr:cNvPr id="118" name="text 774"/>
        <xdr:cNvSpPr txBox="1">
          <a:spLocks noChangeArrowheads="1"/>
        </xdr:cNvSpPr>
      </xdr:nvSpPr>
      <xdr:spPr>
        <a:xfrm>
          <a:off x="6219825" y="6534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5363 - 3ZBI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15,233</a:t>
          </a:r>
        </a:p>
      </xdr:txBody>
    </xdr:sp>
    <xdr:clientData/>
  </xdr:oneCellAnchor>
  <xdr:twoCellAnchor>
    <xdr:from>
      <xdr:col>110</xdr:col>
      <xdr:colOff>495300</xdr:colOff>
      <xdr:row>28</xdr:row>
      <xdr:rowOff>9525</xdr:rowOff>
    </xdr:from>
    <xdr:to>
      <xdr:col>110</xdr:col>
      <xdr:colOff>495300</xdr:colOff>
      <xdr:row>36</xdr:row>
      <xdr:rowOff>19050</xdr:rowOff>
    </xdr:to>
    <xdr:sp>
      <xdr:nvSpPr>
        <xdr:cNvPr id="119" name="Line 119"/>
        <xdr:cNvSpPr>
          <a:spLocks/>
        </xdr:cNvSpPr>
      </xdr:nvSpPr>
      <xdr:spPr>
        <a:xfrm>
          <a:off x="81762600" y="7000875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26</xdr:row>
      <xdr:rowOff>0</xdr:rowOff>
    </xdr:from>
    <xdr:ext cx="971550" cy="457200"/>
    <xdr:sp>
      <xdr:nvSpPr>
        <xdr:cNvPr id="120" name="text 774"/>
        <xdr:cNvSpPr txBox="1">
          <a:spLocks noChangeArrowheads="1"/>
        </xdr:cNvSpPr>
      </xdr:nvSpPr>
      <xdr:spPr>
        <a:xfrm>
          <a:off x="81267300" y="6534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5366 - 3SBI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16,427</a:t>
          </a:r>
        </a:p>
      </xdr:txBody>
    </xdr:sp>
    <xdr:clientData/>
  </xdr:oneCellAnchor>
  <xdr:twoCellAnchor>
    <xdr:from>
      <xdr:col>12</xdr:col>
      <xdr:colOff>171450</xdr:colOff>
      <xdr:row>33</xdr:row>
      <xdr:rowOff>123825</xdr:rowOff>
    </xdr:from>
    <xdr:to>
      <xdr:col>17</xdr:col>
      <xdr:colOff>266700</xdr:colOff>
      <xdr:row>37</xdr:row>
      <xdr:rowOff>114300</xdr:rowOff>
    </xdr:to>
    <xdr:sp>
      <xdr:nvSpPr>
        <xdr:cNvPr id="121" name="Line 121"/>
        <xdr:cNvSpPr>
          <a:spLocks/>
        </xdr:cNvSpPr>
      </xdr:nvSpPr>
      <xdr:spPr>
        <a:xfrm flipV="1">
          <a:off x="8629650" y="8258175"/>
          <a:ext cx="4038600" cy="9048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21</xdr:row>
      <xdr:rowOff>114300</xdr:rowOff>
    </xdr:from>
    <xdr:to>
      <xdr:col>124</xdr:col>
      <xdr:colOff>495300</xdr:colOff>
      <xdr:row>25</xdr:row>
      <xdr:rowOff>123825</xdr:rowOff>
    </xdr:to>
    <xdr:sp>
      <xdr:nvSpPr>
        <xdr:cNvPr id="122" name="Line 122"/>
        <xdr:cNvSpPr>
          <a:spLocks/>
        </xdr:cNvSpPr>
      </xdr:nvSpPr>
      <xdr:spPr>
        <a:xfrm flipH="1">
          <a:off x="87687150" y="5505450"/>
          <a:ext cx="44767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0</xdr:colOff>
      <xdr:row>23</xdr:row>
      <xdr:rowOff>0</xdr:rowOff>
    </xdr:from>
    <xdr:to>
      <xdr:col>239</xdr:col>
      <xdr:colOff>0</xdr:colOff>
      <xdr:row>25</xdr:row>
      <xdr:rowOff>0</xdr:rowOff>
    </xdr:to>
    <xdr:sp>
      <xdr:nvSpPr>
        <xdr:cNvPr id="123" name="text 37"/>
        <xdr:cNvSpPr txBox="1">
          <a:spLocks noChangeArrowheads="1"/>
        </xdr:cNvSpPr>
      </xdr:nvSpPr>
      <xdr:spPr>
        <a:xfrm>
          <a:off x="174879000" y="58483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Plačice</a:t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72" name="text 1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136</xdr:col>
      <xdr:colOff>962025</xdr:colOff>
      <xdr:row>50</xdr:row>
      <xdr:rowOff>19050</xdr:rowOff>
    </xdr:from>
    <xdr:to>
      <xdr:col>137</xdr:col>
      <xdr:colOff>504825</xdr:colOff>
      <xdr:row>50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1015460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50</xdr:row>
      <xdr:rowOff>19050</xdr:rowOff>
    </xdr:from>
    <xdr:to>
      <xdr:col>137</xdr:col>
      <xdr:colOff>504825</xdr:colOff>
      <xdr:row>50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1015460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136</xdr:col>
      <xdr:colOff>352425</xdr:colOff>
      <xdr:row>39</xdr:row>
      <xdr:rowOff>114300</xdr:rowOff>
    </xdr:from>
    <xdr:to>
      <xdr:col>138</xdr:col>
      <xdr:colOff>104775</xdr:colOff>
      <xdr:row>41</xdr:row>
      <xdr:rowOff>123825</xdr:rowOff>
    </xdr:to>
    <xdr:pic>
      <xdr:nvPicPr>
        <xdr:cNvPr id="17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36425" y="96202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0</xdr:colOff>
      <xdr:row>30</xdr:row>
      <xdr:rowOff>114300</xdr:rowOff>
    </xdr:from>
    <xdr:to>
      <xdr:col>239</xdr:col>
      <xdr:colOff>0</xdr:colOff>
      <xdr:row>30</xdr:row>
      <xdr:rowOff>114300</xdr:rowOff>
    </xdr:to>
    <xdr:sp>
      <xdr:nvSpPr>
        <xdr:cNvPr id="176" name="Line 176"/>
        <xdr:cNvSpPr>
          <a:spLocks/>
        </xdr:cNvSpPr>
      </xdr:nvSpPr>
      <xdr:spPr>
        <a:xfrm>
          <a:off x="106013250" y="7562850"/>
          <a:ext cx="71323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30</xdr:row>
      <xdr:rowOff>0</xdr:rowOff>
    </xdr:from>
    <xdr:to>
      <xdr:col>143</xdr:col>
      <xdr:colOff>0</xdr:colOff>
      <xdr:row>31</xdr:row>
      <xdr:rowOff>0</xdr:rowOff>
    </xdr:to>
    <xdr:sp>
      <xdr:nvSpPr>
        <xdr:cNvPr id="177" name="text 7166"/>
        <xdr:cNvSpPr txBox="1">
          <a:spLocks noChangeArrowheads="1"/>
        </xdr:cNvSpPr>
      </xdr:nvSpPr>
      <xdr:spPr>
        <a:xfrm>
          <a:off x="105041700" y="7448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</xdr:col>
      <xdr:colOff>476250</xdr:colOff>
      <xdr:row>30</xdr:row>
      <xdr:rowOff>114300</xdr:rowOff>
    </xdr:from>
    <xdr:to>
      <xdr:col>142</xdr:col>
      <xdr:colOff>0</xdr:colOff>
      <xdr:row>30</xdr:row>
      <xdr:rowOff>114300</xdr:rowOff>
    </xdr:to>
    <xdr:sp>
      <xdr:nvSpPr>
        <xdr:cNvPr id="178" name="Line 178"/>
        <xdr:cNvSpPr>
          <a:spLocks/>
        </xdr:cNvSpPr>
      </xdr:nvSpPr>
      <xdr:spPr>
        <a:xfrm>
          <a:off x="1504950" y="7562850"/>
          <a:ext cx="103536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24</xdr:row>
      <xdr:rowOff>114300</xdr:rowOff>
    </xdr:from>
    <xdr:to>
      <xdr:col>188</xdr:col>
      <xdr:colOff>495300</xdr:colOff>
      <xdr:row>24</xdr:row>
      <xdr:rowOff>114300</xdr:rowOff>
    </xdr:to>
    <xdr:sp>
      <xdr:nvSpPr>
        <xdr:cNvPr id="179" name="Line 179"/>
        <xdr:cNvSpPr>
          <a:spLocks/>
        </xdr:cNvSpPr>
      </xdr:nvSpPr>
      <xdr:spPr>
        <a:xfrm>
          <a:off x="108985050" y="6191250"/>
          <a:ext cx="3072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0</xdr:colOff>
      <xdr:row>24</xdr:row>
      <xdr:rowOff>0</xdr:rowOff>
    </xdr:from>
    <xdr:ext cx="971550" cy="228600"/>
    <xdr:sp>
      <xdr:nvSpPr>
        <xdr:cNvPr id="180" name="text 7166"/>
        <xdr:cNvSpPr txBox="1">
          <a:spLocks noChangeArrowheads="1"/>
        </xdr:cNvSpPr>
      </xdr:nvSpPr>
      <xdr:spPr>
        <a:xfrm>
          <a:off x="108013500" y="6076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121</xdr:col>
      <xdr:colOff>266700</xdr:colOff>
      <xdr:row>24</xdr:row>
      <xdr:rowOff>114300</xdr:rowOff>
    </xdr:from>
    <xdr:to>
      <xdr:col>146</xdr:col>
      <xdr:colOff>0</xdr:colOff>
      <xdr:row>24</xdr:row>
      <xdr:rowOff>114300</xdr:rowOff>
    </xdr:to>
    <xdr:sp>
      <xdr:nvSpPr>
        <xdr:cNvPr id="181" name="Line 181"/>
        <xdr:cNvSpPr>
          <a:spLocks/>
        </xdr:cNvSpPr>
      </xdr:nvSpPr>
      <xdr:spPr>
        <a:xfrm>
          <a:off x="89935050" y="6191250"/>
          <a:ext cx="1807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27</xdr:row>
      <xdr:rowOff>114300</xdr:rowOff>
    </xdr:from>
    <xdr:to>
      <xdr:col>239</xdr:col>
      <xdr:colOff>0</xdr:colOff>
      <xdr:row>27</xdr:row>
      <xdr:rowOff>114300</xdr:rowOff>
    </xdr:to>
    <xdr:sp>
      <xdr:nvSpPr>
        <xdr:cNvPr id="182" name="Line 182"/>
        <xdr:cNvSpPr>
          <a:spLocks/>
        </xdr:cNvSpPr>
      </xdr:nvSpPr>
      <xdr:spPr>
        <a:xfrm>
          <a:off x="107499150" y="6877050"/>
          <a:ext cx="69837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0</xdr:colOff>
      <xdr:row>27</xdr:row>
      <xdr:rowOff>0</xdr:rowOff>
    </xdr:from>
    <xdr:to>
      <xdr:col>145</xdr:col>
      <xdr:colOff>0</xdr:colOff>
      <xdr:row>28</xdr:row>
      <xdr:rowOff>0</xdr:rowOff>
    </xdr:to>
    <xdr:sp>
      <xdr:nvSpPr>
        <xdr:cNvPr id="183" name="text 7166"/>
        <xdr:cNvSpPr txBox="1">
          <a:spLocks noChangeArrowheads="1"/>
        </xdr:cNvSpPr>
      </xdr:nvSpPr>
      <xdr:spPr>
        <a:xfrm>
          <a:off x="106527600" y="6762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120</xdr:col>
      <xdr:colOff>904875</xdr:colOff>
      <xdr:row>27</xdr:row>
      <xdr:rowOff>114300</xdr:rowOff>
    </xdr:from>
    <xdr:to>
      <xdr:col>144</xdr:col>
      <xdr:colOff>0</xdr:colOff>
      <xdr:row>27</xdr:row>
      <xdr:rowOff>114300</xdr:rowOff>
    </xdr:to>
    <xdr:sp>
      <xdr:nvSpPr>
        <xdr:cNvPr id="184" name="Line 184"/>
        <xdr:cNvSpPr>
          <a:spLocks/>
        </xdr:cNvSpPr>
      </xdr:nvSpPr>
      <xdr:spPr>
        <a:xfrm>
          <a:off x="89601675" y="6877050"/>
          <a:ext cx="16925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33</xdr:row>
      <xdr:rowOff>114300</xdr:rowOff>
    </xdr:from>
    <xdr:to>
      <xdr:col>184</xdr:col>
      <xdr:colOff>695325</xdr:colOff>
      <xdr:row>33</xdr:row>
      <xdr:rowOff>114300</xdr:rowOff>
    </xdr:to>
    <xdr:sp>
      <xdr:nvSpPr>
        <xdr:cNvPr id="185" name="Line 185"/>
        <xdr:cNvSpPr>
          <a:spLocks/>
        </xdr:cNvSpPr>
      </xdr:nvSpPr>
      <xdr:spPr>
        <a:xfrm>
          <a:off x="104527350" y="8248650"/>
          <a:ext cx="32413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0</xdr:colOff>
      <xdr:row>33</xdr:row>
      <xdr:rowOff>0</xdr:rowOff>
    </xdr:from>
    <xdr:to>
      <xdr:col>141</xdr:col>
      <xdr:colOff>0</xdr:colOff>
      <xdr:row>34</xdr:row>
      <xdr:rowOff>0</xdr:rowOff>
    </xdr:to>
    <xdr:sp>
      <xdr:nvSpPr>
        <xdr:cNvPr id="186" name="text 7166"/>
        <xdr:cNvSpPr txBox="1">
          <a:spLocks noChangeArrowheads="1"/>
        </xdr:cNvSpPr>
      </xdr:nvSpPr>
      <xdr:spPr>
        <a:xfrm>
          <a:off x="103555800" y="8134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140</xdr:col>
      <xdr:colOff>0</xdr:colOff>
      <xdr:row>33</xdr:row>
      <xdr:rowOff>114300</xdr:rowOff>
    </xdr:to>
    <xdr:sp>
      <xdr:nvSpPr>
        <xdr:cNvPr id="187" name="Line 187"/>
        <xdr:cNvSpPr>
          <a:spLocks/>
        </xdr:cNvSpPr>
      </xdr:nvSpPr>
      <xdr:spPr>
        <a:xfrm>
          <a:off x="1028700" y="8248650"/>
          <a:ext cx="102527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21</xdr:row>
      <xdr:rowOff>114300</xdr:rowOff>
    </xdr:from>
    <xdr:to>
      <xdr:col>181</xdr:col>
      <xdr:colOff>457200</xdr:colOff>
      <xdr:row>21</xdr:row>
      <xdr:rowOff>114300</xdr:rowOff>
    </xdr:to>
    <xdr:sp>
      <xdr:nvSpPr>
        <xdr:cNvPr id="188" name="Line 188"/>
        <xdr:cNvSpPr>
          <a:spLocks/>
        </xdr:cNvSpPr>
      </xdr:nvSpPr>
      <xdr:spPr>
        <a:xfrm>
          <a:off x="110470950" y="5505450"/>
          <a:ext cx="2423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21</xdr:row>
      <xdr:rowOff>0</xdr:rowOff>
    </xdr:from>
    <xdr:ext cx="971550" cy="228600"/>
    <xdr:sp>
      <xdr:nvSpPr>
        <xdr:cNvPr id="189" name="text 7166"/>
        <xdr:cNvSpPr txBox="1">
          <a:spLocks noChangeArrowheads="1"/>
        </xdr:cNvSpPr>
      </xdr:nvSpPr>
      <xdr:spPr>
        <a:xfrm>
          <a:off x="109499400" y="5391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124</xdr:col>
      <xdr:colOff>495300</xdr:colOff>
      <xdr:row>21</xdr:row>
      <xdr:rowOff>114300</xdr:rowOff>
    </xdr:from>
    <xdr:to>
      <xdr:col>148</xdr:col>
      <xdr:colOff>0</xdr:colOff>
      <xdr:row>21</xdr:row>
      <xdr:rowOff>114300</xdr:rowOff>
    </xdr:to>
    <xdr:sp>
      <xdr:nvSpPr>
        <xdr:cNvPr id="190" name="Line 190"/>
        <xdr:cNvSpPr>
          <a:spLocks/>
        </xdr:cNvSpPr>
      </xdr:nvSpPr>
      <xdr:spPr>
        <a:xfrm>
          <a:off x="92163900" y="5505450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228600</xdr:colOff>
      <xdr:row>36</xdr:row>
      <xdr:rowOff>0</xdr:rowOff>
    </xdr:from>
    <xdr:ext cx="533400" cy="228600"/>
    <xdr:sp>
      <xdr:nvSpPr>
        <xdr:cNvPr id="191" name="text 7125"/>
        <xdr:cNvSpPr txBox="1">
          <a:spLocks noChangeArrowheads="1"/>
        </xdr:cNvSpPr>
      </xdr:nvSpPr>
      <xdr:spPr>
        <a:xfrm>
          <a:off x="102298500" y="88201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136</xdr:col>
      <xdr:colOff>323850</xdr:colOff>
      <xdr:row>5</xdr:row>
      <xdr:rowOff>0</xdr:rowOff>
    </xdr:from>
    <xdr:ext cx="323850" cy="276225"/>
    <xdr:sp>
      <xdr:nvSpPr>
        <xdr:cNvPr id="192" name="Oval 192"/>
        <xdr:cNvSpPr>
          <a:spLocks/>
        </xdr:cNvSpPr>
      </xdr:nvSpPr>
      <xdr:spPr>
        <a:xfrm>
          <a:off x="100907850" y="14573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26</xdr:col>
      <xdr:colOff>0</xdr:colOff>
      <xdr:row>2</xdr:row>
      <xdr:rowOff>0</xdr:rowOff>
    </xdr:to>
    <xdr:sp>
      <xdr:nvSpPr>
        <xdr:cNvPr id="193" name="text 3"/>
        <xdr:cNvSpPr txBox="1">
          <a:spLocks noChangeArrowheads="1"/>
        </xdr:cNvSpPr>
      </xdr:nvSpPr>
      <xdr:spPr>
        <a:xfrm>
          <a:off x="138874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ELNA Opatovice</a:t>
          </a:r>
        </a:p>
      </xdr:txBody>
    </xdr:sp>
    <xdr:clientData/>
  </xdr:twoCellAnchor>
  <xdr:twoCellAnchor>
    <xdr:from>
      <xdr:col>232</xdr:col>
      <xdr:colOff>962025</xdr:colOff>
      <xdr:row>13</xdr:row>
      <xdr:rowOff>19050</xdr:rowOff>
    </xdr:from>
    <xdr:to>
      <xdr:col>233</xdr:col>
      <xdr:colOff>504825</xdr:colOff>
      <xdr:row>13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17286922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9525</xdr:rowOff>
    </xdr:from>
    <xdr:to>
      <xdr:col>234</xdr:col>
      <xdr:colOff>9525</xdr:colOff>
      <xdr:row>13</xdr:row>
      <xdr:rowOff>9525</xdr:rowOff>
    </xdr:to>
    <xdr:sp>
      <xdr:nvSpPr>
        <xdr:cNvPr id="195" name="Line 195"/>
        <xdr:cNvSpPr>
          <a:spLocks/>
        </xdr:cNvSpPr>
      </xdr:nvSpPr>
      <xdr:spPr>
        <a:xfrm flipH="1">
          <a:off x="172869225" y="3571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19050</xdr:rowOff>
    </xdr:from>
    <xdr:to>
      <xdr:col>233</xdr:col>
      <xdr:colOff>504825</xdr:colOff>
      <xdr:row>13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17286922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9525</xdr:rowOff>
    </xdr:from>
    <xdr:to>
      <xdr:col>234</xdr:col>
      <xdr:colOff>9525</xdr:colOff>
      <xdr:row>13</xdr:row>
      <xdr:rowOff>9525</xdr:rowOff>
    </xdr:to>
    <xdr:sp>
      <xdr:nvSpPr>
        <xdr:cNvPr id="197" name="Line 197"/>
        <xdr:cNvSpPr>
          <a:spLocks/>
        </xdr:cNvSpPr>
      </xdr:nvSpPr>
      <xdr:spPr>
        <a:xfrm flipH="1">
          <a:off x="172869225" y="3571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19050</xdr:rowOff>
    </xdr:from>
    <xdr:to>
      <xdr:col>233</xdr:col>
      <xdr:colOff>504825</xdr:colOff>
      <xdr:row>13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17286922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9525</xdr:rowOff>
    </xdr:from>
    <xdr:to>
      <xdr:col>234</xdr:col>
      <xdr:colOff>9525</xdr:colOff>
      <xdr:row>13</xdr:row>
      <xdr:rowOff>9525</xdr:rowOff>
    </xdr:to>
    <xdr:sp>
      <xdr:nvSpPr>
        <xdr:cNvPr id="199" name="Line 199"/>
        <xdr:cNvSpPr>
          <a:spLocks/>
        </xdr:cNvSpPr>
      </xdr:nvSpPr>
      <xdr:spPr>
        <a:xfrm flipH="1">
          <a:off x="172869225" y="3571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19050</xdr:rowOff>
    </xdr:from>
    <xdr:to>
      <xdr:col>233</xdr:col>
      <xdr:colOff>504825</xdr:colOff>
      <xdr:row>13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17286922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962025</xdr:colOff>
      <xdr:row>13</xdr:row>
      <xdr:rowOff>9525</xdr:rowOff>
    </xdr:from>
    <xdr:to>
      <xdr:col>234</xdr:col>
      <xdr:colOff>9525</xdr:colOff>
      <xdr:row>13</xdr:row>
      <xdr:rowOff>9525</xdr:rowOff>
    </xdr:to>
    <xdr:sp>
      <xdr:nvSpPr>
        <xdr:cNvPr id="201" name="Line 201"/>
        <xdr:cNvSpPr>
          <a:spLocks/>
        </xdr:cNvSpPr>
      </xdr:nvSpPr>
      <xdr:spPr>
        <a:xfrm flipH="1">
          <a:off x="172869225" y="3571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0</xdr:colOff>
      <xdr:row>33</xdr:row>
      <xdr:rowOff>0</xdr:rowOff>
    </xdr:from>
    <xdr:to>
      <xdr:col>239</xdr:col>
      <xdr:colOff>0</xdr:colOff>
      <xdr:row>36</xdr:row>
      <xdr:rowOff>0</xdr:rowOff>
    </xdr:to>
    <xdr:sp>
      <xdr:nvSpPr>
        <xdr:cNvPr id="202" name="text 37"/>
        <xdr:cNvSpPr txBox="1">
          <a:spLocks noChangeArrowheads="1"/>
        </xdr:cNvSpPr>
      </xdr:nvSpPr>
      <xdr:spPr>
        <a:xfrm>
          <a:off x="174879000" y="813435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Hradec Králové hl.n.</a:t>
          </a:r>
        </a:p>
      </xdr:txBody>
    </xdr:sp>
    <xdr:clientData/>
  </xdr:twoCellAnchor>
  <xdr:twoCellAnchor>
    <xdr:from>
      <xdr:col>239</xdr:col>
      <xdr:colOff>0</xdr:colOff>
      <xdr:row>27</xdr:row>
      <xdr:rowOff>0</xdr:rowOff>
    </xdr:from>
    <xdr:to>
      <xdr:col>240</xdr:col>
      <xdr:colOff>0</xdr:colOff>
      <xdr:row>28</xdr:row>
      <xdr:rowOff>0</xdr:rowOff>
    </xdr:to>
    <xdr:sp>
      <xdr:nvSpPr>
        <xdr:cNvPr id="203" name="text 3"/>
        <xdr:cNvSpPr txBox="1">
          <a:spLocks noChangeArrowheads="1"/>
        </xdr:cNvSpPr>
      </xdr:nvSpPr>
      <xdr:spPr>
        <a:xfrm>
          <a:off x="177336450" y="6762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66675</xdr:colOff>
      <xdr:row>27</xdr:row>
      <xdr:rowOff>114300</xdr:rowOff>
    </xdr:from>
    <xdr:to>
      <xdr:col>239</xdr:col>
      <xdr:colOff>447675</xdr:colOff>
      <xdr:row>27</xdr:row>
      <xdr:rowOff>114300</xdr:rowOff>
    </xdr:to>
    <xdr:sp>
      <xdr:nvSpPr>
        <xdr:cNvPr id="204" name="Line 205"/>
        <xdr:cNvSpPr>
          <a:spLocks/>
        </xdr:cNvSpPr>
      </xdr:nvSpPr>
      <xdr:spPr>
        <a:xfrm>
          <a:off x="177403125" y="68770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0</xdr:colOff>
      <xdr:row>30</xdr:row>
      <xdr:rowOff>0</xdr:rowOff>
    </xdr:from>
    <xdr:to>
      <xdr:col>240</xdr:col>
      <xdr:colOff>0</xdr:colOff>
      <xdr:row>31</xdr:row>
      <xdr:rowOff>0</xdr:rowOff>
    </xdr:to>
    <xdr:sp>
      <xdr:nvSpPr>
        <xdr:cNvPr id="205" name="text 3"/>
        <xdr:cNvSpPr txBox="1">
          <a:spLocks noChangeArrowheads="1"/>
        </xdr:cNvSpPr>
      </xdr:nvSpPr>
      <xdr:spPr>
        <a:xfrm>
          <a:off x="177336450" y="7448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66675</xdr:colOff>
      <xdr:row>30</xdr:row>
      <xdr:rowOff>114300</xdr:rowOff>
    </xdr:from>
    <xdr:to>
      <xdr:col>239</xdr:col>
      <xdr:colOff>447675</xdr:colOff>
      <xdr:row>30</xdr:row>
      <xdr:rowOff>114300</xdr:rowOff>
    </xdr:to>
    <xdr:sp>
      <xdr:nvSpPr>
        <xdr:cNvPr id="206" name="Line 207"/>
        <xdr:cNvSpPr>
          <a:spLocks/>
        </xdr:cNvSpPr>
      </xdr:nvSpPr>
      <xdr:spPr>
        <a:xfrm>
          <a:off x="177403125" y="7562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685800</xdr:colOff>
      <xdr:row>33</xdr:row>
      <xdr:rowOff>114300</xdr:rowOff>
    </xdr:from>
    <xdr:to>
      <xdr:col>190</xdr:col>
      <xdr:colOff>495300</xdr:colOff>
      <xdr:row>33</xdr:row>
      <xdr:rowOff>114300</xdr:rowOff>
    </xdr:to>
    <xdr:sp>
      <xdr:nvSpPr>
        <xdr:cNvPr id="207" name="Line 208"/>
        <xdr:cNvSpPr>
          <a:spLocks/>
        </xdr:cNvSpPr>
      </xdr:nvSpPr>
      <xdr:spPr>
        <a:xfrm>
          <a:off x="136931400" y="8248650"/>
          <a:ext cx="426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234</xdr:col>
      <xdr:colOff>95250</xdr:colOff>
      <xdr:row>26</xdr:row>
      <xdr:rowOff>57150</xdr:rowOff>
    </xdr:from>
    <xdr:to>
      <xdr:col>234</xdr:col>
      <xdr:colOff>923925</xdr:colOff>
      <xdr:row>26</xdr:row>
      <xdr:rowOff>171450</xdr:rowOff>
    </xdr:to>
    <xdr:grpSp>
      <xdr:nvGrpSpPr>
        <xdr:cNvPr id="208" name="Group 209"/>
        <xdr:cNvGrpSpPr>
          <a:grpSpLocks/>
        </xdr:cNvGrpSpPr>
      </xdr:nvGrpSpPr>
      <xdr:grpSpPr>
        <a:xfrm>
          <a:off x="173488350" y="6591300"/>
          <a:ext cx="828675" cy="114300"/>
          <a:chOff x="-80" y="-18"/>
          <a:chExt cx="76" cy="12"/>
        </a:xfrm>
        <a:solidFill>
          <a:srgbClr val="FFFFFF"/>
        </a:solidFill>
      </xdr:grpSpPr>
      <xdr:sp>
        <xdr:nvSpPr>
          <xdr:cNvPr id="209" name="Line 210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1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2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3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4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5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6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95250</xdr:colOff>
      <xdr:row>31</xdr:row>
      <xdr:rowOff>57150</xdr:rowOff>
    </xdr:from>
    <xdr:to>
      <xdr:col>234</xdr:col>
      <xdr:colOff>923925</xdr:colOff>
      <xdr:row>31</xdr:row>
      <xdr:rowOff>171450</xdr:rowOff>
    </xdr:to>
    <xdr:grpSp>
      <xdr:nvGrpSpPr>
        <xdr:cNvPr id="216" name="Group 217"/>
        <xdr:cNvGrpSpPr>
          <a:grpSpLocks/>
        </xdr:cNvGrpSpPr>
      </xdr:nvGrpSpPr>
      <xdr:grpSpPr>
        <a:xfrm>
          <a:off x="173488350" y="7734300"/>
          <a:ext cx="828675" cy="114300"/>
          <a:chOff x="-80" y="-18"/>
          <a:chExt cx="76" cy="12"/>
        </a:xfrm>
        <a:solidFill>
          <a:srgbClr val="FFFFFF"/>
        </a:solidFill>
      </xdr:grpSpPr>
      <xdr:sp>
        <xdr:nvSpPr>
          <xdr:cNvPr id="217" name="Line 218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19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0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1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2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3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>
      <xdr:nvSpPr>
        <xdr:cNvPr id="224" name="text 37"/>
        <xdr:cNvSpPr txBox="1">
          <a:spLocks noChangeArrowheads="1"/>
        </xdr:cNvSpPr>
      </xdr:nvSpPr>
      <xdr:spPr>
        <a:xfrm>
          <a:off x="514350" y="10191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V4237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225" name="text 7094"/>
        <xdr:cNvSpPr txBox="1">
          <a:spLocks noChangeArrowheads="1"/>
        </xdr:cNvSpPr>
      </xdr:nvSpPr>
      <xdr:spPr>
        <a:xfrm>
          <a:off x="514350" y="8134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226" name="Line 227"/>
        <xdr:cNvSpPr>
          <a:spLocks/>
        </xdr:cNvSpPr>
      </xdr:nvSpPr>
      <xdr:spPr>
        <a:xfrm flipH="1">
          <a:off x="514350" y="756285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227" name="text 7093"/>
        <xdr:cNvSpPr txBox="1">
          <a:spLocks noChangeArrowheads="1"/>
        </xdr:cNvSpPr>
      </xdr:nvSpPr>
      <xdr:spPr>
        <a:xfrm>
          <a:off x="1028700" y="7448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28" name="Line 229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29" name="Line 230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30" name="Line 231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31" name="Line 232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32" name="Line 233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53</xdr:row>
      <xdr:rowOff>19050</xdr:rowOff>
    </xdr:from>
    <xdr:to>
      <xdr:col>15</xdr:col>
      <xdr:colOff>504825</xdr:colOff>
      <xdr:row>53</xdr:row>
      <xdr:rowOff>19050</xdr:rowOff>
    </xdr:to>
    <xdr:sp>
      <xdr:nvSpPr>
        <xdr:cNvPr id="233" name="Line 234"/>
        <xdr:cNvSpPr>
          <a:spLocks/>
        </xdr:cNvSpPr>
      </xdr:nvSpPr>
      <xdr:spPr>
        <a:xfrm flipH="1">
          <a:off x="109061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16</xdr:col>
      <xdr:colOff>0</xdr:colOff>
      <xdr:row>51</xdr:row>
      <xdr:rowOff>0</xdr:rowOff>
    </xdr:to>
    <xdr:sp>
      <xdr:nvSpPr>
        <xdr:cNvPr id="234" name="text 6"/>
        <xdr:cNvSpPr txBox="1">
          <a:spLocks noChangeArrowheads="1"/>
        </xdr:cNvSpPr>
      </xdr:nvSpPr>
      <xdr:spPr>
        <a:xfrm>
          <a:off x="6457950" y="118681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35" name="Line 236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36" name="Line 237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37" name="Line 238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38" name="Line 239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39" name="Line 240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240" name="Line 241"/>
        <xdr:cNvSpPr>
          <a:spLocks/>
        </xdr:cNvSpPr>
      </xdr:nvSpPr>
      <xdr:spPr>
        <a:xfrm flipH="1">
          <a:off x="1982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1" name="Line 242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2" name="Line 243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3" name="Line 244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4" name="Line 245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5" name="Line 246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962025</xdr:colOff>
      <xdr:row>53</xdr:row>
      <xdr:rowOff>19050</xdr:rowOff>
    </xdr:from>
    <xdr:to>
      <xdr:col>227</xdr:col>
      <xdr:colOff>504825</xdr:colOff>
      <xdr:row>53</xdr:row>
      <xdr:rowOff>19050</xdr:rowOff>
    </xdr:to>
    <xdr:sp>
      <xdr:nvSpPr>
        <xdr:cNvPr id="246" name="Line 247"/>
        <xdr:cNvSpPr>
          <a:spLocks/>
        </xdr:cNvSpPr>
      </xdr:nvSpPr>
      <xdr:spPr>
        <a:xfrm flipH="1">
          <a:off x="1684115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0</xdr:colOff>
      <xdr:row>49</xdr:row>
      <xdr:rowOff>0</xdr:rowOff>
    </xdr:from>
    <xdr:to>
      <xdr:col>228</xdr:col>
      <xdr:colOff>0</xdr:colOff>
      <xdr:row>51</xdr:row>
      <xdr:rowOff>0</xdr:rowOff>
    </xdr:to>
    <xdr:sp>
      <xdr:nvSpPr>
        <xdr:cNvPr id="247" name="text 6"/>
        <xdr:cNvSpPr txBox="1">
          <a:spLocks noChangeArrowheads="1"/>
        </xdr:cNvSpPr>
      </xdr:nvSpPr>
      <xdr:spPr>
        <a:xfrm>
          <a:off x="163963350" y="118681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229</xdr:col>
      <xdr:colOff>0</xdr:colOff>
      <xdr:row>44</xdr:row>
      <xdr:rowOff>0</xdr:rowOff>
    </xdr:from>
    <xdr:to>
      <xdr:col>240</xdr:col>
      <xdr:colOff>0</xdr:colOff>
      <xdr:row>46</xdr:row>
      <xdr:rowOff>0</xdr:rowOff>
    </xdr:to>
    <xdr:sp>
      <xdr:nvSpPr>
        <xdr:cNvPr id="248" name="text 6"/>
        <xdr:cNvSpPr txBox="1">
          <a:spLocks noChangeArrowheads="1"/>
        </xdr:cNvSpPr>
      </xdr:nvSpPr>
      <xdr:spPr>
        <a:xfrm>
          <a:off x="169906950" y="106489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49" name="Line 25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0" name="Line 25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1" name="Line 25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2" name="Line 25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3" name="Line 25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4" name="Line 25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5" name="Line 25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56" name="Line 25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57" name="Line 258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58" name="Line 259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59" name="Line 260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60" name="Line 261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61" name="Line 262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62" name="Line 263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63" name="Line 264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64" name="Line 265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65" name="Line 26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66" name="Line 26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67" name="Line 26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68" name="Line 26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69" name="Line 27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0" name="Line 27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1" name="Line 27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2" name="Line 27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3" name="Line 274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4" name="Line 275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5" name="Line 276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6" name="Line 277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7" name="Line 278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8" name="Line 279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79" name="Line 280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0" name="Line 281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1" name="Line 282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2" name="Line 283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3" name="Line 284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4" name="Line 285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5" name="Line 286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6" name="Line 287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7" name="Line 288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88" name="Line 289"/>
        <xdr:cNvSpPr>
          <a:spLocks/>
        </xdr:cNvSpPr>
      </xdr:nvSpPr>
      <xdr:spPr>
        <a:xfrm flipH="1">
          <a:off x="48053625" y="1322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89" name="Line 29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0" name="Line 29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1" name="Line 29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2" name="Line 29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3" name="Line 29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4" name="Line 29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5" name="Line 29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" name="Line 29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7" name="Line 29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" name="Line 29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9" name="Line 30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0" name="Line 30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1" name="Line 30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2" name="Line 30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3" name="Line 30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4" name="Line 30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5" name="Line 30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6" name="Line 30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7" name="Line 30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8" name="Line 30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09" name="Line 31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10" name="Line 31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11" name="Line 31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12" name="Line 31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72</xdr:col>
      <xdr:colOff>0</xdr:colOff>
      <xdr:row>46</xdr:row>
      <xdr:rowOff>0</xdr:rowOff>
    </xdr:to>
    <xdr:sp>
      <xdr:nvSpPr>
        <xdr:cNvPr id="313" name="text 6"/>
        <xdr:cNvSpPr txBox="1">
          <a:spLocks noChangeArrowheads="1"/>
        </xdr:cNvSpPr>
      </xdr:nvSpPr>
      <xdr:spPr>
        <a:xfrm>
          <a:off x="45091350" y="106489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14" name="Line 31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15" name="Line 31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16" name="Line 31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17" name="Line 31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18" name="Line 31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19" name="Line 32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0" name="Line 32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1" name="Line 32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2" name="Line 32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3" name="Line 32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4" name="Line 32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5" name="Line 32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6" name="Line 32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7" name="Line 32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8" name="Line 32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29" name="Line 33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0" name="Line 33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1" name="Line 33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3" name="Line 33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4" name="Line 33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5" name="Line 33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6" name="Line 33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7" name="Line 33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8" name="Line 33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39" name="Line 34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0" name="Line 34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1" name="Line 34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2" name="Line 34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3" name="Line 34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4" name="Line 34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5" name="Line 34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6" name="Line 34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7" name="Line 34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8" name="Line 34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49" name="Line 35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50" name="Line 35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51" name="Line 35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52" name="Line 35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53" name="Line 35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54" name="Line 35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55" name="Line 35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56" name="Line 35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57" name="Line 35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58" name="Line 35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59" name="Line 36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0" name="Line 36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1" name="Line 36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2" name="Line 36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3" name="Line 36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4" name="Line 36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5" name="Line 36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6" name="Line 36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7" name="Line 36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8" name="Line 36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69" name="Line 37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0" name="Line 37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1" name="Line 37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2" name="Line 37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3" name="Line 37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4" name="Line 37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5" name="Line 37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6" name="Line 37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7" name="Line 37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8" name="Line 37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79" name="Line 38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0" name="Line 38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1" name="Line 38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2" name="Line 38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3" name="Line 38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4" name="Line 38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5" name="Line 38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6" name="Line 38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7" name="Line 38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8" name="Line 38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89" name="Line 39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90" name="Line 39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91" name="Line 39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92" name="Line 39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393" name="Line 39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4" name="Line 39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5" name="Line 39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6" name="Line 39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7" name="Line 39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8" name="Line 39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9" name="Line 40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0" name="Line 40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1" name="Line 40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2" name="Line 40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3" name="Line 40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4" name="Line 40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5" name="Line 40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6" name="Line 40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7" name="Line 40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8" name="Line 40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9" name="Line 41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0" name="Line 41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1" name="Line 41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2" name="Line 41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3" name="Line 41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4" name="Line 41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5" name="Line 41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6" name="Line 41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7" name="Line 41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8" name="Line 41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9" name="Line 42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0" name="Line 42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1" name="Line 42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2" name="Line 42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3" name="Line 42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4" name="Line 42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5" name="Line 42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6" name="Line 42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7" name="Line 42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8" name="Line 42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9" name="Line 43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0" name="Line 43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1" name="Line 43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2" name="Line 43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3" name="Line 43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4" name="Line 43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5" name="Line 43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6" name="Line 43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7" name="Line 43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8" name="Line 43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9" name="Line 44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0" name="Line 44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1" name="Line 44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2" name="Line 44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3" name="Line 44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4" name="Line 44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5" name="Line 44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6" name="Line 44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7" name="Line 44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8" name="Line 44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49" name="Line 45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0" name="Line 45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1" name="Line 45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2" name="Line 45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3" name="Line 45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4" name="Line 45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5" name="Line 45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6" name="Line 45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7" name="Line 45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8" name="Line 45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59" name="Line 46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0" name="Line 46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1" name="Line 46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2" name="Line 46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3" name="Line 46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4" name="Line 46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5" name="Line 46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6" name="Line 46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7" name="Line 46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8" name="Line 46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69" name="Line 47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70" name="Line 47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71" name="Line 47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72" name="Line 47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73" name="Line 47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74" name="Line 47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75" name="Line 47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76" name="Line 47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77" name="Line 47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78" name="Line 47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79" name="Line 48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0" name="Line 48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1" name="Line 48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2" name="Line 48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3" name="Line 48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4" name="Line 48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5" name="Line 48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6" name="Line 48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7" name="Line 48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8" name="Line 48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89" name="Line 49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0" name="Line 49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1" name="Line 49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2" name="Line 49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3" name="Line 49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4" name="Line 49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5" name="Line 49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6" name="Line 49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7" name="Line 49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8" name="Line 49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9" name="Line 50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0" name="Line 50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1" name="Line 50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2" name="Line 50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3" name="Line 50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4" name="Line 50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5" name="Line 50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6" name="Line 50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7" name="Line 50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8" name="Line 50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9" name="Line 51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0" name="Line 51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1" name="Line 51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2" name="Line 51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3" name="Line 51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4" name="Line 51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5" name="Line 51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6" name="Line 51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7" name="Line 51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8" name="Line 51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9" name="Line 52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0" name="Line 52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1" name="Line 52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2" name="Line 52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3" name="Line 52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4" name="Line 52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5" name="Line 52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6" name="Line 52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7" name="Line 52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8" name="Line 52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29" name="Line 53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0" name="Line 53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1" name="Line 53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2" name="Line 53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3" name="Line 53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4" name="Line 53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5" name="Line 53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6" name="Line 53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7" name="Line 53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8" name="Line 53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39" name="Line 54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0" name="Line 54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1" name="Line 54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2" name="Line 54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3" name="Line 54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4" name="Line 54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5" name="Line 54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6" name="Line 54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7" name="Line 54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8" name="Line 54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49" name="Line 55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0" name="Line 55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1" name="Line 55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2" name="Line 55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3" name="Line 55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4" name="Line 55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5" name="Line 55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6" name="Line 55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7" name="Line 55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8" name="Line 55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59" name="Line 56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0" name="Line 56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1" name="Line 56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2" name="Line 56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3" name="Line 56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4" name="Line 56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5" name="Line 56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6" name="Line 56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7" name="Line 56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8" name="Line 56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69" name="Line 57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0" name="Line 57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1" name="Line 57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2" name="Line 57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3" name="Line 57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4" name="Line 57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5" name="Line 57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6" name="Line 57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7" name="Line 57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8" name="Line 57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79" name="Line 58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0" name="Line 58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1" name="Line 58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2" name="Line 58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3" name="Line 58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4" name="Line 58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5" name="Line 58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6" name="Line 58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7" name="Line 58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8" name="Line 58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89" name="Line 59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90" name="Line 59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91" name="Line 59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92" name="Line 59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93" name="Line 59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94" name="Line 59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95" name="Line 59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96" name="Line 59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97" name="Line 59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98" name="Line 59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599" name="Line 60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0" name="Line 60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1" name="Line 60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2" name="Line 60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3" name="Line 60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4" name="Line 60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5" name="Line 60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6" name="Line 60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7" name="Line 60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8" name="Line 60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09" name="Line 61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0" name="Line 61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1" name="Line 61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2" name="Line 61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3" name="Line 61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4" name="Line 61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5" name="Line 61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6" name="Line 61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7" name="Line 61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8" name="Line 61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19" name="Line 62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0" name="Line 62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1" name="Line 62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2" name="Line 62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3" name="Line 62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4" name="Line 62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5" name="Line 62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6" name="Line 62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7" name="Line 62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8" name="Line 62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29" name="Line 63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0" name="Line 63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1" name="Line 63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2" name="Line 63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3" name="Line 63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4" name="Line 63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5" name="Line 63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6" name="Line 63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7" name="Line 63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8" name="Line 63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39" name="Line 64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0" name="Line 64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1" name="Line 64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2" name="Line 64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3" name="Line 64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4" name="Line 64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5" name="Line 64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6" name="Line 64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7" name="Line 64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8" name="Line 64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49" name="Line 65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0" name="Line 65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1" name="Line 65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2" name="Line 65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3" name="Line 65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4" name="Line 65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5" name="Line 65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6" name="Line 65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7" name="Line 65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8" name="Line 65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59" name="Line 66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0" name="Line 66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1" name="Line 66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2" name="Line 66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3" name="Line 66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4" name="Line 66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5" name="Line 66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6" name="Line 66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7" name="Line 66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8" name="Line 66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69" name="Line 67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0" name="Line 67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1" name="Line 67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2" name="Line 67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3" name="Line 67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4" name="Line 67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5" name="Line 67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6" name="Line 67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7" name="Line 67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8" name="Line 67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79" name="Line 68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0" name="Line 68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1" name="Line 68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2" name="Line 68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3" name="Line 68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4" name="Line 68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5" name="Line 68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6" name="Line 68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7" name="Line 68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8" name="Line 68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89" name="Line 69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0" name="Line 69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1" name="Line 69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2" name="Line 69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3" name="Line 69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4" name="Line 69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5" name="Line 69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6" name="Line 69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7" name="Line 69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8" name="Line 69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699" name="Line 70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0" name="Line 70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1" name="Line 70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2" name="Line 70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3" name="Line 70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4" name="Line 70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5" name="Line 70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6" name="Line 70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7" name="Line 70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8" name="Line 70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09" name="Line 71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0" name="Line 71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1" name="Line 71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2" name="Line 71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3" name="Line 71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4" name="Line 71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5" name="Line 71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6" name="Line 71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7" name="Line 71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8" name="Line 71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19" name="Line 72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0" name="Line 72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1" name="Line 72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2" name="Line 72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3" name="Line 72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4" name="Line 72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5" name="Line 72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6" name="Line 72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7" name="Line 72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8" name="Line 72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29" name="Line 73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0" name="Line 73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1" name="Line 73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2" name="Line 73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3" name="Line 73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4" name="Line 73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5" name="Line 73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6" name="Line 73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7" name="Line 73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8" name="Line 73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39" name="Line 74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0" name="Line 74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1" name="Line 74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2" name="Line 74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3" name="Line 74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4" name="Line 74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5" name="Line 74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6" name="Line 74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7" name="Line 74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8" name="Line 74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49" name="Line 75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0" name="Line 75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1" name="Line 75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2" name="Line 75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3" name="Line 75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4" name="Line 75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5" name="Line 75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6" name="Line 75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7" name="Line 75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8" name="Line 75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59" name="Line 76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0" name="Line 76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1" name="Line 76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2" name="Line 76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3" name="Line 76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4" name="Line 76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5" name="Line 76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6" name="Line 76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7" name="Line 76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8" name="Line 76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69" name="Line 77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0" name="Line 77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1" name="Line 77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2" name="Line 77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3" name="Line 77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4" name="Line 77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5" name="Line 77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6" name="Line 77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7" name="Line 77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8" name="Line 77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79" name="Line 78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0" name="Line 78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1" name="Line 78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2" name="Line 78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3" name="Line 78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4" name="Line 785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5" name="Line 786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6" name="Line 787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7" name="Line 788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8" name="Line 789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89" name="Line 790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90" name="Line 791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91" name="Line 792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92" name="Line 793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793" name="Line 794"/>
        <xdr:cNvSpPr>
          <a:spLocks/>
        </xdr:cNvSpPr>
      </xdr:nvSpPr>
      <xdr:spPr>
        <a:xfrm flipH="1">
          <a:off x="48053625" y="11887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794" name="Line 79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795" name="Line 79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796" name="Line 79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797" name="Line 79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798" name="Line 79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799" name="Line 80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0" name="Line 80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1" name="Line 80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2" name="Line 80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3" name="Line 80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4" name="Line 80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5" name="Line 80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6" name="Line 80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7" name="Line 80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8" name="Line 80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09" name="Line 8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0" name="Line 8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1" name="Line 8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2" name="Line 8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3" name="Line 8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4" name="Line 8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5" name="Line 8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6" name="Line 8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7" name="Line 8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8" name="Line 8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19" name="Line 8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0" name="Line 8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1" name="Line 8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2" name="Line 8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3" name="Line 82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4" name="Line 82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5" name="Line 82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6" name="Line 82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7" name="Line 82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8" name="Line 82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29" name="Line 83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0" name="Line 83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1" name="Line 83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2" name="Line 83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3" name="Line 83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4" name="Line 83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5" name="Line 83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6" name="Line 83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7" name="Line 83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8" name="Line 83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39" name="Line 84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0" name="Line 84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1" name="Line 84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2" name="Line 84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3" name="Line 84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4" name="Line 84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5" name="Line 84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6" name="Line 84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7" name="Line 84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8" name="Line 84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49" name="Line 85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0" name="Line 85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1" name="Line 85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2" name="Line 85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3" name="Line 85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4" name="Line 85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5" name="Line 85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6" name="Line 85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7" name="Line 85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8" name="Line 85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59" name="Line 86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0" name="Line 86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1" name="Line 86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2" name="Line 86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3" name="Line 86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4" name="Line 86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5" name="Line 86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6" name="Line 86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7" name="Line 86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8" name="Line 86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69" name="Line 87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0" name="Line 87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1" name="Line 87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2" name="Line 87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3" name="Line 87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4" name="Line 87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5" name="Line 87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6" name="Line 87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7" name="Line 87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8" name="Line 87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79" name="Line 88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0" name="Line 88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1" name="Line 88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2" name="Line 88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3" name="Line 88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4" name="Line 88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5" name="Line 88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6" name="Line 88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7" name="Line 88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8" name="Line 88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89" name="Line 89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0" name="Line 89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1" name="Line 89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2" name="Line 89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3" name="Line 89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4" name="Line 89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5" name="Line 89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6" name="Line 89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7" name="Line 89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8" name="Line 89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899" name="Line 90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0" name="Line 90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1" name="Line 90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2" name="Line 90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3" name="Line 90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4" name="Line 90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5" name="Line 90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6" name="Line 90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7" name="Line 90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8" name="Line 90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09" name="Line 9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0" name="Line 9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1" name="Line 9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2" name="Line 9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3" name="Line 9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4" name="Line 9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5" name="Line 9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6" name="Line 9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7" name="Line 9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8" name="Line 9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19" name="Line 9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0" name="Line 9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1" name="Line 9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2" name="Line 9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3" name="Line 92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4" name="Line 92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5" name="Line 92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6" name="Line 92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7" name="Line 92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8" name="Line 92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29" name="Line 93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0" name="Line 93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1" name="Line 93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2" name="Line 93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3" name="Line 93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4" name="Line 93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5" name="Line 93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6" name="Line 93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7" name="Line 93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8" name="Line 93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9" name="Line 94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0" name="Line 94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1" name="Line 94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2" name="Line 94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3" name="Line 94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4" name="Line 94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5" name="Line 94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6" name="Line 94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7" name="Line 94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8" name="Line 94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49" name="Line 95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0" name="Line 95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1" name="Line 95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2" name="Line 95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3" name="Line 95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4" name="Line 95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5" name="Line 95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6" name="Line 95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7" name="Line 95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8" name="Line 95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59" name="Line 96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0" name="Line 96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1" name="Line 96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2" name="Line 96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3" name="Line 96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4" name="Line 96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5" name="Line 96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6" name="Line 96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7" name="Line 96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8" name="Line 96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69" name="Line 97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0" name="Line 97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1" name="Line 97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2" name="Line 97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3" name="Line 97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4" name="Line 97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5" name="Line 97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6" name="Line 97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7" name="Line 97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8" name="Line 97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79" name="Line 98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0" name="Line 98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1" name="Line 98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2" name="Line 98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3" name="Line 98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4" name="Line 98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5" name="Line 98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6" name="Line 98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7" name="Line 98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8" name="Line 98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89" name="Line 99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0" name="Line 99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1" name="Line 99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2" name="Line 99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3" name="Line 99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4" name="Line 99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5" name="Line 99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6" name="Line 99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7" name="Line 99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8" name="Line 99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99" name="Line 100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0" name="Line 100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1" name="Line 100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2" name="Line 100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3" name="Line 100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4" name="Line 100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5" name="Line 100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6" name="Line 100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7" name="Line 100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8" name="Line 100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09" name="Line 10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0" name="Line 10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1" name="Line 10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2" name="Line 10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3" name="Line 10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4" name="Line 10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5" name="Line 10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6" name="Line 10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7" name="Line 10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8" name="Line 10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19" name="Line 10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0" name="Line 10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1" name="Line 10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2" name="Line 10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3" name="Line 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4" name="Line 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5" name="Line 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6" name="Line 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7" name="Line 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8" name="Line 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29" name="Line 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0" name="Line 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1" name="Line 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2" name="Line 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3" name="Line 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4" name="Line 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5" name="Line 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6" name="Line 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7" name="Line 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8" name="Line 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39" name="Line 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0" name="Line 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1" name="Line 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2" name="Line 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3" name="Line 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4" name="Line 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5" name="Line 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6" name="Line 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7" name="Line 2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8" name="Line 2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9" name="Line 2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0" name="Line 2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1" name="Line 2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2" name="Line 2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3" name="Line 3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4" name="Line 3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5" name="Line 3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6" name="Line 3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7" name="Line 3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8" name="Line 3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59" name="Line 3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0" name="Line 3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1" name="Line 3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2" name="Line 3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3" name="Line 4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4" name="Line 4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5" name="Line 4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6" name="Line 4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7" name="Line 4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8" name="Line 4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9" name="Line 4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0" name="Line 4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1" name="Line 4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2" name="Line 4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3" name="Line 5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4" name="Line 5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5" name="Line 5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6" name="Line 5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7" name="Line 5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8" name="Line 5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79" name="Line 5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0" name="Line 5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1" name="Line 5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2" name="Line 5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3" name="Line 6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4" name="Line 6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5" name="Line 6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6" name="Line 6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7" name="Line 6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8" name="Line 6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89" name="Line 6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0" name="Line 6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1" name="Line 6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2" name="Line 6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3" name="Line 7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4" name="Line 7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5" name="Line 7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6" name="Line 7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7" name="Line 7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8" name="Line 7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99" name="Line 7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0" name="Line 7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1" name="Line 7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2" name="Line 7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3" name="Line 8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4" name="Line 8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5" name="Line 8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6" name="Line 8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7" name="Line 8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8" name="Line 8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09" name="Line 8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10" name="Line 8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11" name="Line 8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12" name="Line 8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113" name="Line 9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14" name="Line 9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15" name="Line 9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16" name="Line 9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17" name="Line 9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18" name="Line 9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19" name="Line 9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0" name="Line 9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1" name="Line 9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2" name="Line 9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3" name="Line 10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4" name="Line 10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5" name="Line 10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6" name="Line 10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7" name="Line 10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8" name="Line 10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29" name="Line 10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0" name="Line 10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1" name="Line 10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2" name="Line 10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3" name="Line 11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4" name="Line 11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5" name="Line 11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6" name="Line 11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137" name="Line 11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38" name="Line 11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39" name="Line 11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0" name="Line 11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1" name="Line 11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2" name="Line 11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3" name="Line 12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4" name="Line 12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5" name="Line 12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6" name="Line 12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7" name="Line 12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8" name="Line 12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49" name="Line 12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0" name="Line 12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1" name="Line 12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2" name="Line 12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3" name="Line 13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4" name="Line 13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5" name="Line 13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6" name="Line 13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7" name="Line 13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8" name="Line 13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59" name="Line 13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60" name="Line 13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161" name="Line 13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2" name="Line 13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3" name="Line 14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4" name="Line 14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5" name="Line 14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6" name="Line 14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7" name="Line 14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8" name="Line 14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69" name="Line 14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0" name="Line 14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1" name="Line 14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2" name="Line 14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3" name="Line 15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4" name="Line 15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5" name="Line 15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6" name="Line 15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7" name="Line 15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8" name="Line 15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79" name="Line 15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0" name="Line 15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1" name="Line 15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2" name="Line 15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3" name="Line 16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4" name="Line 16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85" name="Line 16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86" name="Line 163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87" name="Line 164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88" name="Line 165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89" name="Line 166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90" name="Line 167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19050</xdr:rowOff>
    </xdr:from>
    <xdr:to>
      <xdr:col>79</xdr:col>
      <xdr:colOff>504825</xdr:colOff>
      <xdr:row>53</xdr:row>
      <xdr:rowOff>19050</xdr:rowOff>
    </xdr:to>
    <xdr:sp>
      <xdr:nvSpPr>
        <xdr:cNvPr id="1191" name="Line 168"/>
        <xdr:cNvSpPr>
          <a:spLocks/>
        </xdr:cNvSpPr>
      </xdr:nvSpPr>
      <xdr:spPr>
        <a:xfrm flipH="1">
          <a:off x="584549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49</xdr:row>
      <xdr:rowOff>0</xdr:rowOff>
    </xdr:from>
    <xdr:to>
      <xdr:col>80</xdr:col>
      <xdr:colOff>0</xdr:colOff>
      <xdr:row>51</xdr:row>
      <xdr:rowOff>0</xdr:rowOff>
    </xdr:to>
    <xdr:sp>
      <xdr:nvSpPr>
        <xdr:cNvPr id="1192" name="text 6"/>
        <xdr:cNvSpPr txBox="1">
          <a:spLocks noChangeArrowheads="1"/>
        </xdr:cNvSpPr>
      </xdr:nvSpPr>
      <xdr:spPr>
        <a:xfrm>
          <a:off x="54006750" y="118681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3" name="Line 17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4" name="Line 17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5" name="Line 17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6" name="Line 17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7" name="Line 17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8" name="Line 17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199" name="Line 17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0" name="Line 17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1" name="Line 17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2" name="Line 17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3" name="Line 18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4" name="Line 18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5" name="Line 18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6" name="Line 18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7" name="Line 18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8" name="Line 18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09" name="Line 18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0" name="Line 18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1" name="Line 18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2" name="Line 18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3" name="Line 19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4" name="Line 19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5" name="Line 19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6" name="Line 19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7" name="Line 19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8" name="Line 19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19" name="Line 19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0" name="Line 19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1" name="Line 19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2" name="Line 19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3" name="Line 20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4" name="Line 20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5" name="Line 20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6" name="Line 20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7" name="Line 20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8" name="Line 20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29" name="Line 20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0" name="Line 20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1" name="Line 20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2" name="Line 20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3" name="Line 21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4" name="Line 21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5" name="Line 21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6" name="Line 21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7" name="Line 21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8" name="Line 21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39" name="Line 21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0" name="Line 21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1" name="Line 21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2" name="Line 21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3" name="Line 22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4" name="Line 22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5" name="Line 22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6" name="Line 22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7" name="Line 22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8" name="Line 22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9" name="Line 22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0" name="Line 22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1" name="Line 22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2" name="Line 22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3" name="Line 23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4" name="Line 23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5" name="Line 23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6" name="Line 23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7" name="Line 23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8" name="Line 23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59" name="Line 23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0" name="Line 23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1" name="Line 23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2" name="Line 23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3" name="Line 24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4" name="Line 24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5" name="Line 24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6" name="Line 24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7" name="Line 24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8" name="Line 24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9" name="Line 24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0" name="Line 24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1" name="Line 24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2" name="Line 24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3" name="Line 25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4" name="Line 25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5" name="Line 25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6" name="Line 25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7" name="Line 25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8" name="Line 25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79" name="Line 25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0" name="Line 25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1" name="Line 25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2" name="Line 25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3" name="Line 26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4" name="Line 26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5" name="Line 26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6" name="Line 26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7" name="Line 26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8" name="Line 26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9" name="Line 26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0" name="Line 26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1" name="Line 26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2" name="Line 26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3" name="Line 27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4" name="Line 27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5" name="Line 27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6" name="Line 27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7" name="Line 27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8" name="Line 27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99" name="Line 27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0" name="Line 27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1" name="Line 27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2" name="Line 27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3" name="Line 28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4" name="Line 28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5" name="Line 28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6" name="Line 28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7" name="Line 28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8" name="Line 28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9" name="Line 28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0" name="Line 28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1" name="Line 28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2" name="Line 28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3" name="Line 29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4" name="Line 29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5" name="Line 29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6" name="Line 29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7" name="Line 29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8" name="Line 29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19" name="Line 29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0" name="Line 29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1" name="Line 29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2" name="Line 29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3" name="Line 30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4" name="Line 30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5" name="Line 30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6" name="Line 30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7" name="Line 30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8" name="Line 30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9" name="Line 30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0" name="Line 30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1" name="Line 30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2" name="Line 30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3" name="Line 31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4" name="Line 31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5" name="Line 31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6" name="Line 31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7" name="Line 31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8" name="Line 31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39" name="Line 31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0" name="Line 31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1" name="Line 31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2" name="Line 31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3" name="Line 32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4" name="Line 32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5" name="Line 32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6" name="Line 32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7" name="Line 32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8" name="Line 32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9" name="Line 32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0" name="Line 32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1" name="Line 32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2" name="Line 32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3" name="Line 33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4" name="Line 33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5" name="Line 33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6" name="Line 33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7" name="Line 33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8" name="Line 33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59" name="Line 33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0" name="Line 33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1" name="Line 33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2" name="Line 33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3" name="Line 34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4" name="Line 34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5" name="Line 34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6" name="Line 34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7" name="Line 34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8" name="Line 34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9" name="Line 34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0" name="Line 34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1" name="Line 34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2" name="Line 34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3" name="Line 35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4" name="Line 35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5" name="Line 35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6" name="Line 35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7" name="Line 35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8" name="Line 35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79" name="Line 35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0" name="Line 35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1" name="Line 35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2" name="Line 35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3" name="Line 36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4" name="Line 36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5" name="Line 36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6" name="Line 36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7" name="Line 36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8" name="Line 36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9" name="Line 36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0" name="Line 36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1" name="Line 36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2" name="Line 36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3" name="Line 37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4" name="Line 37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5" name="Line 37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6" name="Line 37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7" name="Line 37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8" name="Line 37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99" name="Line 37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0" name="Line 37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1" name="Line 37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2" name="Line 37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3" name="Line 38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4" name="Line 38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5" name="Line 38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6" name="Line 38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7" name="Line 38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8" name="Line 38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9" name="Line 38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0" name="Line 38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1" name="Line 38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2" name="Line 38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3" name="Line 39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4" name="Line 39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5" name="Line 39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6" name="Line 39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7" name="Line 39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8" name="Line 39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19" name="Line 39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0" name="Line 39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1" name="Line 39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2" name="Line 39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3" name="Line 40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4" name="Line 40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5" name="Line 40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6" name="Line 40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7" name="Line 40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8" name="Line 40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9" name="Line 40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0" name="Line 40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1" name="Line 40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2" name="Line 40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3" name="Line 41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4" name="Line 41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5" name="Line 41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6" name="Line 41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7" name="Line 41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8" name="Line 41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39" name="Line 41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0" name="Line 41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1" name="Line 41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2" name="Line 41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3" name="Line 42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4" name="Line 42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5" name="Line 42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6" name="Line 42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7" name="Line 42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8" name="Line 42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9" name="Line 42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0" name="Line 42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1" name="Line 42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2" name="Line 42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3" name="Line 43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4" name="Line 43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5" name="Line 43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6" name="Line 43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7" name="Line 43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8" name="Line 43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9" name="Line 43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0" name="Line 43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1" name="Line 43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2" name="Line 43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3" name="Line 44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4" name="Line 44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5" name="Line 44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6" name="Line 44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7" name="Line 44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8" name="Line 44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9" name="Line 44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0" name="Line 44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1" name="Line 44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2" name="Line 44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3" name="Line 45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4" name="Line 45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5" name="Line 45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6" name="Line 45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7" name="Line 45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8" name="Line 45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9" name="Line 45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0" name="Line 45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1" name="Line 45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2" name="Line 45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3" name="Line 46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4" name="Line 46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5" name="Line 46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6" name="Line 46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7" name="Line 46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8" name="Line 46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9" name="Line 46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0" name="Line 46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1" name="Line 46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2" name="Line 46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3" name="Line 47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4" name="Line 47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5" name="Line 47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6" name="Line 47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7" name="Line 47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8" name="Line 47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99" name="Line 47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0" name="Line 47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1" name="Line 47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2" name="Line 47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3" name="Line 480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4" name="Line 481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5" name="Line 482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6" name="Line 483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7" name="Line 484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8" name="Line 485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9" name="Line 486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10" name="Line 487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11" name="Line 488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12" name="Line 489"/>
        <xdr:cNvSpPr>
          <a:spLocks/>
        </xdr:cNvSpPr>
      </xdr:nvSpPr>
      <xdr:spPr>
        <a:xfrm flipH="1">
          <a:off x="48053625" y="1242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6</xdr:col>
      <xdr:colOff>228600</xdr:colOff>
      <xdr:row>40</xdr:row>
      <xdr:rowOff>114300</xdr:rowOff>
    </xdr:to>
    <xdr:sp>
      <xdr:nvSpPr>
        <xdr:cNvPr id="1513" name="Line 490"/>
        <xdr:cNvSpPr>
          <a:spLocks/>
        </xdr:cNvSpPr>
      </xdr:nvSpPr>
      <xdr:spPr>
        <a:xfrm>
          <a:off x="1028700" y="9848850"/>
          <a:ext cx="3200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47625</xdr:colOff>
      <xdr:row>34</xdr:row>
      <xdr:rowOff>57150</xdr:rowOff>
    </xdr:from>
    <xdr:to>
      <xdr:col>5</xdr:col>
      <xdr:colOff>142875</xdr:colOff>
      <xdr:row>34</xdr:row>
      <xdr:rowOff>171450</xdr:rowOff>
    </xdr:to>
    <xdr:grpSp>
      <xdr:nvGrpSpPr>
        <xdr:cNvPr id="1514" name="Group 491"/>
        <xdr:cNvGrpSpPr>
          <a:grpSpLocks/>
        </xdr:cNvGrpSpPr>
      </xdr:nvGrpSpPr>
      <xdr:grpSpPr>
        <a:xfrm>
          <a:off x="2562225" y="8420100"/>
          <a:ext cx="1066800" cy="114300"/>
          <a:chOff x="-9385" y="-18"/>
          <a:chExt cx="21756" cy="12"/>
        </a:xfrm>
        <a:solidFill>
          <a:srgbClr val="FFFFFF"/>
        </a:solidFill>
      </xdr:grpSpPr>
      <xdr:sp>
        <xdr:nvSpPr>
          <xdr:cNvPr id="1515" name="Line 492"/>
          <xdr:cNvSpPr>
            <a:spLocks/>
          </xdr:cNvSpPr>
        </xdr:nvSpPr>
        <xdr:spPr>
          <a:xfrm>
            <a:off x="-8721" y="-12"/>
            <a:ext cx="28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Oval 493"/>
          <xdr:cNvSpPr>
            <a:spLocks/>
          </xdr:cNvSpPr>
        </xdr:nvSpPr>
        <xdr:spPr>
          <a:xfrm>
            <a:off x="1716" y="-18"/>
            <a:ext cx="26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Oval 494"/>
          <xdr:cNvSpPr>
            <a:spLocks/>
          </xdr:cNvSpPr>
        </xdr:nvSpPr>
        <xdr:spPr>
          <a:xfrm>
            <a:off x="9706" y="-18"/>
            <a:ext cx="26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495"/>
          <xdr:cNvSpPr>
            <a:spLocks/>
          </xdr:cNvSpPr>
        </xdr:nvSpPr>
        <xdr:spPr>
          <a:xfrm>
            <a:off x="7041" y="-18"/>
            <a:ext cx="26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496"/>
          <xdr:cNvSpPr>
            <a:spLocks/>
          </xdr:cNvSpPr>
        </xdr:nvSpPr>
        <xdr:spPr>
          <a:xfrm>
            <a:off x="4381" y="-18"/>
            <a:ext cx="26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497"/>
          <xdr:cNvSpPr>
            <a:spLocks/>
          </xdr:cNvSpPr>
        </xdr:nvSpPr>
        <xdr:spPr>
          <a:xfrm>
            <a:off x="-949" y="-18"/>
            <a:ext cx="26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Rectangle 498"/>
          <xdr:cNvSpPr>
            <a:spLocks/>
          </xdr:cNvSpPr>
        </xdr:nvSpPr>
        <xdr:spPr>
          <a:xfrm>
            <a:off x="-9385" y="-17"/>
            <a:ext cx="66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Rectangle 499"/>
          <xdr:cNvSpPr>
            <a:spLocks/>
          </xdr:cNvSpPr>
        </xdr:nvSpPr>
        <xdr:spPr>
          <a:xfrm>
            <a:off x="-4724" y="-18"/>
            <a:ext cx="111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Rectangle 500"/>
          <xdr:cNvSpPr>
            <a:spLocks/>
          </xdr:cNvSpPr>
        </xdr:nvSpPr>
        <xdr:spPr>
          <a:xfrm>
            <a:off x="-5833" y="-18"/>
            <a:ext cx="111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Line 501"/>
          <xdr:cNvSpPr>
            <a:spLocks/>
          </xdr:cNvSpPr>
        </xdr:nvSpPr>
        <xdr:spPr>
          <a:xfrm>
            <a:off x="-4724" y="-18"/>
            <a:ext cx="111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Line 502"/>
          <xdr:cNvSpPr>
            <a:spLocks/>
          </xdr:cNvSpPr>
        </xdr:nvSpPr>
        <xdr:spPr>
          <a:xfrm flipV="1">
            <a:off x="-4724" y="-18"/>
            <a:ext cx="111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503"/>
          <xdr:cNvSpPr>
            <a:spLocks/>
          </xdr:cNvSpPr>
        </xdr:nvSpPr>
        <xdr:spPr>
          <a:xfrm>
            <a:off x="-3614" y="-18"/>
            <a:ext cx="26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Line 504"/>
          <xdr:cNvSpPr>
            <a:spLocks/>
          </xdr:cNvSpPr>
        </xdr:nvSpPr>
        <xdr:spPr>
          <a:xfrm flipV="1">
            <a:off x="-3168" y="-16"/>
            <a:ext cx="177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Line 505"/>
          <xdr:cNvSpPr>
            <a:spLocks/>
          </xdr:cNvSpPr>
        </xdr:nvSpPr>
        <xdr:spPr>
          <a:xfrm>
            <a:off x="-3168" y="-16"/>
            <a:ext cx="177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29</xdr:row>
      <xdr:rowOff>57150</xdr:rowOff>
    </xdr:from>
    <xdr:to>
      <xdr:col>5</xdr:col>
      <xdr:colOff>142875</xdr:colOff>
      <xdr:row>29</xdr:row>
      <xdr:rowOff>171450</xdr:rowOff>
    </xdr:to>
    <xdr:grpSp>
      <xdr:nvGrpSpPr>
        <xdr:cNvPr id="1529" name="Group 506"/>
        <xdr:cNvGrpSpPr>
          <a:grpSpLocks/>
        </xdr:cNvGrpSpPr>
      </xdr:nvGrpSpPr>
      <xdr:grpSpPr>
        <a:xfrm>
          <a:off x="2562225" y="7277100"/>
          <a:ext cx="1066800" cy="114300"/>
          <a:chOff x="-9385" y="-18"/>
          <a:chExt cx="21756" cy="12"/>
        </a:xfrm>
        <a:solidFill>
          <a:srgbClr val="FFFFFF"/>
        </a:solidFill>
      </xdr:grpSpPr>
      <xdr:sp>
        <xdr:nvSpPr>
          <xdr:cNvPr id="1530" name="Line 507"/>
          <xdr:cNvSpPr>
            <a:spLocks/>
          </xdr:cNvSpPr>
        </xdr:nvSpPr>
        <xdr:spPr>
          <a:xfrm>
            <a:off x="-8721" y="-12"/>
            <a:ext cx="28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508"/>
          <xdr:cNvSpPr>
            <a:spLocks/>
          </xdr:cNvSpPr>
        </xdr:nvSpPr>
        <xdr:spPr>
          <a:xfrm>
            <a:off x="1716" y="-18"/>
            <a:ext cx="26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509"/>
          <xdr:cNvSpPr>
            <a:spLocks/>
          </xdr:cNvSpPr>
        </xdr:nvSpPr>
        <xdr:spPr>
          <a:xfrm>
            <a:off x="9706" y="-18"/>
            <a:ext cx="26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510"/>
          <xdr:cNvSpPr>
            <a:spLocks/>
          </xdr:cNvSpPr>
        </xdr:nvSpPr>
        <xdr:spPr>
          <a:xfrm>
            <a:off x="7041" y="-18"/>
            <a:ext cx="26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511"/>
          <xdr:cNvSpPr>
            <a:spLocks/>
          </xdr:cNvSpPr>
        </xdr:nvSpPr>
        <xdr:spPr>
          <a:xfrm>
            <a:off x="4381" y="-18"/>
            <a:ext cx="26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512"/>
          <xdr:cNvSpPr>
            <a:spLocks/>
          </xdr:cNvSpPr>
        </xdr:nvSpPr>
        <xdr:spPr>
          <a:xfrm>
            <a:off x="-949" y="-18"/>
            <a:ext cx="26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513"/>
          <xdr:cNvSpPr>
            <a:spLocks/>
          </xdr:cNvSpPr>
        </xdr:nvSpPr>
        <xdr:spPr>
          <a:xfrm>
            <a:off x="-9385" y="-17"/>
            <a:ext cx="66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Rectangle 514"/>
          <xdr:cNvSpPr>
            <a:spLocks/>
          </xdr:cNvSpPr>
        </xdr:nvSpPr>
        <xdr:spPr>
          <a:xfrm>
            <a:off x="-4724" y="-18"/>
            <a:ext cx="111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Rectangle 515"/>
          <xdr:cNvSpPr>
            <a:spLocks/>
          </xdr:cNvSpPr>
        </xdr:nvSpPr>
        <xdr:spPr>
          <a:xfrm>
            <a:off x="-5833" y="-18"/>
            <a:ext cx="111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Line 516"/>
          <xdr:cNvSpPr>
            <a:spLocks/>
          </xdr:cNvSpPr>
        </xdr:nvSpPr>
        <xdr:spPr>
          <a:xfrm>
            <a:off x="-4724" y="-18"/>
            <a:ext cx="111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Line 517"/>
          <xdr:cNvSpPr>
            <a:spLocks/>
          </xdr:cNvSpPr>
        </xdr:nvSpPr>
        <xdr:spPr>
          <a:xfrm flipV="1">
            <a:off x="-4724" y="-18"/>
            <a:ext cx="111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518"/>
          <xdr:cNvSpPr>
            <a:spLocks/>
          </xdr:cNvSpPr>
        </xdr:nvSpPr>
        <xdr:spPr>
          <a:xfrm>
            <a:off x="-3614" y="-18"/>
            <a:ext cx="26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Line 519"/>
          <xdr:cNvSpPr>
            <a:spLocks/>
          </xdr:cNvSpPr>
        </xdr:nvSpPr>
        <xdr:spPr>
          <a:xfrm flipV="1">
            <a:off x="-3168" y="-16"/>
            <a:ext cx="177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Line 520"/>
          <xdr:cNvSpPr>
            <a:spLocks/>
          </xdr:cNvSpPr>
        </xdr:nvSpPr>
        <xdr:spPr>
          <a:xfrm>
            <a:off x="-3168" y="-16"/>
            <a:ext cx="177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229</xdr:col>
      <xdr:colOff>276225</xdr:colOff>
      <xdr:row>25</xdr:row>
      <xdr:rowOff>9525</xdr:rowOff>
    </xdr:from>
    <xdr:to>
      <xdr:col>229</xdr:col>
      <xdr:colOff>276225</xdr:colOff>
      <xdr:row>33</xdr:row>
      <xdr:rowOff>0</xdr:rowOff>
    </xdr:to>
    <xdr:sp>
      <xdr:nvSpPr>
        <xdr:cNvPr id="1544" name="Line 521"/>
        <xdr:cNvSpPr>
          <a:spLocks/>
        </xdr:cNvSpPr>
      </xdr:nvSpPr>
      <xdr:spPr>
        <a:xfrm>
          <a:off x="170183175" y="63150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228</xdr:col>
      <xdr:colOff>762000</xdr:colOff>
      <xdr:row>23</xdr:row>
      <xdr:rowOff>0</xdr:rowOff>
    </xdr:from>
    <xdr:ext cx="971550" cy="457200"/>
    <xdr:sp>
      <xdr:nvSpPr>
        <xdr:cNvPr id="1545" name="text 774"/>
        <xdr:cNvSpPr txBox="1">
          <a:spLocks noChangeArrowheads="1"/>
        </xdr:cNvSpPr>
      </xdr:nvSpPr>
      <xdr:spPr>
        <a:xfrm>
          <a:off x="169697400" y="5848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5368 - 3ZBI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1,109</a:t>
          </a:r>
        </a:p>
      </xdr:txBody>
    </xdr:sp>
    <xdr:clientData/>
  </xdr:oneCellAnchor>
  <xdr:oneCellAnchor>
    <xdr:from>
      <xdr:col>228</xdr:col>
      <xdr:colOff>752475</xdr:colOff>
      <xdr:row>33</xdr:row>
      <xdr:rowOff>0</xdr:rowOff>
    </xdr:from>
    <xdr:ext cx="971550" cy="457200"/>
    <xdr:sp>
      <xdr:nvSpPr>
        <xdr:cNvPr id="1546" name="text 774"/>
        <xdr:cNvSpPr txBox="1">
          <a:spLocks noChangeArrowheads="1"/>
        </xdr:cNvSpPr>
      </xdr:nvSpPr>
      <xdr:spPr>
        <a:xfrm>
          <a:off x="169687875" y="8134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5368 - 3ZBI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17,855</a:t>
          </a:r>
        </a:p>
      </xdr:txBody>
    </xdr:sp>
    <xdr:clientData/>
  </xdr:oneCellAnchor>
  <xdr:twoCellAnchor editAs="absolute">
    <xdr:from>
      <xdr:col>226</xdr:col>
      <xdr:colOff>47625</xdr:colOff>
      <xdr:row>26</xdr:row>
      <xdr:rowOff>57150</xdr:rowOff>
    </xdr:from>
    <xdr:to>
      <xdr:col>226</xdr:col>
      <xdr:colOff>342900</xdr:colOff>
      <xdr:row>26</xdr:row>
      <xdr:rowOff>171450</xdr:rowOff>
    </xdr:to>
    <xdr:grpSp>
      <xdr:nvGrpSpPr>
        <xdr:cNvPr id="1547" name="Group 524"/>
        <xdr:cNvGrpSpPr>
          <a:grpSpLocks/>
        </xdr:cNvGrpSpPr>
      </xdr:nvGrpSpPr>
      <xdr:grpSpPr>
        <a:xfrm>
          <a:off x="167497125" y="6591300"/>
          <a:ext cx="295275" cy="114300"/>
          <a:chOff x="-21317" y="-18"/>
          <a:chExt cx="12555" cy="12"/>
        </a:xfrm>
        <a:solidFill>
          <a:srgbClr val="FFFFFF"/>
        </a:solidFill>
      </xdr:grpSpPr>
      <xdr:sp>
        <xdr:nvSpPr>
          <xdr:cNvPr id="1548" name="Oval 525"/>
          <xdr:cNvSpPr>
            <a:spLocks/>
          </xdr:cNvSpPr>
        </xdr:nvSpPr>
        <xdr:spPr>
          <a:xfrm>
            <a:off x="-19923" y="-18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526"/>
          <xdr:cNvSpPr>
            <a:spLocks/>
          </xdr:cNvSpPr>
        </xdr:nvSpPr>
        <xdr:spPr>
          <a:xfrm>
            <a:off x="-14343" y="-18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Rectangle 527"/>
          <xdr:cNvSpPr>
            <a:spLocks/>
          </xdr:cNvSpPr>
        </xdr:nvSpPr>
        <xdr:spPr>
          <a:xfrm>
            <a:off x="-21317" y="-18"/>
            <a:ext cx="139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47625</xdr:colOff>
      <xdr:row>31</xdr:row>
      <xdr:rowOff>57150</xdr:rowOff>
    </xdr:from>
    <xdr:to>
      <xdr:col>226</xdr:col>
      <xdr:colOff>342900</xdr:colOff>
      <xdr:row>31</xdr:row>
      <xdr:rowOff>171450</xdr:rowOff>
    </xdr:to>
    <xdr:grpSp>
      <xdr:nvGrpSpPr>
        <xdr:cNvPr id="1551" name="Group 528"/>
        <xdr:cNvGrpSpPr>
          <a:grpSpLocks/>
        </xdr:cNvGrpSpPr>
      </xdr:nvGrpSpPr>
      <xdr:grpSpPr>
        <a:xfrm>
          <a:off x="167497125" y="7734300"/>
          <a:ext cx="295275" cy="114300"/>
          <a:chOff x="-21317" y="-18"/>
          <a:chExt cx="12555" cy="12"/>
        </a:xfrm>
        <a:solidFill>
          <a:srgbClr val="FFFFFF"/>
        </a:solidFill>
      </xdr:grpSpPr>
      <xdr:sp>
        <xdr:nvSpPr>
          <xdr:cNvPr id="1552" name="Oval 529"/>
          <xdr:cNvSpPr>
            <a:spLocks/>
          </xdr:cNvSpPr>
        </xdr:nvSpPr>
        <xdr:spPr>
          <a:xfrm>
            <a:off x="-19923" y="-18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530"/>
          <xdr:cNvSpPr>
            <a:spLocks/>
          </xdr:cNvSpPr>
        </xdr:nvSpPr>
        <xdr:spPr>
          <a:xfrm>
            <a:off x="-14343" y="-18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Rectangle 531"/>
          <xdr:cNvSpPr>
            <a:spLocks/>
          </xdr:cNvSpPr>
        </xdr:nvSpPr>
        <xdr:spPr>
          <a:xfrm>
            <a:off x="-21317" y="-18"/>
            <a:ext cx="139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209</xdr:col>
      <xdr:colOff>104775</xdr:colOff>
      <xdr:row>25</xdr:row>
      <xdr:rowOff>219075</xdr:rowOff>
    </xdr:from>
    <xdr:to>
      <xdr:col>209</xdr:col>
      <xdr:colOff>419100</xdr:colOff>
      <xdr:row>27</xdr:row>
      <xdr:rowOff>114300</xdr:rowOff>
    </xdr:to>
    <xdr:grpSp>
      <xdr:nvGrpSpPr>
        <xdr:cNvPr id="1555" name="Group 532"/>
        <xdr:cNvGrpSpPr>
          <a:grpSpLocks/>
        </xdr:cNvGrpSpPr>
      </xdr:nvGrpSpPr>
      <xdr:grpSpPr>
        <a:xfrm>
          <a:off x="155152725" y="6524625"/>
          <a:ext cx="304800" cy="352425"/>
          <a:chOff x="-37" y="-873"/>
          <a:chExt cx="28" cy="15392"/>
        </a:xfrm>
        <a:solidFill>
          <a:srgbClr val="FFFFFF"/>
        </a:solidFill>
      </xdr:grpSpPr>
      <xdr:sp>
        <xdr:nvSpPr>
          <xdr:cNvPr id="1556" name="Line 533"/>
          <xdr:cNvSpPr>
            <a:spLocks/>
          </xdr:cNvSpPr>
        </xdr:nvSpPr>
        <xdr:spPr>
          <a:xfrm>
            <a:off x="-23" y="10775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534"/>
          <xdr:cNvSpPr>
            <a:spLocks/>
          </xdr:cNvSpPr>
        </xdr:nvSpPr>
        <xdr:spPr>
          <a:xfrm>
            <a:off x="-37" y="-873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202</xdr:col>
      <xdr:colOff>342900</xdr:colOff>
      <xdr:row>30</xdr:row>
      <xdr:rowOff>114300</xdr:rowOff>
    </xdr:from>
    <xdr:to>
      <xdr:col>202</xdr:col>
      <xdr:colOff>647700</xdr:colOff>
      <xdr:row>32</xdr:row>
      <xdr:rowOff>28575</xdr:rowOff>
    </xdr:to>
    <xdr:grpSp>
      <xdr:nvGrpSpPr>
        <xdr:cNvPr id="1558" name="Group 535"/>
        <xdr:cNvGrpSpPr>
          <a:grpSpLocks/>
        </xdr:cNvGrpSpPr>
      </xdr:nvGrpSpPr>
      <xdr:grpSpPr>
        <a:xfrm>
          <a:off x="149961600" y="7562850"/>
          <a:ext cx="304800" cy="371475"/>
          <a:chOff x="-58" y="-5529"/>
          <a:chExt cx="28" cy="16224"/>
        </a:xfrm>
        <a:solidFill>
          <a:srgbClr val="FFFFFF"/>
        </a:solidFill>
      </xdr:grpSpPr>
      <xdr:sp>
        <xdr:nvSpPr>
          <xdr:cNvPr id="1559" name="Line 536"/>
          <xdr:cNvSpPr>
            <a:spLocks/>
          </xdr:cNvSpPr>
        </xdr:nvSpPr>
        <xdr:spPr>
          <a:xfrm flipH="1">
            <a:off x="-44" y="-5529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537"/>
          <xdr:cNvSpPr>
            <a:spLocks/>
          </xdr:cNvSpPr>
        </xdr:nvSpPr>
        <xdr:spPr>
          <a:xfrm>
            <a:off x="-58" y="-954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199</xdr:col>
      <xdr:colOff>104775</xdr:colOff>
      <xdr:row>30</xdr:row>
      <xdr:rowOff>114300</xdr:rowOff>
    </xdr:from>
    <xdr:to>
      <xdr:col>199</xdr:col>
      <xdr:colOff>419100</xdr:colOff>
      <xdr:row>32</xdr:row>
      <xdr:rowOff>28575</xdr:rowOff>
    </xdr:to>
    <xdr:grpSp>
      <xdr:nvGrpSpPr>
        <xdr:cNvPr id="1561" name="Group 538"/>
        <xdr:cNvGrpSpPr>
          <a:grpSpLocks/>
        </xdr:cNvGrpSpPr>
      </xdr:nvGrpSpPr>
      <xdr:grpSpPr>
        <a:xfrm>
          <a:off x="147723225" y="7562850"/>
          <a:ext cx="304800" cy="371475"/>
          <a:chOff x="-37" y="-5529"/>
          <a:chExt cx="28" cy="16224"/>
        </a:xfrm>
        <a:solidFill>
          <a:srgbClr val="FFFFFF"/>
        </a:solidFill>
      </xdr:grpSpPr>
      <xdr:sp>
        <xdr:nvSpPr>
          <xdr:cNvPr id="1562" name="Line 539"/>
          <xdr:cNvSpPr>
            <a:spLocks/>
          </xdr:cNvSpPr>
        </xdr:nvSpPr>
        <xdr:spPr>
          <a:xfrm flipH="1">
            <a:off x="-23" y="-5529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540"/>
          <xdr:cNvSpPr>
            <a:spLocks/>
          </xdr:cNvSpPr>
        </xdr:nvSpPr>
        <xdr:spPr>
          <a:xfrm>
            <a:off x="-37" y="-954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202</xdr:col>
      <xdr:colOff>495300</xdr:colOff>
      <xdr:row>27</xdr:row>
      <xdr:rowOff>114300</xdr:rowOff>
    </xdr:from>
    <xdr:to>
      <xdr:col>209</xdr:col>
      <xdr:colOff>266700</xdr:colOff>
      <xdr:row>30</xdr:row>
      <xdr:rowOff>114300</xdr:rowOff>
    </xdr:to>
    <xdr:sp>
      <xdr:nvSpPr>
        <xdr:cNvPr id="1564" name="Line 541"/>
        <xdr:cNvSpPr>
          <a:spLocks/>
        </xdr:cNvSpPr>
      </xdr:nvSpPr>
      <xdr:spPr>
        <a:xfrm flipH="1">
          <a:off x="150114000" y="68770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104775</xdr:colOff>
      <xdr:row>33</xdr:row>
      <xdr:rowOff>114300</xdr:rowOff>
    </xdr:from>
    <xdr:to>
      <xdr:col>195</xdr:col>
      <xdr:colOff>419100</xdr:colOff>
      <xdr:row>35</xdr:row>
      <xdr:rowOff>28575</xdr:rowOff>
    </xdr:to>
    <xdr:grpSp>
      <xdr:nvGrpSpPr>
        <xdr:cNvPr id="1565" name="Group 542"/>
        <xdr:cNvGrpSpPr>
          <a:grpSpLocks/>
        </xdr:cNvGrpSpPr>
      </xdr:nvGrpSpPr>
      <xdr:grpSpPr>
        <a:xfrm>
          <a:off x="144751425" y="8248650"/>
          <a:ext cx="304800" cy="371475"/>
          <a:chOff x="-37" y="-5577"/>
          <a:chExt cx="28" cy="16224"/>
        </a:xfrm>
        <a:solidFill>
          <a:srgbClr val="FFFFFF"/>
        </a:solidFill>
      </xdr:grpSpPr>
      <xdr:sp>
        <xdr:nvSpPr>
          <xdr:cNvPr id="1566" name="Line 543"/>
          <xdr:cNvSpPr>
            <a:spLocks/>
          </xdr:cNvSpPr>
        </xdr:nvSpPr>
        <xdr:spPr>
          <a:xfrm flipH="1">
            <a:off x="-23" y="-557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544"/>
          <xdr:cNvSpPr>
            <a:spLocks/>
          </xdr:cNvSpPr>
        </xdr:nvSpPr>
        <xdr:spPr>
          <a:xfrm>
            <a:off x="-37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192</xdr:col>
      <xdr:colOff>152400</xdr:colOff>
      <xdr:row>25</xdr:row>
      <xdr:rowOff>219075</xdr:rowOff>
    </xdr:from>
    <xdr:to>
      <xdr:col>192</xdr:col>
      <xdr:colOff>457200</xdr:colOff>
      <xdr:row>27</xdr:row>
      <xdr:rowOff>114300</xdr:rowOff>
    </xdr:to>
    <xdr:grpSp>
      <xdr:nvGrpSpPr>
        <xdr:cNvPr id="1568" name="Group 545"/>
        <xdr:cNvGrpSpPr>
          <a:grpSpLocks/>
        </xdr:cNvGrpSpPr>
      </xdr:nvGrpSpPr>
      <xdr:grpSpPr>
        <a:xfrm>
          <a:off x="142341600" y="6524625"/>
          <a:ext cx="304800" cy="352425"/>
          <a:chOff x="-75" y="-873"/>
          <a:chExt cx="28" cy="15392"/>
        </a:xfrm>
        <a:solidFill>
          <a:srgbClr val="FFFFFF"/>
        </a:solidFill>
      </xdr:grpSpPr>
      <xdr:sp>
        <xdr:nvSpPr>
          <xdr:cNvPr id="1569" name="Line 546"/>
          <xdr:cNvSpPr>
            <a:spLocks/>
          </xdr:cNvSpPr>
        </xdr:nvSpPr>
        <xdr:spPr>
          <a:xfrm>
            <a:off x="-61" y="10775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547"/>
          <xdr:cNvSpPr>
            <a:spLocks/>
          </xdr:cNvSpPr>
        </xdr:nvSpPr>
        <xdr:spPr>
          <a:xfrm>
            <a:off x="-75" y="-873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192</xdr:col>
      <xdr:colOff>552450</xdr:colOff>
      <xdr:row>25</xdr:row>
      <xdr:rowOff>219075</xdr:rowOff>
    </xdr:from>
    <xdr:to>
      <xdr:col>192</xdr:col>
      <xdr:colOff>866775</xdr:colOff>
      <xdr:row>27</xdr:row>
      <xdr:rowOff>114300</xdr:rowOff>
    </xdr:to>
    <xdr:grpSp>
      <xdr:nvGrpSpPr>
        <xdr:cNvPr id="1571" name="Group 548"/>
        <xdr:cNvGrpSpPr>
          <a:grpSpLocks/>
        </xdr:cNvGrpSpPr>
      </xdr:nvGrpSpPr>
      <xdr:grpSpPr>
        <a:xfrm>
          <a:off x="142741650" y="6524625"/>
          <a:ext cx="304800" cy="352425"/>
          <a:chOff x="-38" y="-873"/>
          <a:chExt cx="28" cy="15392"/>
        </a:xfrm>
        <a:solidFill>
          <a:srgbClr val="FFFFFF"/>
        </a:solidFill>
      </xdr:grpSpPr>
      <xdr:sp>
        <xdr:nvSpPr>
          <xdr:cNvPr id="1572" name="Line 549"/>
          <xdr:cNvSpPr>
            <a:spLocks/>
          </xdr:cNvSpPr>
        </xdr:nvSpPr>
        <xdr:spPr>
          <a:xfrm>
            <a:off x="-24" y="10775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550"/>
          <xdr:cNvSpPr>
            <a:spLocks/>
          </xdr:cNvSpPr>
        </xdr:nvSpPr>
        <xdr:spPr>
          <a:xfrm>
            <a:off x="-38" y="-873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192</xdr:col>
      <xdr:colOff>714375</xdr:colOff>
      <xdr:row>27</xdr:row>
      <xdr:rowOff>114300</xdr:rowOff>
    </xdr:from>
    <xdr:to>
      <xdr:col>199</xdr:col>
      <xdr:colOff>266700</xdr:colOff>
      <xdr:row>30</xdr:row>
      <xdr:rowOff>114300</xdr:rowOff>
    </xdr:to>
    <xdr:sp>
      <xdr:nvSpPr>
        <xdr:cNvPr id="1574" name="Line 551"/>
        <xdr:cNvSpPr>
          <a:spLocks/>
        </xdr:cNvSpPr>
      </xdr:nvSpPr>
      <xdr:spPr>
        <a:xfrm flipH="1" flipV="1">
          <a:off x="142903575" y="6877050"/>
          <a:ext cx="4981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495300</xdr:colOff>
      <xdr:row>33</xdr:row>
      <xdr:rowOff>114300</xdr:rowOff>
    </xdr:from>
    <xdr:to>
      <xdr:col>190</xdr:col>
      <xdr:colOff>495300</xdr:colOff>
      <xdr:row>34</xdr:row>
      <xdr:rowOff>0</xdr:rowOff>
    </xdr:to>
    <xdr:sp>
      <xdr:nvSpPr>
        <xdr:cNvPr id="1575" name="Line 552"/>
        <xdr:cNvSpPr>
          <a:spLocks/>
        </xdr:cNvSpPr>
      </xdr:nvSpPr>
      <xdr:spPr>
        <a:xfrm>
          <a:off x="141198600" y="82486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314325</xdr:colOff>
      <xdr:row>34</xdr:row>
      <xdr:rowOff>0</xdr:rowOff>
    </xdr:from>
    <xdr:to>
      <xdr:col>190</xdr:col>
      <xdr:colOff>666750</xdr:colOff>
      <xdr:row>35</xdr:row>
      <xdr:rowOff>0</xdr:rowOff>
    </xdr:to>
    <xdr:sp>
      <xdr:nvSpPr>
        <xdr:cNvPr id="1576" name="Rectangle 553"/>
        <xdr:cNvSpPr>
          <a:spLocks/>
        </xdr:cNvSpPr>
      </xdr:nvSpPr>
      <xdr:spPr>
        <a:xfrm>
          <a:off x="141017625" y="83629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504825</xdr:colOff>
      <xdr:row>30</xdr:row>
      <xdr:rowOff>114300</xdr:rowOff>
    </xdr:from>
    <xdr:to>
      <xdr:col>195</xdr:col>
      <xdr:colOff>285750</xdr:colOff>
      <xdr:row>33</xdr:row>
      <xdr:rowOff>114300</xdr:rowOff>
    </xdr:to>
    <xdr:sp>
      <xdr:nvSpPr>
        <xdr:cNvPr id="1577" name="Line 554"/>
        <xdr:cNvSpPr>
          <a:spLocks/>
        </xdr:cNvSpPr>
      </xdr:nvSpPr>
      <xdr:spPr>
        <a:xfrm flipH="1">
          <a:off x="141208125" y="7562850"/>
          <a:ext cx="3724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342900</xdr:colOff>
      <xdr:row>22</xdr:row>
      <xdr:rowOff>219075</xdr:rowOff>
    </xdr:from>
    <xdr:to>
      <xdr:col>188</xdr:col>
      <xdr:colOff>647700</xdr:colOff>
      <xdr:row>24</xdr:row>
      <xdr:rowOff>114300</xdr:rowOff>
    </xdr:to>
    <xdr:grpSp>
      <xdr:nvGrpSpPr>
        <xdr:cNvPr id="1578" name="Group 555"/>
        <xdr:cNvGrpSpPr>
          <a:grpSpLocks/>
        </xdr:cNvGrpSpPr>
      </xdr:nvGrpSpPr>
      <xdr:grpSpPr>
        <a:xfrm>
          <a:off x="139560300" y="5838825"/>
          <a:ext cx="304800" cy="352425"/>
          <a:chOff x="-58" y="-825"/>
          <a:chExt cx="28" cy="15392"/>
        </a:xfrm>
        <a:solidFill>
          <a:srgbClr val="FFFFFF"/>
        </a:solidFill>
      </xdr:grpSpPr>
      <xdr:sp>
        <xdr:nvSpPr>
          <xdr:cNvPr id="1579" name="Line 556"/>
          <xdr:cNvSpPr>
            <a:spLocks/>
          </xdr:cNvSpPr>
        </xdr:nvSpPr>
        <xdr:spPr>
          <a:xfrm>
            <a:off x="-44" y="10823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557"/>
          <xdr:cNvSpPr>
            <a:spLocks/>
          </xdr:cNvSpPr>
        </xdr:nvSpPr>
        <xdr:spPr>
          <a:xfrm>
            <a:off x="-58" y="-825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495300</xdr:colOff>
      <xdr:row>24</xdr:row>
      <xdr:rowOff>114300</xdr:rowOff>
    </xdr:from>
    <xdr:to>
      <xdr:col>192</xdr:col>
      <xdr:colOff>304800</xdr:colOff>
      <xdr:row>27</xdr:row>
      <xdr:rowOff>114300</xdr:rowOff>
    </xdr:to>
    <xdr:sp>
      <xdr:nvSpPr>
        <xdr:cNvPr id="1581" name="Line 558"/>
        <xdr:cNvSpPr>
          <a:spLocks/>
        </xdr:cNvSpPr>
      </xdr:nvSpPr>
      <xdr:spPr>
        <a:xfrm flipH="1" flipV="1">
          <a:off x="139712700" y="6191250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695325</xdr:colOff>
      <xdr:row>22</xdr:row>
      <xdr:rowOff>114300</xdr:rowOff>
    </xdr:from>
    <xdr:to>
      <xdr:col>188</xdr:col>
      <xdr:colOff>495300</xdr:colOff>
      <xdr:row>24</xdr:row>
      <xdr:rowOff>114300</xdr:rowOff>
    </xdr:to>
    <xdr:sp>
      <xdr:nvSpPr>
        <xdr:cNvPr id="1582" name="Line 559"/>
        <xdr:cNvSpPr>
          <a:spLocks/>
        </xdr:cNvSpPr>
      </xdr:nvSpPr>
      <xdr:spPr>
        <a:xfrm flipH="1" flipV="1">
          <a:off x="136940925" y="5734050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685800</xdr:colOff>
      <xdr:row>21</xdr:row>
      <xdr:rowOff>152400</xdr:rowOff>
    </xdr:from>
    <xdr:to>
      <xdr:col>183</xdr:col>
      <xdr:colOff>457200</xdr:colOff>
      <xdr:row>22</xdr:row>
      <xdr:rowOff>0</xdr:rowOff>
    </xdr:to>
    <xdr:sp>
      <xdr:nvSpPr>
        <xdr:cNvPr id="1583" name="Line 560"/>
        <xdr:cNvSpPr>
          <a:spLocks/>
        </xdr:cNvSpPr>
      </xdr:nvSpPr>
      <xdr:spPr>
        <a:xfrm flipH="1" flipV="1">
          <a:off x="135445500" y="554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457200</xdr:colOff>
      <xdr:row>21</xdr:row>
      <xdr:rowOff>114300</xdr:rowOff>
    </xdr:from>
    <xdr:to>
      <xdr:col>182</xdr:col>
      <xdr:colOff>685800</xdr:colOff>
      <xdr:row>21</xdr:row>
      <xdr:rowOff>152400</xdr:rowOff>
    </xdr:to>
    <xdr:sp>
      <xdr:nvSpPr>
        <xdr:cNvPr id="1584" name="Line 561"/>
        <xdr:cNvSpPr>
          <a:spLocks/>
        </xdr:cNvSpPr>
      </xdr:nvSpPr>
      <xdr:spPr>
        <a:xfrm flipH="1" flipV="1">
          <a:off x="134702550" y="5505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457200</xdr:colOff>
      <xdr:row>22</xdr:row>
      <xdr:rowOff>0</xdr:rowOff>
    </xdr:from>
    <xdr:to>
      <xdr:col>184</xdr:col>
      <xdr:colOff>695325</xdr:colOff>
      <xdr:row>22</xdr:row>
      <xdr:rowOff>114300</xdr:rowOff>
    </xdr:to>
    <xdr:sp>
      <xdr:nvSpPr>
        <xdr:cNvPr id="1585" name="Line 562"/>
        <xdr:cNvSpPr>
          <a:spLocks/>
        </xdr:cNvSpPr>
      </xdr:nvSpPr>
      <xdr:spPr>
        <a:xfrm flipH="1" flipV="1">
          <a:off x="136188450" y="56197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504825</xdr:colOff>
      <xdr:row>33</xdr:row>
      <xdr:rowOff>114300</xdr:rowOff>
    </xdr:from>
    <xdr:to>
      <xdr:col>204</xdr:col>
      <xdr:colOff>219075</xdr:colOff>
      <xdr:row>33</xdr:row>
      <xdr:rowOff>114300</xdr:rowOff>
    </xdr:to>
    <xdr:sp>
      <xdr:nvSpPr>
        <xdr:cNvPr id="1586" name="Line 563"/>
        <xdr:cNvSpPr>
          <a:spLocks/>
        </xdr:cNvSpPr>
      </xdr:nvSpPr>
      <xdr:spPr>
        <a:xfrm>
          <a:off x="141208125" y="8248650"/>
          <a:ext cx="1011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87" name="Line 56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88" name="Line 56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89" name="Line 56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90" name="Line 56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91" name="Line 56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92" name="Line 56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93" name="Line 57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594" name="Line 57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595" name="Line 57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596" name="Line 57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597" name="Line 57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598" name="Line 57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599" name="Line 57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0" name="Line 57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1" name="Line 57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2" name="Line 57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3" name="Line 58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4" name="Line 58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5" name="Line 58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6" name="Line 58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7" name="Line 58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8" name="Line 58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09" name="Line 58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0" name="Line 58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1" name="Line 58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2" name="Line 58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3" name="Line 59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4" name="Line 59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5" name="Line 59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6" name="Line 59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7" name="Line 59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8" name="Line 59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19" name="Line 59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0" name="Line 59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1" name="Line 59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2" name="Line 59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3" name="Line 60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4" name="Line 60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5" name="Line 60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6" name="Line 60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7" name="Line 60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8" name="Line 60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29" name="Line 60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0" name="Line 60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1" name="Line 60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2" name="Line 60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3" name="Line 61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4" name="Line 61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5" name="Line 61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6" name="Line 61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7" name="Line 61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8" name="Line 61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39" name="Line 61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0" name="Line 61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1" name="Line 61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2" name="Line 61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3" name="Line 62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4" name="Line 62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5" name="Line 62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6" name="Line 62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7" name="Line 62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8" name="Line 62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49" name="Line 62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50" name="Line 62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1" name="Line 62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2" name="Line 62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3" name="Line 63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4" name="Line 63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5" name="Line 63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6" name="Line 63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7" name="Line 63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8" name="Line 63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59" name="Line 63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0" name="Line 63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1" name="Line 63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2" name="Line 63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3" name="Line 64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4" name="Line 64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5" name="Line 64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6" name="Line 64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7" name="Line 64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8" name="Line 64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69" name="Line 64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0" name="Line 64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1" name="Line 64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2" name="Line 64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3" name="Line 65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4" name="Line 65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5" name="Line 65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6" name="Line 65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7" name="Line 65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678" name="Line 65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79" name="Line 65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0" name="Line 65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1" name="Line 65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2" name="Line 65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3" name="Line 66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4" name="Line 66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5" name="Line 66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6" name="Line 66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7" name="Line 66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8" name="Line 66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89" name="Line 66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0" name="Line 66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1" name="Line 66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2" name="Line 66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3" name="Line 67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4" name="Line 67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5" name="Line 67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6" name="Line 67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7" name="Line 67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8" name="Line 67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699" name="Line 67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0" name="Line 67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1" name="Line 67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2" name="Line 67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3" name="Line 68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4" name="Line 68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5" name="Line 68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6" name="Line 68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7" name="Line 68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8" name="Line 68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09" name="Line 68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0" name="Line 68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1" name="Line 68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2" name="Line 68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3" name="Line 69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4" name="Line 69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5" name="Line 69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6" name="Line 69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7" name="Line 69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8" name="Line 69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19" name="Line 69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0" name="Line 69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1" name="Line 69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2" name="Line 69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3" name="Line 70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4" name="Line 70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5" name="Line 70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6" name="Line 70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7" name="Line 70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8" name="Line 70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29" name="Line 70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0" name="Line 70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1" name="Line 70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2" name="Line 70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3" name="Line 71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4" name="Line 71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5" name="Line 71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6" name="Line 71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7" name="Line 71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8" name="Line 71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39" name="Line 71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0" name="Line 71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1" name="Line 71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2" name="Line 71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3" name="Line 72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4" name="Line 72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5" name="Line 72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6" name="Line 72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7" name="Line 72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8" name="Line 72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49" name="Line 72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0" name="Line 72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1" name="Line 72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2" name="Line 72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3" name="Line 73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4" name="Line 73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5" name="Line 73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6" name="Line 73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7" name="Line 73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58" name="Line 73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59" name="Line 73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0" name="Line 73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1" name="Line 73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2" name="Line 73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3" name="Line 74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4" name="Line 74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5" name="Line 74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6" name="Line 74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7" name="Line 74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8" name="Line 74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69" name="Line 74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0" name="Line 74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1" name="Line 74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2" name="Line 74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3" name="Line 75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4" name="Line 75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5" name="Line 75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6" name="Line 75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7" name="Line 75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8" name="Line 75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79" name="Line 75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0" name="Line 75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1" name="Line 75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2" name="Line 75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3" name="Line 76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4" name="Line 76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5" name="Line 76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786" name="Line 76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87" name="Line 76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88" name="Line 76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89" name="Line 76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0" name="Line 76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1" name="Line 76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2" name="Line 76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3" name="Line 77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4" name="Line 77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5" name="Line 77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6" name="Line 77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7" name="Line 77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8" name="Line 77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799" name="Line 77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0" name="Line 77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1" name="Line 77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2" name="Line 77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3" name="Line 78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4" name="Line 78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5" name="Line 78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6" name="Line 78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7" name="Line 78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8" name="Line 78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09" name="Line 78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10" name="Line 78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1" name="Line 78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2" name="Line 78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3" name="Line 79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4" name="Line 79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5" name="Line 79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6" name="Line 79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7" name="Line 79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8" name="Line 79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19" name="Line 79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0" name="Line 79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1" name="Line 79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2" name="Line 79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3" name="Line 80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4" name="Line 80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5" name="Line 80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6" name="Line 80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7" name="Line 80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8" name="Line 80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29" name="Line 80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0" name="Line 80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1" name="Line 80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2" name="Line 80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3" name="Line 81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4" name="Line 81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5" name="Line 81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6" name="Line 81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7" name="Line 81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8" name="Line 81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39" name="Line 81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0" name="Line 81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1" name="Line 81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2" name="Line 81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3" name="Line 82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4" name="Line 82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5" name="Line 82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46" name="Line 82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47" name="Line 82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48" name="Line 82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49" name="Line 82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0" name="Line 82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1" name="Line 82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2" name="Line 82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3" name="Line 83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4" name="Line 83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5" name="Line 83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6" name="Line 83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7" name="Line 83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8" name="Line 83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59" name="Line 83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0" name="Line 83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1" name="Line 83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2" name="Line 83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3" name="Line 84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4" name="Line 84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5" name="Line 84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6" name="Line 84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7" name="Line 84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8" name="Line 84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69" name="Line 84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70" name="Line 84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1" name="Line 84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2" name="Line 84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3" name="Line 85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4" name="Line 85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5" name="Line 85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6" name="Line 85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7" name="Line 85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8" name="Line 85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79" name="Line 85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80" name="Line 85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81" name="Line 85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882" name="Line 85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3" name="Line 86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4" name="Line 86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5" name="Line 86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6" name="Line 86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7" name="Line 86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8" name="Line 86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89" name="Line 86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0" name="Line 86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1" name="Line 86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2" name="Line 86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3" name="Line 87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4" name="Line 87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5" name="Line 87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6" name="Line 87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7" name="Line 874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8" name="Line 875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899" name="Line 876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0" name="Line 877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1" name="Line 878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2" name="Line 879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3" name="Line 880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4" name="Line 881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5" name="Line 882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34</xdr:row>
      <xdr:rowOff>19050</xdr:rowOff>
    </xdr:from>
    <xdr:to>
      <xdr:col>201</xdr:col>
      <xdr:colOff>504825</xdr:colOff>
      <xdr:row>34</xdr:row>
      <xdr:rowOff>19050</xdr:rowOff>
    </xdr:to>
    <xdr:sp>
      <xdr:nvSpPr>
        <xdr:cNvPr id="1906" name="Line 883"/>
        <xdr:cNvSpPr>
          <a:spLocks/>
        </xdr:cNvSpPr>
      </xdr:nvSpPr>
      <xdr:spPr>
        <a:xfrm flipH="1">
          <a:off x="149094825" y="838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07" name="Line 88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08" name="Line 88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09" name="Line 886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0" name="Line 887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1" name="Line 888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2" name="Line 889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3" name="Line 890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4" name="Line 891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5" name="Line 892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6" name="Line 893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7" name="Line 894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514350</xdr:colOff>
      <xdr:row>34</xdr:row>
      <xdr:rowOff>19050</xdr:rowOff>
    </xdr:from>
    <xdr:to>
      <xdr:col>202</xdr:col>
      <xdr:colOff>504825</xdr:colOff>
      <xdr:row>34</xdr:row>
      <xdr:rowOff>19050</xdr:rowOff>
    </xdr:to>
    <xdr:sp>
      <xdr:nvSpPr>
        <xdr:cNvPr id="1918" name="Line 895"/>
        <xdr:cNvSpPr>
          <a:spLocks/>
        </xdr:cNvSpPr>
      </xdr:nvSpPr>
      <xdr:spPr>
        <a:xfrm flipH="1">
          <a:off x="149618700" y="838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204</xdr:col>
      <xdr:colOff>171450</xdr:colOff>
      <xdr:row>33</xdr:row>
      <xdr:rowOff>66675</xdr:rowOff>
    </xdr:from>
    <xdr:to>
      <xdr:col>204</xdr:col>
      <xdr:colOff>323850</xdr:colOff>
      <xdr:row>33</xdr:row>
      <xdr:rowOff>200025</xdr:rowOff>
    </xdr:to>
    <xdr:pic>
      <xdr:nvPicPr>
        <xdr:cNvPr id="1919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76050" y="82010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186</xdr:col>
      <xdr:colOff>447675</xdr:colOff>
      <xdr:row>38</xdr:row>
      <xdr:rowOff>200025</xdr:rowOff>
    </xdr:from>
    <xdr:to>
      <xdr:col>187</xdr:col>
      <xdr:colOff>219075</xdr:colOff>
      <xdr:row>39</xdr:row>
      <xdr:rowOff>9525</xdr:rowOff>
    </xdr:to>
    <xdr:sp>
      <xdr:nvSpPr>
        <xdr:cNvPr id="1920" name="Line 897"/>
        <xdr:cNvSpPr>
          <a:spLocks/>
        </xdr:cNvSpPr>
      </xdr:nvSpPr>
      <xdr:spPr>
        <a:xfrm flipH="1">
          <a:off x="138179175" y="9477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219075</xdr:colOff>
      <xdr:row>38</xdr:row>
      <xdr:rowOff>123825</xdr:rowOff>
    </xdr:from>
    <xdr:to>
      <xdr:col>188</xdr:col>
      <xdr:colOff>447675</xdr:colOff>
      <xdr:row>38</xdr:row>
      <xdr:rowOff>200025</xdr:rowOff>
    </xdr:to>
    <xdr:sp>
      <xdr:nvSpPr>
        <xdr:cNvPr id="1921" name="Line 898"/>
        <xdr:cNvSpPr>
          <a:spLocks/>
        </xdr:cNvSpPr>
      </xdr:nvSpPr>
      <xdr:spPr>
        <a:xfrm flipH="1">
          <a:off x="138922125" y="9401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35</xdr:row>
      <xdr:rowOff>85725</xdr:rowOff>
    </xdr:from>
    <xdr:to>
      <xdr:col>192</xdr:col>
      <xdr:colOff>742950</xdr:colOff>
      <xdr:row>38</xdr:row>
      <xdr:rowOff>114300</xdr:rowOff>
    </xdr:to>
    <xdr:sp>
      <xdr:nvSpPr>
        <xdr:cNvPr id="1922" name="Line 899"/>
        <xdr:cNvSpPr>
          <a:spLocks/>
        </xdr:cNvSpPr>
      </xdr:nvSpPr>
      <xdr:spPr>
        <a:xfrm flipH="1">
          <a:off x="139693650" y="8677275"/>
          <a:ext cx="32385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742950</xdr:colOff>
      <xdr:row>33</xdr:row>
      <xdr:rowOff>114300</xdr:rowOff>
    </xdr:from>
    <xdr:to>
      <xdr:col>195</xdr:col>
      <xdr:colOff>266700</xdr:colOff>
      <xdr:row>35</xdr:row>
      <xdr:rowOff>85725</xdr:rowOff>
    </xdr:to>
    <xdr:sp>
      <xdr:nvSpPr>
        <xdr:cNvPr id="1923" name="Line 900"/>
        <xdr:cNvSpPr>
          <a:spLocks/>
        </xdr:cNvSpPr>
      </xdr:nvSpPr>
      <xdr:spPr>
        <a:xfrm flipH="1">
          <a:off x="142932150" y="8248650"/>
          <a:ext cx="19812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219075</xdr:colOff>
      <xdr:row>39</xdr:row>
      <xdr:rowOff>9525</xdr:rowOff>
    </xdr:from>
    <xdr:to>
      <xdr:col>186</xdr:col>
      <xdr:colOff>457200</xdr:colOff>
      <xdr:row>39</xdr:row>
      <xdr:rowOff>47625</xdr:rowOff>
    </xdr:to>
    <xdr:sp>
      <xdr:nvSpPr>
        <xdr:cNvPr id="1924" name="Line 901"/>
        <xdr:cNvSpPr>
          <a:spLocks/>
        </xdr:cNvSpPr>
      </xdr:nvSpPr>
      <xdr:spPr>
        <a:xfrm flipV="1">
          <a:off x="137436225" y="95154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447675</xdr:colOff>
      <xdr:row>39</xdr:row>
      <xdr:rowOff>47625</xdr:rowOff>
    </xdr:from>
    <xdr:to>
      <xdr:col>185</xdr:col>
      <xdr:colOff>219075</xdr:colOff>
      <xdr:row>39</xdr:row>
      <xdr:rowOff>123825</xdr:rowOff>
    </xdr:to>
    <xdr:sp>
      <xdr:nvSpPr>
        <xdr:cNvPr id="1925" name="Line 902"/>
        <xdr:cNvSpPr>
          <a:spLocks/>
        </xdr:cNvSpPr>
      </xdr:nvSpPr>
      <xdr:spPr>
        <a:xfrm flipV="1">
          <a:off x="136693275" y="9553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219075</xdr:colOff>
      <xdr:row>39</xdr:row>
      <xdr:rowOff>123825</xdr:rowOff>
    </xdr:from>
    <xdr:to>
      <xdr:col>184</xdr:col>
      <xdr:colOff>447675</xdr:colOff>
      <xdr:row>40</xdr:row>
      <xdr:rowOff>38100</xdr:rowOff>
    </xdr:to>
    <xdr:sp>
      <xdr:nvSpPr>
        <xdr:cNvPr id="1926" name="Line 903"/>
        <xdr:cNvSpPr>
          <a:spLocks/>
        </xdr:cNvSpPr>
      </xdr:nvSpPr>
      <xdr:spPr>
        <a:xfrm flipH="1">
          <a:off x="135950325" y="96297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295275</xdr:colOff>
      <xdr:row>40</xdr:row>
      <xdr:rowOff>38100</xdr:rowOff>
    </xdr:from>
    <xdr:to>
      <xdr:col>183</xdr:col>
      <xdr:colOff>219075</xdr:colOff>
      <xdr:row>43</xdr:row>
      <xdr:rowOff>0</xdr:rowOff>
    </xdr:to>
    <xdr:sp>
      <xdr:nvSpPr>
        <xdr:cNvPr id="1927" name="Line 904"/>
        <xdr:cNvSpPr>
          <a:spLocks/>
        </xdr:cNvSpPr>
      </xdr:nvSpPr>
      <xdr:spPr>
        <a:xfrm flipH="1">
          <a:off x="133569075" y="9772650"/>
          <a:ext cx="23812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28" name="Line 90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29" name="Line 90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0" name="Line 90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1" name="Line 90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2" name="Line 90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3" name="Line 91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4" name="Line 91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35" name="Line 91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36" name="Line 91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37" name="Line 91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38" name="Line 91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39" name="Line 91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0" name="Line 91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1" name="Line 91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2" name="Line 91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3" name="Line 92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4" name="Line 92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5" name="Line 92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6" name="Line 92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7" name="Line 92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8" name="Line 92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49" name="Line 92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0" name="Line 92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1" name="Line 92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2" name="Line 92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3" name="Line 93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4" name="Line 93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5" name="Line 93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6" name="Line 93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7" name="Line 93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8" name="Line 93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59" name="Line 93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0" name="Line 93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1" name="Line 93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2" name="Line 93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3" name="Line 94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4" name="Line 94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5" name="Line 94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6" name="Line 94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7" name="Line 94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8" name="Line 94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69" name="Line 94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0" name="Line 94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1" name="Line 94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2" name="Line 94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3" name="Line 95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4" name="Line 95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5" name="Line 95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6" name="Line 95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7" name="Line 95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8" name="Line 95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79" name="Line 95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0" name="Line 95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1" name="Line 95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2" name="Line 95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3" name="Line 96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4" name="Line 96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5" name="Line 96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6" name="Line 96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7" name="Line 96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8" name="Line 96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89" name="Line 96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90" name="Line 96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1991" name="Line 96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2" name="Line 96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3" name="Line 97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4" name="Line 97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5" name="Line 97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6" name="Line 97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7" name="Line 97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8" name="Line 97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1999" name="Line 97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0" name="Line 97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1" name="Line 97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2" name="Line 97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3" name="Line 98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4" name="Line 98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5" name="Line 98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6" name="Line 98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7" name="Line 98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8" name="Line 98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09" name="Line 98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0" name="Line 98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1" name="Line 98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2" name="Line 98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3" name="Line 99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4" name="Line 99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5" name="Line 99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6" name="Line 99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7" name="Line 99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8" name="Line 99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019" name="Line 99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0" name="Line 99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1" name="Line 99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2" name="Line 99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3" name="Line 100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4" name="Line 100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5" name="Line 100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6" name="Line 100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7" name="Line 100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8" name="Line 100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29" name="Line 100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0" name="Line 100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1" name="Line 100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2" name="Line 100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3" name="Line 101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4" name="Line 101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5" name="Line 101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6" name="Line 101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7" name="Line 101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8" name="Line 101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39" name="Line 101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0" name="Line 101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1" name="Line 101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2" name="Line 101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3" name="Line 102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4" name="Line 102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5" name="Line 102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6" name="Line 102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7" name="Line 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8" name="Line 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49" name="Line 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0" name="Line 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1" name="Line 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2" name="Line 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3" name="Line 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4" name="Line 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5" name="Line 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6" name="Line 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7" name="Line 1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8" name="Line 1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59" name="Line 1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0" name="Line 1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1" name="Line 1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2" name="Line 1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3" name="Line 1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4" name="Line 1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5" name="Line 1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6" name="Line 1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7" name="Line 2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8" name="Line 2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69" name="Line 2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0" name="Line 2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1" name="Line 2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2" name="Line 2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3" name="Line 2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4" name="Line 2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5" name="Line 2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6" name="Line 2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7" name="Line 3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8" name="Line 3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79" name="Line 3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0" name="Line 3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1" name="Line 3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2" name="Line 3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3" name="Line 3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4" name="Line 3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5" name="Line 3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6" name="Line 3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7" name="Line 4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8" name="Line 4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89" name="Line 4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0" name="Line 4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1" name="Line 4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2" name="Line 4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3" name="Line 4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4" name="Line 4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5" name="Line 4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6" name="Line 4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7" name="Line 5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8" name="Line 5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099" name="Line 5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0" name="Line 5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1" name="Line 5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2" name="Line 5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3" name="Line 5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4" name="Line 5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5" name="Line 5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6" name="Line 5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7" name="Line 6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8" name="Line 6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09" name="Line 6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0" name="Line 6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1" name="Line 6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2" name="Line 6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3" name="Line 6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4" name="Line 6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5" name="Line 6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6" name="Line 6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7" name="Line 7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8" name="Line 7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19" name="Line 7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0" name="Line 7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1" name="Line 7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2" name="Line 7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3" name="Line 7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4" name="Line 7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5" name="Line 7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6" name="Line 7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27" name="Line 8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28" name="Line 8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29" name="Line 8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0" name="Line 8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1" name="Line 8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2" name="Line 8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3" name="Line 8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4" name="Line 8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5" name="Line 8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6" name="Line 8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7" name="Line 9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8" name="Line 9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39" name="Line 9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0" name="Line 9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1" name="Line 9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2" name="Line 9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3" name="Line 9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4" name="Line 9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5" name="Line 9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6" name="Line 9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7" name="Line 10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8" name="Line 10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49" name="Line 10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50" name="Line 10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51" name="Line 10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2" name="Line 10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3" name="Line 10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4" name="Line 10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5" name="Line 10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6" name="Line 10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7" name="Line 11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8" name="Line 11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59" name="Line 11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0" name="Line 11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1" name="Line 11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2" name="Line 11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3" name="Line 11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4" name="Line 11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5" name="Line 11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6" name="Line 11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7" name="Line 12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8" name="Line 12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69" name="Line 12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0" name="Line 12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1" name="Line 12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2" name="Line 12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3" name="Line 12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4" name="Line 12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5" name="Line 12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6" name="Line 12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7" name="Line 13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8" name="Line 13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79" name="Line 13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0" name="Line 13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1" name="Line 13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2" name="Line 13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3" name="Line 13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4" name="Line 13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5" name="Line 13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6" name="Line 13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187" name="Line 14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88" name="Line 14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89" name="Line 14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0" name="Line 14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1" name="Line 14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2" name="Line 14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3" name="Line 14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4" name="Line 14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5" name="Line 14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6" name="Line 14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7" name="Line 15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8" name="Line 15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199" name="Line 15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0" name="Line 15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1" name="Line 15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2" name="Line 15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3" name="Line 15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4" name="Line 15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5" name="Line 15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6" name="Line 15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7" name="Line 16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8" name="Line 16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09" name="Line 16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10" name="Line 16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11" name="Line 16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2" name="Line 16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3" name="Line 16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4" name="Line 16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5" name="Line 16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6" name="Line 16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7" name="Line 17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8" name="Line 17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19" name="Line 17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20" name="Line 17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21" name="Line 17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22" name="Line 17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23" name="Line 17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24" name="Line 17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25" name="Line 17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26" name="Line 17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27" name="Line 18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28" name="Line 18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29" name="Line 18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0" name="Line 18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1" name="Line 18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2" name="Line 18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3" name="Line 18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4" name="Line 18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5" name="Line 18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6" name="Line 18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7" name="Line 19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8" name="Line 191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39" name="Line 192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0" name="Line 193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1" name="Line 194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2" name="Line 195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3" name="Line 196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4" name="Line 197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5" name="Line 198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6" name="Line 199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43</xdr:row>
      <xdr:rowOff>19050</xdr:rowOff>
    </xdr:from>
    <xdr:to>
      <xdr:col>180</xdr:col>
      <xdr:colOff>504825</xdr:colOff>
      <xdr:row>43</xdr:row>
      <xdr:rowOff>19050</xdr:rowOff>
    </xdr:to>
    <xdr:sp>
      <xdr:nvSpPr>
        <xdr:cNvPr id="2247" name="Line 200"/>
        <xdr:cNvSpPr>
          <a:spLocks/>
        </xdr:cNvSpPr>
      </xdr:nvSpPr>
      <xdr:spPr>
        <a:xfrm flipH="1">
          <a:off x="133273800" y="1043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48" name="Line 20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49" name="Line 20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0" name="Line 203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1" name="Line 204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2" name="Line 205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3" name="Line 206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4" name="Line 207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5" name="Line 208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6" name="Line 209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7" name="Line 210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8" name="Line 211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962025</xdr:colOff>
      <xdr:row>43</xdr:row>
      <xdr:rowOff>19050</xdr:rowOff>
    </xdr:from>
    <xdr:to>
      <xdr:col>181</xdr:col>
      <xdr:colOff>504825</xdr:colOff>
      <xdr:row>43</xdr:row>
      <xdr:rowOff>19050</xdr:rowOff>
    </xdr:to>
    <xdr:sp>
      <xdr:nvSpPr>
        <xdr:cNvPr id="2259" name="Line 212"/>
        <xdr:cNvSpPr>
          <a:spLocks/>
        </xdr:cNvSpPr>
      </xdr:nvSpPr>
      <xdr:spPr>
        <a:xfrm flipH="1">
          <a:off x="1342358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428625</xdr:colOff>
      <xdr:row>31</xdr:row>
      <xdr:rowOff>114300</xdr:rowOff>
    </xdr:from>
    <xdr:ext cx="295275" cy="238125"/>
    <xdr:sp>
      <xdr:nvSpPr>
        <xdr:cNvPr id="2260" name="text 2261"/>
        <xdr:cNvSpPr txBox="1">
          <a:spLocks noChangeArrowheads="1"/>
        </xdr:cNvSpPr>
      </xdr:nvSpPr>
      <xdr:spPr>
        <a:xfrm>
          <a:off x="19288125" y="77914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48</xdr:col>
      <xdr:colOff>0</xdr:colOff>
      <xdr:row>30</xdr:row>
      <xdr:rowOff>0</xdr:rowOff>
    </xdr:from>
    <xdr:ext cx="971550" cy="228600"/>
    <xdr:sp>
      <xdr:nvSpPr>
        <xdr:cNvPr id="2261" name="text 7166"/>
        <xdr:cNvSpPr txBox="1">
          <a:spLocks noChangeArrowheads="1"/>
        </xdr:cNvSpPr>
      </xdr:nvSpPr>
      <xdr:spPr>
        <a:xfrm>
          <a:off x="35204400" y="744855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184</xdr:col>
      <xdr:colOff>742950</xdr:colOff>
      <xdr:row>36</xdr:row>
      <xdr:rowOff>76200</xdr:rowOff>
    </xdr:from>
    <xdr:to>
      <xdr:col>186</xdr:col>
      <xdr:colOff>0</xdr:colOff>
      <xdr:row>36</xdr:row>
      <xdr:rowOff>114300</xdr:rowOff>
    </xdr:to>
    <xdr:sp>
      <xdr:nvSpPr>
        <xdr:cNvPr id="2262" name="Line 215"/>
        <xdr:cNvSpPr>
          <a:spLocks/>
        </xdr:cNvSpPr>
      </xdr:nvSpPr>
      <xdr:spPr>
        <a:xfrm flipH="1">
          <a:off x="136988550" y="8896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0</xdr:colOff>
      <xdr:row>36</xdr:row>
      <xdr:rowOff>0</xdr:rowOff>
    </xdr:from>
    <xdr:to>
      <xdr:col>186</xdr:col>
      <xdr:colOff>742950</xdr:colOff>
      <xdr:row>36</xdr:row>
      <xdr:rowOff>76200</xdr:rowOff>
    </xdr:to>
    <xdr:sp>
      <xdr:nvSpPr>
        <xdr:cNvPr id="2263" name="Line 216"/>
        <xdr:cNvSpPr>
          <a:spLocks/>
        </xdr:cNvSpPr>
      </xdr:nvSpPr>
      <xdr:spPr>
        <a:xfrm flipH="1">
          <a:off x="137731500" y="8820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742950</xdr:colOff>
      <xdr:row>35</xdr:row>
      <xdr:rowOff>85725</xdr:rowOff>
    </xdr:from>
    <xdr:to>
      <xdr:col>188</xdr:col>
      <xdr:colOff>0</xdr:colOff>
      <xdr:row>36</xdr:row>
      <xdr:rowOff>0</xdr:rowOff>
    </xdr:to>
    <xdr:sp>
      <xdr:nvSpPr>
        <xdr:cNvPr id="2264" name="Line 217"/>
        <xdr:cNvSpPr>
          <a:spLocks/>
        </xdr:cNvSpPr>
      </xdr:nvSpPr>
      <xdr:spPr>
        <a:xfrm flipH="1">
          <a:off x="138474450" y="86772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0</xdr:colOff>
      <xdr:row>33</xdr:row>
      <xdr:rowOff>114300</xdr:rowOff>
    </xdr:from>
    <xdr:to>
      <xdr:col>190</xdr:col>
      <xdr:colOff>495300</xdr:colOff>
      <xdr:row>35</xdr:row>
      <xdr:rowOff>85725</xdr:rowOff>
    </xdr:to>
    <xdr:sp>
      <xdr:nvSpPr>
        <xdr:cNvPr id="2265" name="Line 218"/>
        <xdr:cNvSpPr>
          <a:spLocks/>
        </xdr:cNvSpPr>
      </xdr:nvSpPr>
      <xdr:spPr>
        <a:xfrm flipH="1">
          <a:off x="139217400" y="8248650"/>
          <a:ext cx="19812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182</xdr:col>
      <xdr:colOff>695325</xdr:colOff>
      <xdr:row>22</xdr:row>
      <xdr:rowOff>57150</xdr:rowOff>
    </xdr:from>
    <xdr:to>
      <xdr:col>183</xdr:col>
      <xdr:colOff>428625</xdr:colOff>
      <xdr:row>22</xdr:row>
      <xdr:rowOff>171450</xdr:rowOff>
    </xdr:to>
    <xdr:grpSp>
      <xdr:nvGrpSpPr>
        <xdr:cNvPr id="2266" name="Group 219"/>
        <xdr:cNvGrpSpPr>
          <a:grpSpLocks/>
        </xdr:cNvGrpSpPr>
      </xdr:nvGrpSpPr>
      <xdr:grpSpPr>
        <a:xfrm>
          <a:off x="135455025" y="5676900"/>
          <a:ext cx="704850" cy="114300"/>
          <a:chOff x="-4835" y="-18"/>
          <a:chExt cx="27264" cy="12"/>
        </a:xfrm>
        <a:solidFill>
          <a:srgbClr val="FFFFFF"/>
        </a:solidFill>
      </xdr:grpSpPr>
      <xdr:sp>
        <xdr:nvSpPr>
          <xdr:cNvPr id="2267" name="Line 220"/>
          <xdr:cNvSpPr>
            <a:spLocks/>
          </xdr:cNvSpPr>
        </xdr:nvSpPr>
        <xdr:spPr>
          <a:xfrm>
            <a:off x="-3554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8" name="Oval 221"/>
          <xdr:cNvSpPr>
            <a:spLocks/>
          </xdr:cNvSpPr>
        </xdr:nvSpPr>
        <xdr:spPr>
          <a:xfrm>
            <a:off x="7093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9" name="Oval 222"/>
          <xdr:cNvSpPr>
            <a:spLocks/>
          </xdr:cNvSpPr>
        </xdr:nvSpPr>
        <xdr:spPr>
          <a:xfrm>
            <a:off x="17317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0" name="Oval 223"/>
          <xdr:cNvSpPr>
            <a:spLocks/>
          </xdr:cNvSpPr>
        </xdr:nvSpPr>
        <xdr:spPr>
          <a:xfrm>
            <a:off x="12205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1" name="Oval 224"/>
          <xdr:cNvSpPr>
            <a:spLocks/>
          </xdr:cNvSpPr>
        </xdr:nvSpPr>
        <xdr:spPr>
          <a:xfrm>
            <a:off x="1981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2" name="Rectangle 225"/>
          <xdr:cNvSpPr>
            <a:spLocks/>
          </xdr:cNvSpPr>
        </xdr:nvSpPr>
        <xdr:spPr>
          <a:xfrm>
            <a:off x="-4835" y="-17"/>
            <a:ext cx="128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209</xdr:col>
      <xdr:colOff>104775</xdr:colOff>
      <xdr:row>25</xdr:row>
      <xdr:rowOff>47625</xdr:rowOff>
    </xdr:from>
    <xdr:to>
      <xdr:col>209</xdr:col>
      <xdr:colOff>400050</xdr:colOff>
      <xdr:row>25</xdr:row>
      <xdr:rowOff>161925</xdr:rowOff>
    </xdr:to>
    <xdr:grpSp>
      <xdr:nvGrpSpPr>
        <xdr:cNvPr id="2273" name="Group 226"/>
        <xdr:cNvGrpSpPr>
          <a:grpSpLocks/>
        </xdr:cNvGrpSpPr>
      </xdr:nvGrpSpPr>
      <xdr:grpSpPr>
        <a:xfrm>
          <a:off x="155152725" y="6353175"/>
          <a:ext cx="295275" cy="114300"/>
          <a:chOff x="-37" y="-19"/>
          <a:chExt cx="27" cy="12"/>
        </a:xfrm>
        <a:solidFill>
          <a:srgbClr val="FFFFFF"/>
        </a:solidFill>
      </xdr:grpSpPr>
      <xdr:sp>
        <xdr:nvSpPr>
          <xdr:cNvPr id="2274" name="Oval 227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5" name="Oval 228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6" name="Rectangle 229"/>
          <xdr:cNvSpPr>
            <a:spLocks/>
          </xdr:cNvSpPr>
        </xdr:nvSpPr>
        <xdr:spPr>
          <a:xfrm>
            <a:off x="-1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209</xdr:col>
      <xdr:colOff>123825</xdr:colOff>
      <xdr:row>29</xdr:row>
      <xdr:rowOff>57150</xdr:rowOff>
    </xdr:from>
    <xdr:to>
      <xdr:col>209</xdr:col>
      <xdr:colOff>419100</xdr:colOff>
      <xdr:row>29</xdr:row>
      <xdr:rowOff>171450</xdr:rowOff>
    </xdr:to>
    <xdr:grpSp>
      <xdr:nvGrpSpPr>
        <xdr:cNvPr id="2277" name="Group 230"/>
        <xdr:cNvGrpSpPr>
          <a:grpSpLocks/>
        </xdr:cNvGrpSpPr>
      </xdr:nvGrpSpPr>
      <xdr:grpSpPr>
        <a:xfrm>
          <a:off x="155171775" y="7277100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2278" name="Oval 231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9" name="Oval 232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0" name="Rectangle 233"/>
          <xdr:cNvSpPr>
            <a:spLocks/>
          </xdr:cNvSpPr>
        </xdr:nvSpPr>
        <xdr:spPr>
          <a:xfrm>
            <a:off x="-1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199</xdr:col>
      <xdr:colOff>457200</xdr:colOff>
      <xdr:row>32</xdr:row>
      <xdr:rowOff>57150</xdr:rowOff>
    </xdr:from>
    <xdr:to>
      <xdr:col>200</xdr:col>
      <xdr:colOff>381000</xdr:colOff>
      <xdr:row>32</xdr:row>
      <xdr:rowOff>171450</xdr:rowOff>
    </xdr:to>
    <xdr:grpSp>
      <xdr:nvGrpSpPr>
        <xdr:cNvPr id="2281" name="Group 234"/>
        <xdr:cNvGrpSpPr>
          <a:grpSpLocks/>
        </xdr:cNvGrpSpPr>
      </xdr:nvGrpSpPr>
      <xdr:grpSpPr>
        <a:xfrm>
          <a:off x="148075650" y="7962900"/>
          <a:ext cx="438150" cy="114300"/>
          <a:chOff x="2683" y="-18"/>
          <a:chExt cx="9000" cy="12"/>
        </a:xfrm>
        <a:solidFill>
          <a:srgbClr val="FFFFFF"/>
        </a:solidFill>
      </xdr:grpSpPr>
      <xdr:sp>
        <xdr:nvSpPr>
          <xdr:cNvPr id="2282" name="Line 235"/>
          <xdr:cNvSpPr>
            <a:spLocks/>
          </xdr:cNvSpPr>
        </xdr:nvSpPr>
        <xdr:spPr>
          <a:xfrm>
            <a:off x="8083" y="-12"/>
            <a:ext cx="29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3" name="Oval 236"/>
          <xdr:cNvSpPr>
            <a:spLocks/>
          </xdr:cNvSpPr>
        </xdr:nvSpPr>
        <xdr:spPr>
          <a:xfrm>
            <a:off x="5383" y="-18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4" name="Oval 237"/>
          <xdr:cNvSpPr>
            <a:spLocks/>
          </xdr:cNvSpPr>
        </xdr:nvSpPr>
        <xdr:spPr>
          <a:xfrm>
            <a:off x="268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5" name="Rectangle 238"/>
          <xdr:cNvSpPr>
            <a:spLocks/>
          </xdr:cNvSpPr>
        </xdr:nvSpPr>
        <xdr:spPr>
          <a:xfrm>
            <a:off x="1100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104775</xdr:colOff>
      <xdr:row>32</xdr:row>
      <xdr:rowOff>57150</xdr:rowOff>
    </xdr:from>
    <xdr:to>
      <xdr:col>195</xdr:col>
      <xdr:colOff>400050</xdr:colOff>
      <xdr:row>32</xdr:row>
      <xdr:rowOff>171450</xdr:rowOff>
    </xdr:to>
    <xdr:grpSp>
      <xdr:nvGrpSpPr>
        <xdr:cNvPr id="2286" name="Group 239"/>
        <xdr:cNvGrpSpPr>
          <a:grpSpLocks/>
        </xdr:cNvGrpSpPr>
      </xdr:nvGrpSpPr>
      <xdr:grpSpPr>
        <a:xfrm>
          <a:off x="144751425" y="79629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2287" name="Oval 240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8" name="Oval 241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9" name="Rectangle 242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197</xdr:col>
      <xdr:colOff>142875</xdr:colOff>
      <xdr:row>26</xdr:row>
      <xdr:rowOff>57150</xdr:rowOff>
    </xdr:from>
    <xdr:to>
      <xdr:col>197</xdr:col>
      <xdr:colOff>438150</xdr:colOff>
      <xdr:row>26</xdr:row>
      <xdr:rowOff>171450</xdr:rowOff>
    </xdr:to>
    <xdr:grpSp>
      <xdr:nvGrpSpPr>
        <xdr:cNvPr id="2290" name="Group 243"/>
        <xdr:cNvGrpSpPr>
          <a:grpSpLocks/>
        </xdr:cNvGrpSpPr>
      </xdr:nvGrpSpPr>
      <xdr:grpSpPr>
        <a:xfrm>
          <a:off x="146275425" y="659130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291" name="Oval 244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2" name="Oval 245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3" name="Rectangle 246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28575</xdr:colOff>
      <xdr:row>36</xdr:row>
      <xdr:rowOff>76200</xdr:rowOff>
    </xdr:from>
    <xdr:to>
      <xdr:col>192</xdr:col>
      <xdr:colOff>466725</xdr:colOff>
      <xdr:row>36</xdr:row>
      <xdr:rowOff>190500</xdr:rowOff>
    </xdr:to>
    <xdr:grpSp>
      <xdr:nvGrpSpPr>
        <xdr:cNvPr id="2294" name="Group 247"/>
        <xdr:cNvGrpSpPr>
          <a:grpSpLocks/>
        </xdr:cNvGrpSpPr>
      </xdr:nvGrpSpPr>
      <xdr:grpSpPr>
        <a:xfrm>
          <a:off x="142217775" y="8896350"/>
          <a:ext cx="438150" cy="114300"/>
          <a:chOff x="-16673" y="-16"/>
          <a:chExt cx="14800" cy="12"/>
        </a:xfrm>
        <a:solidFill>
          <a:srgbClr val="FFFFFF"/>
        </a:solidFill>
      </xdr:grpSpPr>
      <xdr:sp>
        <xdr:nvSpPr>
          <xdr:cNvPr id="2295" name="Line 248"/>
          <xdr:cNvSpPr>
            <a:spLocks/>
          </xdr:cNvSpPr>
        </xdr:nvSpPr>
        <xdr:spPr>
          <a:xfrm>
            <a:off x="-15563" y="-10"/>
            <a:ext cx="48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6" name="Oval 249"/>
          <xdr:cNvSpPr>
            <a:spLocks/>
          </xdr:cNvSpPr>
        </xdr:nvSpPr>
        <xdr:spPr>
          <a:xfrm>
            <a:off x="-10753" y="-16"/>
            <a:ext cx="444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7" name="Oval 250"/>
          <xdr:cNvSpPr>
            <a:spLocks/>
          </xdr:cNvSpPr>
        </xdr:nvSpPr>
        <xdr:spPr>
          <a:xfrm>
            <a:off x="-6313" y="-16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8" name="Rectangle 251"/>
          <xdr:cNvSpPr>
            <a:spLocks/>
          </xdr:cNvSpPr>
        </xdr:nvSpPr>
        <xdr:spPr>
          <a:xfrm>
            <a:off x="-16673" y="-15"/>
            <a:ext cx="11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609600</xdr:colOff>
      <xdr:row>23</xdr:row>
      <xdr:rowOff>57150</xdr:rowOff>
    </xdr:from>
    <xdr:to>
      <xdr:col>123</xdr:col>
      <xdr:colOff>466725</xdr:colOff>
      <xdr:row>23</xdr:row>
      <xdr:rowOff>171450</xdr:rowOff>
    </xdr:to>
    <xdr:grpSp>
      <xdr:nvGrpSpPr>
        <xdr:cNvPr id="2299" name="Group 252"/>
        <xdr:cNvGrpSpPr>
          <a:grpSpLocks/>
        </xdr:cNvGrpSpPr>
      </xdr:nvGrpSpPr>
      <xdr:grpSpPr>
        <a:xfrm>
          <a:off x="90792300" y="5905500"/>
          <a:ext cx="828675" cy="114300"/>
          <a:chOff x="-10153" y="-18"/>
          <a:chExt cx="32376" cy="12"/>
        </a:xfrm>
        <a:solidFill>
          <a:srgbClr val="FFFFFF"/>
        </a:solidFill>
      </xdr:grpSpPr>
      <xdr:sp>
        <xdr:nvSpPr>
          <xdr:cNvPr id="2300" name="Line 253"/>
          <xdr:cNvSpPr>
            <a:spLocks/>
          </xdr:cNvSpPr>
        </xdr:nvSpPr>
        <xdr:spPr>
          <a:xfrm>
            <a:off x="15408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1" name="Oval 254"/>
          <xdr:cNvSpPr>
            <a:spLocks/>
          </xdr:cNvSpPr>
        </xdr:nvSpPr>
        <xdr:spPr>
          <a:xfrm>
            <a:off x="5185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2" name="Oval 255"/>
          <xdr:cNvSpPr>
            <a:spLocks/>
          </xdr:cNvSpPr>
        </xdr:nvSpPr>
        <xdr:spPr>
          <a:xfrm>
            <a:off x="10292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3" name="Oval 256"/>
          <xdr:cNvSpPr>
            <a:spLocks/>
          </xdr:cNvSpPr>
        </xdr:nvSpPr>
        <xdr:spPr>
          <a:xfrm>
            <a:off x="-5038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4" name="Oval 257"/>
          <xdr:cNvSpPr>
            <a:spLocks/>
          </xdr:cNvSpPr>
        </xdr:nvSpPr>
        <xdr:spPr>
          <a:xfrm>
            <a:off x="70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5" name="Oval 258"/>
          <xdr:cNvSpPr>
            <a:spLocks/>
          </xdr:cNvSpPr>
        </xdr:nvSpPr>
        <xdr:spPr>
          <a:xfrm>
            <a:off x="-10153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6" name="Rectangle 259"/>
          <xdr:cNvSpPr>
            <a:spLocks/>
          </xdr:cNvSpPr>
        </xdr:nvSpPr>
        <xdr:spPr>
          <a:xfrm>
            <a:off x="2094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85725</xdr:colOff>
      <xdr:row>26</xdr:row>
      <xdr:rowOff>57150</xdr:rowOff>
    </xdr:from>
    <xdr:to>
      <xdr:col>120</xdr:col>
      <xdr:colOff>914400</xdr:colOff>
      <xdr:row>26</xdr:row>
      <xdr:rowOff>171450</xdr:rowOff>
    </xdr:to>
    <xdr:grpSp>
      <xdr:nvGrpSpPr>
        <xdr:cNvPr id="2307" name="Group 260"/>
        <xdr:cNvGrpSpPr>
          <a:grpSpLocks/>
        </xdr:cNvGrpSpPr>
      </xdr:nvGrpSpPr>
      <xdr:grpSpPr>
        <a:xfrm>
          <a:off x="88782525" y="6591300"/>
          <a:ext cx="828675" cy="114300"/>
          <a:chOff x="-81" y="-18"/>
          <a:chExt cx="76" cy="12"/>
        </a:xfrm>
        <a:solidFill>
          <a:srgbClr val="FFFFFF"/>
        </a:solidFill>
      </xdr:grpSpPr>
      <xdr:sp>
        <xdr:nvSpPr>
          <xdr:cNvPr id="2308" name="Line 261"/>
          <xdr:cNvSpPr>
            <a:spLocks/>
          </xdr:cNvSpPr>
        </xdr:nvSpPr>
        <xdr:spPr>
          <a:xfrm>
            <a:off x="-2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9" name="Oval 262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0" name="Oval 263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1" name="Oval 264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2" name="Oval 265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3" name="Oval 266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4" name="Rectangle 267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95250</xdr:colOff>
      <xdr:row>20</xdr:row>
      <xdr:rowOff>57150</xdr:rowOff>
    </xdr:from>
    <xdr:to>
      <xdr:col>124</xdr:col>
      <xdr:colOff>923925</xdr:colOff>
      <xdr:row>20</xdr:row>
      <xdr:rowOff>171450</xdr:rowOff>
    </xdr:to>
    <xdr:grpSp>
      <xdr:nvGrpSpPr>
        <xdr:cNvPr id="2315" name="Group 268"/>
        <xdr:cNvGrpSpPr>
          <a:grpSpLocks/>
        </xdr:cNvGrpSpPr>
      </xdr:nvGrpSpPr>
      <xdr:grpSpPr>
        <a:xfrm>
          <a:off x="91763850" y="5219700"/>
          <a:ext cx="828675" cy="114300"/>
          <a:chOff x="-80" y="-18"/>
          <a:chExt cx="76" cy="12"/>
        </a:xfrm>
        <a:solidFill>
          <a:srgbClr val="FFFFFF"/>
        </a:solidFill>
      </xdr:grpSpPr>
      <xdr:sp>
        <xdr:nvSpPr>
          <xdr:cNvPr id="2316" name="Line 269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7" name="Oval 270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8" name="Oval 271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9" name="Oval 272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0" name="Oval 273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1" name="Oval 274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2" name="Rectangle 275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238125</xdr:colOff>
      <xdr:row>25</xdr:row>
      <xdr:rowOff>57150</xdr:rowOff>
    </xdr:from>
    <xdr:to>
      <xdr:col>184</xdr:col>
      <xdr:colOff>428625</xdr:colOff>
      <xdr:row>25</xdr:row>
      <xdr:rowOff>171450</xdr:rowOff>
    </xdr:to>
    <xdr:grpSp>
      <xdr:nvGrpSpPr>
        <xdr:cNvPr id="2323" name="Group 276"/>
        <xdr:cNvGrpSpPr>
          <a:grpSpLocks/>
        </xdr:cNvGrpSpPr>
      </xdr:nvGrpSpPr>
      <xdr:grpSpPr>
        <a:xfrm>
          <a:off x="135969375" y="6362700"/>
          <a:ext cx="704850" cy="114300"/>
          <a:chOff x="-2122" y="-18"/>
          <a:chExt cx="14400" cy="12"/>
        </a:xfrm>
        <a:solidFill>
          <a:srgbClr val="FFFFFF"/>
        </a:solidFill>
      </xdr:grpSpPr>
      <xdr:sp>
        <xdr:nvSpPr>
          <xdr:cNvPr id="2324" name="Line 277"/>
          <xdr:cNvSpPr>
            <a:spLocks/>
          </xdr:cNvSpPr>
        </xdr:nvSpPr>
        <xdr:spPr>
          <a:xfrm>
            <a:off x="-1445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5" name="Oval 278"/>
          <xdr:cNvSpPr>
            <a:spLocks/>
          </xdr:cNvSpPr>
        </xdr:nvSpPr>
        <xdr:spPr>
          <a:xfrm>
            <a:off x="4178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6" name="Oval 279"/>
          <xdr:cNvSpPr>
            <a:spLocks/>
          </xdr:cNvSpPr>
        </xdr:nvSpPr>
        <xdr:spPr>
          <a:xfrm>
            <a:off x="9578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7" name="Oval 280"/>
          <xdr:cNvSpPr>
            <a:spLocks/>
          </xdr:cNvSpPr>
        </xdr:nvSpPr>
        <xdr:spPr>
          <a:xfrm>
            <a:off x="687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8" name="Oval 281"/>
          <xdr:cNvSpPr>
            <a:spLocks/>
          </xdr:cNvSpPr>
        </xdr:nvSpPr>
        <xdr:spPr>
          <a:xfrm>
            <a:off x="147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9" name="Rectangle 282"/>
          <xdr:cNvSpPr>
            <a:spLocks/>
          </xdr:cNvSpPr>
        </xdr:nvSpPr>
        <xdr:spPr>
          <a:xfrm>
            <a:off x="-2122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714375</xdr:colOff>
      <xdr:row>28</xdr:row>
      <xdr:rowOff>57150</xdr:rowOff>
    </xdr:from>
    <xdr:to>
      <xdr:col>187</xdr:col>
      <xdr:colOff>438150</xdr:colOff>
      <xdr:row>28</xdr:row>
      <xdr:rowOff>171450</xdr:rowOff>
    </xdr:to>
    <xdr:grpSp>
      <xdr:nvGrpSpPr>
        <xdr:cNvPr id="2330" name="Group 283"/>
        <xdr:cNvGrpSpPr>
          <a:grpSpLocks/>
        </xdr:cNvGrpSpPr>
      </xdr:nvGrpSpPr>
      <xdr:grpSpPr>
        <a:xfrm>
          <a:off x="138445875" y="7048500"/>
          <a:ext cx="695325" cy="114300"/>
          <a:chOff x="-4282" y="-18"/>
          <a:chExt cx="27264" cy="12"/>
        </a:xfrm>
        <a:solidFill>
          <a:srgbClr val="FFFFFF"/>
        </a:solidFill>
      </xdr:grpSpPr>
      <xdr:sp>
        <xdr:nvSpPr>
          <xdr:cNvPr id="2331" name="Line 284"/>
          <xdr:cNvSpPr>
            <a:spLocks/>
          </xdr:cNvSpPr>
        </xdr:nvSpPr>
        <xdr:spPr>
          <a:xfrm>
            <a:off x="-3001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2" name="Oval 285"/>
          <xdr:cNvSpPr>
            <a:spLocks/>
          </xdr:cNvSpPr>
        </xdr:nvSpPr>
        <xdr:spPr>
          <a:xfrm>
            <a:off x="7646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3" name="Oval 286"/>
          <xdr:cNvSpPr>
            <a:spLocks/>
          </xdr:cNvSpPr>
        </xdr:nvSpPr>
        <xdr:spPr>
          <a:xfrm>
            <a:off x="17870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4" name="Oval 287"/>
          <xdr:cNvSpPr>
            <a:spLocks/>
          </xdr:cNvSpPr>
        </xdr:nvSpPr>
        <xdr:spPr>
          <a:xfrm>
            <a:off x="1275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5" name="Oval 288"/>
          <xdr:cNvSpPr>
            <a:spLocks/>
          </xdr:cNvSpPr>
        </xdr:nvSpPr>
        <xdr:spPr>
          <a:xfrm>
            <a:off x="2534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6" name="Rectangle 289"/>
          <xdr:cNvSpPr>
            <a:spLocks/>
          </xdr:cNvSpPr>
        </xdr:nvSpPr>
        <xdr:spPr>
          <a:xfrm>
            <a:off x="-4282" y="-17"/>
            <a:ext cx="128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371475</xdr:colOff>
      <xdr:row>31</xdr:row>
      <xdr:rowOff>57150</xdr:rowOff>
    </xdr:from>
    <xdr:to>
      <xdr:col>189</xdr:col>
      <xdr:colOff>95250</xdr:colOff>
      <xdr:row>31</xdr:row>
      <xdr:rowOff>171450</xdr:rowOff>
    </xdr:to>
    <xdr:grpSp>
      <xdr:nvGrpSpPr>
        <xdr:cNvPr id="2337" name="Group 290"/>
        <xdr:cNvGrpSpPr>
          <a:grpSpLocks/>
        </xdr:cNvGrpSpPr>
      </xdr:nvGrpSpPr>
      <xdr:grpSpPr>
        <a:xfrm>
          <a:off x="139588875" y="7734300"/>
          <a:ext cx="695325" cy="114300"/>
          <a:chOff x="-17424" y="-18"/>
          <a:chExt cx="27264" cy="12"/>
        </a:xfrm>
        <a:solidFill>
          <a:srgbClr val="FFFFFF"/>
        </a:solidFill>
      </xdr:grpSpPr>
      <xdr:sp>
        <xdr:nvSpPr>
          <xdr:cNvPr id="2338" name="Line 291"/>
          <xdr:cNvSpPr>
            <a:spLocks/>
          </xdr:cNvSpPr>
        </xdr:nvSpPr>
        <xdr:spPr>
          <a:xfrm>
            <a:off x="-16143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9" name="Oval 292"/>
          <xdr:cNvSpPr>
            <a:spLocks/>
          </xdr:cNvSpPr>
        </xdr:nvSpPr>
        <xdr:spPr>
          <a:xfrm>
            <a:off x="-5496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0" name="Oval 293"/>
          <xdr:cNvSpPr>
            <a:spLocks/>
          </xdr:cNvSpPr>
        </xdr:nvSpPr>
        <xdr:spPr>
          <a:xfrm>
            <a:off x="4728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1" name="Oval 294"/>
          <xdr:cNvSpPr>
            <a:spLocks/>
          </xdr:cNvSpPr>
        </xdr:nvSpPr>
        <xdr:spPr>
          <a:xfrm>
            <a:off x="-384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2" name="Oval 295"/>
          <xdr:cNvSpPr>
            <a:spLocks/>
          </xdr:cNvSpPr>
        </xdr:nvSpPr>
        <xdr:spPr>
          <a:xfrm>
            <a:off x="-1060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3" name="Rectangle 296"/>
          <xdr:cNvSpPr>
            <a:spLocks/>
          </xdr:cNvSpPr>
        </xdr:nvSpPr>
        <xdr:spPr>
          <a:xfrm>
            <a:off x="-17424" y="-17"/>
            <a:ext cx="128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695325</xdr:colOff>
      <xdr:row>34</xdr:row>
      <xdr:rowOff>57150</xdr:rowOff>
    </xdr:from>
    <xdr:to>
      <xdr:col>185</xdr:col>
      <xdr:colOff>428625</xdr:colOff>
      <xdr:row>34</xdr:row>
      <xdr:rowOff>171450</xdr:rowOff>
    </xdr:to>
    <xdr:grpSp>
      <xdr:nvGrpSpPr>
        <xdr:cNvPr id="2344" name="Group 297"/>
        <xdr:cNvGrpSpPr>
          <a:grpSpLocks/>
        </xdr:cNvGrpSpPr>
      </xdr:nvGrpSpPr>
      <xdr:grpSpPr>
        <a:xfrm>
          <a:off x="136940925" y="8420100"/>
          <a:ext cx="704850" cy="114300"/>
          <a:chOff x="-17305" y="-18"/>
          <a:chExt cx="27200" cy="12"/>
        </a:xfrm>
        <a:solidFill>
          <a:srgbClr val="FFFFFF"/>
        </a:solidFill>
      </xdr:grpSpPr>
      <xdr:sp>
        <xdr:nvSpPr>
          <xdr:cNvPr id="2345" name="Line 298"/>
          <xdr:cNvSpPr>
            <a:spLocks/>
          </xdr:cNvSpPr>
        </xdr:nvSpPr>
        <xdr:spPr>
          <a:xfrm>
            <a:off x="-16027" y="-12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6" name="Oval 299"/>
          <xdr:cNvSpPr>
            <a:spLocks/>
          </xdr:cNvSpPr>
        </xdr:nvSpPr>
        <xdr:spPr>
          <a:xfrm>
            <a:off x="-5405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7" name="Oval 300"/>
          <xdr:cNvSpPr>
            <a:spLocks/>
          </xdr:cNvSpPr>
        </xdr:nvSpPr>
        <xdr:spPr>
          <a:xfrm>
            <a:off x="4795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8" name="Oval 301"/>
          <xdr:cNvSpPr>
            <a:spLocks/>
          </xdr:cNvSpPr>
        </xdr:nvSpPr>
        <xdr:spPr>
          <a:xfrm>
            <a:off x="-305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9" name="Oval 302"/>
          <xdr:cNvSpPr>
            <a:spLocks/>
          </xdr:cNvSpPr>
        </xdr:nvSpPr>
        <xdr:spPr>
          <a:xfrm>
            <a:off x="-1050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0" name="Rectangle 303"/>
          <xdr:cNvSpPr>
            <a:spLocks/>
          </xdr:cNvSpPr>
        </xdr:nvSpPr>
        <xdr:spPr>
          <a:xfrm>
            <a:off x="-1730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695325</xdr:colOff>
      <xdr:row>37</xdr:row>
      <xdr:rowOff>57150</xdr:rowOff>
    </xdr:from>
    <xdr:to>
      <xdr:col>185</xdr:col>
      <xdr:colOff>428625</xdr:colOff>
      <xdr:row>37</xdr:row>
      <xdr:rowOff>171450</xdr:rowOff>
    </xdr:to>
    <xdr:grpSp>
      <xdr:nvGrpSpPr>
        <xdr:cNvPr id="2351" name="Group 304"/>
        <xdr:cNvGrpSpPr>
          <a:grpSpLocks/>
        </xdr:cNvGrpSpPr>
      </xdr:nvGrpSpPr>
      <xdr:grpSpPr>
        <a:xfrm>
          <a:off x="136940925" y="9105900"/>
          <a:ext cx="704850" cy="114300"/>
          <a:chOff x="-17305" y="-18"/>
          <a:chExt cx="27200" cy="12"/>
        </a:xfrm>
        <a:solidFill>
          <a:srgbClr val="FFFFFF"/>
        </a:solidFill>
      </xdr:grpSpPr>
      <xdr:sp>
        <xdr:nvSpPr>
          <xdr:cNvPr id="2352" name="Line 305"/>
          <xdr:cNvSpPr>
            <a:spLocks/>
          </xdr:cNvSpPr>
        </xdr:nvSpPr>
        <xdr:spPr>
          <a:xfrm>
            <a:off x="-16027" y="-12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3" name="Oval 306"/>
          <xdr:cNvSpPr>
            <a:spLocks/>
          </xdr:cNvSpPr>
        </xdr:nvSpPr>
        <xdr:spPr>
          <a:xfrm>
            <a:off x="-5405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4" name="Oval 307"/>
          <xdr:cNvSpPr>
            <a:spLocks/>
          </xdr:cNvSpPr>
        </xdr:nvSpPr>
        <xdr:spPr>
          <a:xfrm>
            <a:off x="4795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5" name="Oval 308"/>
          <xdr:cNvSpPr>
            <a:spLocks/>
          </xdr:cNvSpPr>
        </xdr:nvSpPr>
        <xdr:spPr>
          <a:xfrm>
            <a:off x="-305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6" name="Oval 309"/>
          <xdr:cNvSpPr>
            <a:spLocks/>
          </xdr:cNvSpPr>
        </xdr:nvSpPr>
        <xdr:spPr>
          <a:xfrm>
            <a:off x="-1050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7" name="Rectangle 310"/>
          <xdr:cNvSpPr>
            <a:spLocks/>
          </xdr:cNvSpPr>
        </xdr:nvSpPr>
        <xdr:spPr>
          <a:xfrm>
            <a:off x="-1730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192</xdr:col>
      <xdr:colOff>733425</xdr:colOff>
      <xdr:row>33</xdr:row>
      <xdr:rowOff>209550</xdr:rowOff>
    </xdr:from>
    <xdr:to>
      <xdr:col>192</xdr:col>
      <xdr:colOff>762000</xdr:colOff>
      <xdr:row>34</xdr:row>
      <xdr:rowOff>209550</xdr:rowOff>
    </xdr:to>
    <xdr:grpSp>
      <xdr:nvGrpSpPr>
        <xdr:cNvPr id="2358" name="Group 311"/>
        <xdr:cNvGrpSpPr>
          <a:grpSpLocks/>
        </xdr:cNvGrpSpPr>
      </xdr:nvGrpSpPr>
      <xdr:grpSpPr>
        <a:xfrm>
          <a:off x="142922625" y="8343900"/>
          <a:ext cx="28575" cy="228600"/>
          <a:chOff x="-22" y="-1083"/>
          <a:chExt cx="3" cy="20016"/>
        </a:xfrm>
        <a:solidFill>
          <a:srgbClr val="FFFFFF"/>
        </a:solidFill>
      </xdr:grpSpPr>
      <xdr:sp>
        <xdr:nvSpPr>
          <xdr:cNvPr id="2359" name="Rectangle 312"/>
          <xdr:cNvSpPr>
            <a:spLocks/>
          </xdr:cNvSpPr>
        </xdr:nvSpPr>
        <xdr:spPr>
          <a:xfrm>
            <a:off x="-22" y="-108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0" name="Rectangle 313"/>
          <xdr:cNvSpPr>
            <a:spLocks/>
          </xdr:cNvSpPr>
        </xdr:nvSpPr>
        <xdr:spPr>
          <a:xfrm>
            <a:off x="-22" y="558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1" name="Rectangle 314"/>
          <xdr:cNvSpPr>
            <a:spLocks/>
          </xdr:cNvSpPr>
        </xdr:nvSpPr>
        <xdr:spPr>
          <a:xfrm>
            <a:off x="-22" y="1226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104775</xdr:colOff>
      <xdr:row>28</xdr:row>
      <xdr:rowOff>219075</xdr:rowOff>
    </xdr:from>
    <xdr:to>
      <xdr:col>195</xdr:col>
      <xdr:colOff>419100</xdr:colOff>
      <xdr:row>30</xdr:row>
      <xdr:rowOff>114300</xdr:rowOff>
    </xdr:to>
    <xdr:grpSp>
      <xdr:nvGrpSpPr>
        <xdr:cNvPr id="2362" name="Group 315"/>
        <xdr:cNvGrpSpPr>
          <a:grpSpLocks/>
        </xdr:cNvGrpSpPr>
      </xdr:nvGrpSpPr>
      <xdr:grpSpPr>
        <a:xfrm>
          <a:off x="144751425" y="7210425"/>
          <a:ext cx="304800" cy="352425"/>
          <a:chOff x="-37" y="-921"/>
          <a:chExt cx="28" cy="15392"/>
        </a:xfrm>
        <a:solidFill>
          <a:srgbClr val="FFFFFF"/>
        </a:solidFill>
      </xdr:grpSpPr>
      <xdr:sp>
        <xdr:nvSpPr>
          <xdr:cNvPr id="2363" name="Line 316"/>
          <xdr:cNvSpPr>
            <a:spLocks/>
          </xdr:cNvSpPr>
        </xdr:nvSpPr>
        <xdr:spPr>
          <a:xfrm>
            <a:off x="-23" y="10727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4" name="Oval 317"/>
          <xdr:cNvSpPr>
            <a:spLocks/>
          </xdr:cNvSpPr>
        </xdr:nvSpPr>
        <xdr:spPr>
          <a:xfrm>
            <a:off x="-37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28575</xdr:colOff>
      <xdr:row>22</xdr:row>
      <xdr:rowOff>57150</xdr:rowOff>
    </xdr:from>
    <xdr:to>
      <xdr:col>120</xdr:col>
      <xdr:colOff>323850</xdr:colOff>
      <xdr:row>22</xdr:row>
      <xdr:rowOff>171450</xdr:rowOff>
    </xdr:to>
    <xdr:grpSp>
      <xdr:nvGrpSpPr>
        <xdr:cNvPr id="2365" name="Group 318"/>
        <xdr:cNvGrpSpPr>
          <a:grpSpLocks/>
        </xdr:cNvGrpSpPr>
      </xdr:nvGrpSpPr>
      <xdr:grpSpPr>
        <a:xfrm>
          <a:off x="88725375" y="5676900"/>
          <a:ext cx="295275" cy="114300"/>
          <a:chOff x="-6739" y="-18"/>
          <a:chExt cx="10017" cy="12"/>
        </a:xfrm>
        <a:solidFill>
          <a:srgbClr val="FFFFFF"/>
        </a:solidFill>
      </xdr:grpSpPr>
      <xdr:sp>
        <xdr:nvSpPr>
          <xdr:cNvPr id="2366" name="Oval 319"/>
          <xdr:cNvSpPr>
            <a:spLocks/>
          </xdr:cNvSpPr>
        </xdr:nvSpPr>
        <xdr:spPr>
          <a:xfrm>
            <a:off x="-5627" y="-18"/>
            <a:ext cx="44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7" name="Oval 320"/>
          <xdr:cNvSpPr>
            <a:spLocks/>
          </xdr:cNvSpPr>
        </xdr:nvSpPr>
        <xdr:spPr>
          <a:xfrm>
            <a:off x="-1175" y="-18"/>
            <a:ext cx="445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8" name="Rectangle 321"/>
          <xdr:cNvSpPr>
            <a:spLocks/>
          </xdr:cNvSpPr>
        </xdr:nvSpPr>
        <xdr:spPr>
          <a:xfrm>
            <a:off x="-6739" y="-18"/>
            <a:ext cx="11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342900</xdr:colOff>
      <xdr:row>35</xdr:row>
      <xdr:rowOff>66675</xdr:rowOff>
    </xdr:from>
    <xdr:to>
      <xdr:col>120</xdr:col>
      <xdr:colOff>638175</xdr:colOff>
      <xdr:row>35</xdr:row>
      <xdr:rowOff>180975</xdr:rowOff>
    </xdr:to>
    <xdr:grpSp>
      <xdr:nvGrpSpPr>
        <xdr:cNvPr id="2369" name="Group 322"/>
        <xdr:cNvGrpSpPr>
          <a:grpSpLocks/>
        </xdr:cNvGrpSpPr>
      </xdr:nvGrpSpPr>
      <xdr:grpSpPr>
        <a:xfrm>
          <a:off x="89039700" y="8658225"/>
          <a:ext cx="295275" cy="114300"/>
          <a:chOff x="-58" y="-17"/>
          <a:chExt cx="27" cy="12"/>
        </a:xfrm>
        <a:solidFill>
          <a:srgbClr val="FFFFFF"/>
        </a:solidFill>
      </xdr:grpSpPr>
      <xdr:sp>
        <xdr:nvSpPr>
          <xdr:cNvPr id="2370" name="Oval 323"/>
          <xdr:cNvSpPr>
            <a:spLocks/>
          </xdr:cNvSpPr>
        </xdr:nvSpPr>
        <xdr:spPr>
          <a:xfrm>
            <a:off x="-4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1" name="Oval 324"/>
          <xdr:cNvSpPr>
            <a:spLocks/>
          </xdr:cNvSpPr>
        </xdr:nvSpPr>
        <xdr:spPr>
          <a:xfrm>
            <a:off x="-5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2" name="Rectangle 325"/>
          <xdr:cNvSpPr>
            <a:spLocks/>
          </xdr:cNvSpPr>
        </xdr:nvSpPr>
        <xdr:spPr>
          <a:xfrm>
            <a:off x="-3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21</xdr:row>
      <xdr:rowOff>114300</xdr:rowOff>
    </xdr:from>
    <xdr:to>
      <xdr:col>124</xdr:col>
      <xdr:colOff>647700</xdr:colOff>
      <xdr:row>23</xdr:row>
      <xdr:rowOff>28575</xdr:rowOff>
    </xdr:to>
    <xdr:grpSp>
      <xdr:nvGrpSpPr>
        <xdr:cNvPr id="2373" name="Group 326"/>
        <xdr:cNvGrpSpPr>
          <a:grpSpLocks/>
        </xdr:cNvGrpSpPr>
      </xdr:nvGrpSpPr>
      <xdr:grpSpPr>
        <a:xfrm>
          <a:off x="92011500" y="5505450"/>
          <a:ext cx="304800" cy="371475"/>
          <a:chOff x="-58" y="-5385"/>
          <a:chExt cx="28" cy="16224"/>
        </a:xfrm>
        <a:solidFill>
          <a:srgbClr val="FFFFFF"/>
        </a:solidFill>
      </xdr:grpSpPr>
      <xdr:sp>
        <xdr:nvSpPr>
          <xdr:cNvPr id="2374" name="Line 327"/>
          <xdr:cNvSpPr>
            <a:spLocks/>
          </xdr:cNvSpPr>
        </xdr:nvSpPr>
        <xdr:spPr>
          <a:xfrm flipH="1">
            <a:off x="-44" y="-5385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5" name="Oval 328"/>
          <xdr:cNvSpPr>
            <a:spLocks/>
          </xdr:cNvSpPr>
        </xdr:nvSpPr>
        <xdr:spPr>
          <a:xfrm>
            <a:off x="-58" y="-810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0</xdr:colOff>
      <xdr:row>28</xdr:row>
      <xdr:rowOff>76200</xdr:rowOff>
    </xdr:from>
    <xdr:to>
      <xdr:col>149</xdr:col>
      <xdr:colOff>0</xdr:colOff>
      <xdr:row>29</xdr:row>
      <xdr:rowOff>152400</xdr:rowOff>
    </xdr:to>
    <xdr:grpSp>
      <xdr:nvGrpSpPr>
        <xdr:cNvPr id="2376" name="Group 329"/>
        <xdr:cNvGrpSpPr>
          <a:grpSpLocks/>
        </xdr:cNvGrpSpPr>
      </xdr:nvGrpSpPr>
      <xdr:grpSpPr>
        <a:xfrm>
          <a:off x="94126050" y="7067550"/>
          <a:ext cx="16344900" cy="304800"/>
          <a:chOff x="5436" y="-12839"/>
          <a:chExt cx="20944" cy="26688"/>
        </a:xfrm>
        <a:solidFill>
          <a:srgbClr val="FFFFFF"/>
        </a:solidFill>
      </xdr:grpSpPr>
      <xdr:sp>
        <xdr:nvSpPr>
          <xdr:cNvPr id="2377" name="Rectangle 330"/>
          <xdr:cNvSpPr>
            <a:spLocks/>
          </xdr:cNvSpPr>
        </xdr:nvSpPr>
        <xdr:spPr>
          <a:xfrm>
            <a:off x="5562" y="-9503"/>
            <a:ext cx="2071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8" name="Rectangle 331"/>
          <xdr:cNvSpPr>
            <a:spLocks/>
          </xdr:cNvSpPr>
        </xdr:nvSpPr>
        <xdr:spPr>
          <a:xfrm>
            <a:off x="5436" y="-12839"/>
            <a:ext cx="2094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9" name="Rectangle 332"/>
          <xdr:cNvSpPr>
            <a:spLocks/>
          </xdr:cNvSpPr>
        </xdr:nvSpPr>
        <xdr:spPr>
          <a:xfrm>
            <a:off x="5436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0" name="Rectangle 333"/>
          <xdr:cNvSpPr>
            <a:spLocks/>
          </xdr:cNvSpPr>
        </xdr:nvSpPr>
        <xdr:spPr>
          <a:xfrm>
            <a:off x="8740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1" name="Rectangle 334"/>
          <xdr:cNvSpPr>
            <a:spLocks/>
          </xdr:cNvSpPr>
        </xdr:nvSpPr>
        <xdr:spPr>
          <a:xfrm>
            <a:off x="12044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2" name="Rectangle 335"/>
          <xdr:cNvSpPr>
            <a:spLocks/>
          </xdr:cNvSpPr>
        </xdr:nvSpPr>
        <xdr:spPr>
          <a:xfrm>
            <a:off x="15332" y="-12839"/>
            <a:ext cx="11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3" name="Rectangle 336"/>
          <xdr:cNvSpPr>
            <a:spLocks/>
          </xdr:cNvSpPr>
        </xdr:nvSpPr>
        <xdr:spPr>
          <a:xfrm>
            <a:off x="18636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4" name="Rectangle 337"/>
          <xdr:cNvSpPr>
            <a:spLocks/>
          </xdr:cNvSpPr>
        </xdr:nvSpPr>
        <xdr:spPr>
          <a:xfrm>
            <a:off x="21940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5" name="Rectangle 338"/>
          <xdr:cNvSpPr>
            <a:spLocks/>
          </xdr:cNvSpPr>
        </xdr:nvSpPr>
        <xdr:spPr>
          <a:xfrm>
            <a:off x="25244" y="-128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714375</xdr:colOff>
      <xdr:row>28</xdr:row>
      <xdr:rowOff>114300</xdr:rowOff>
    </xdr:from>
    <xdr:to>
      <xdr:col>137</xdr:col>
      <xdr:colOff>247650</xdr:colOff>
      <xdr:row>29</xdr:row>
      <xdr:rowOff>114300</xdr:rowOff>
    </xdr:to>
    <xdr:sp>
      <xdr:nvSpPr>
        <xdr:cNvPr id="2386" name="text 7125"/>
        <xdr:cNvSpPr txBox="1">
          <a:spLocks noChangeArrowheads="1"/>
        </xdr:cNvSpPr>
      </xdr:nvSpPr>
      <xdr:spPr>
        <a:xfrm>
          <a:off x="101298375" y="71056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254</a:t>
          </a:r>
        </a:p>
      </xdr:txBody>
    </xdr:sp>
    <xdr:clientData/>
  </xdr:twoCellAnchor>
  <xdr:twoCellAnchor>
    <xdr:from>
      <xdr:col>127</xdr:col>
      <xdr:colOff>0</xdr:colOff>
      <xdr:row>31</xdr:row>
      <xdr:rowOff>76200</xdr:rowOff>
    </xdr:from>
    <xdr:to>
      <xdr:col>149</xdr:col>
      <xdr:colOff>0</xdr:colOff>
      <xdr:row>32</xdr:row>
      <xdr:rowOff>152400</xdr:rowOff>
    </xdr:to>
    <xdr:grpSp>
      <xdr:nvGrpSpPr>
        <xdr:cNvPr id="2387" name="Group 340"/>
        <xdr:cNvGrpSpPr>
          <a:grpSpLocks/>
        </xdr:cNvGrpSpPr>
      </xdr:nvGrpSpPr>
      <xdr:grpSpPr>
        <a:xfrm>
          <a:off x="94126050" y="7753350"/>
          <a:ext cx="16344900" cy="304800"/>
          <a:chOff x="5436" y="-12791"/>
          <a:chExt cx="20944" cy="26688"/>
        </a:xfrm>
        <a:solidFill>
          <a:srgbClr val="FFFFFF"/>
        </a:solidFill>
      </xdr:grpSpPr>
      <xdr:sp>
        <xdr:nvSpPr>
          <xdr:cNvPr id="2388" name="Rectangle 341"/>
          <xdr:cNvSpPr>
            <a:spLocks/>
          </xdr:cNvSpPr>
        </xdr:nvSpPr>
        <xdr:spPr>
          <a:xfrm>
            <a:off x="5562" y="-9455"/>
            <a:ext cx="2071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9" name="Rectangle 342"/>
          <xdr:cNvSpPr>
            <a:spLocks/>
          </xdr:cNvSpPr>
        </xdr:nvSpPr>
        <xdr:spPr>
          <a:xfrm>
            <a:off x="5436" y="-12791"/>
            <a:ext cx="2094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0" name="Rectangle 343"/>
          <xdr:cNvSpPr>
            <a:spLocks/>
          </xdr:cNvSpPr>
        </xdr:nvSpPr>
        <xdr:spPr>
          <a:xfrm>
            <a:off x="5436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1" name="Rectangle 344"/>
          <xdr:cNvSpPr>
            <a:spLocks/>
          </xdr:cNvSpPr>
        </xdr:nvSpPr>
        <xdr:spPr>
          <a:xfrm>
            <a:off x="8740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2" name="Rectangle 345"/>
          <xdr:cNvSpPr>
            <a:spLocks/>
          </xdr:cNvSpPr>
        </xdr:nvSpPr>
        <xdr:spPr>
          <a:xfrm>
            <a:off x="12044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3" name="Rectangle 346"/>
          <xdr:cNvSpPr>
            <a:spLocks/>
          </xdr:cNvSpPr>
        </xdr:nvSpPr>
        <xdr:spPr>
          <a:xfrm>
            <a:off x="15332" y="-12791"/>
            <a:ext cx="11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4" name="Rectangle 347"/>
          <xdr:cNvSpPr>
            <a:spLocks/>
          </xdr:cNvSpPr>
        </xdr:nvSpPr>
        <xdr:spPr>
          <a:xfrm>
            <a:off x="18636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5" name="Rectangle 348"/>
          <xdr:cNvSpPr>
            <a:spLocks/>
          </xdr:cNvSpPr>
        </xdr:nvSpPr>
        <xdr:spPr>
          <a:xfrm>
            <a:off x="21940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6" name="Rectangle 349"/>
          <xdr:cNvSpPr>
            <a:spLocks/>
          </xdr:cNvSpPr>
        </xdr:nvSpPr>
        <xdr:spPr>
          <a:xfrm>
            <a:off x="25244" y="-12791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714375</xdr:colOff>
      <xdr:row>31</xdr:row>
      <xdr:rowOff>114300</xdr:rowOff>
    </xdr:from>
    <xdr:to>
      <xdr:col>137</xdr:col>
      <xdr:colOff>247650</xdr:colOff>
      <xdr:row>32</xdr:row>
      <xdr:rowOff>114300</xdr:rowOff>
    </xdr:to>
    <xdr:sp>
      <xdr:nvSpPr>
        <xdr:cNvPr id="2397" name="text 7125"/>
        <xdr:cNvSpPr txBox="1">
          <a:spLocks noChangeArrowheads="1"/>
        </xdr:cNvSpPr>
      </xdr:nvSpPr>
      <xdr:spPr>
        <a:xfrm>
          <a:off x="101298375" y="77914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254</a:t>
          </a:r>
        </a:p>
      </xdr:txBody>
    </xdr:sp>
    <xdr:clientData/>
  </xdr:twoCellAnchor>
  <xdr:twoCellAnchor>
    <xdr:from>
      <xdr:col>127</xdr:col>
      <xdr:colOff>0</xdr:colOff>
      <xdr:row>34</xdr:row>
      <xdr:rowOff>76200</xdr:rowOff>
    </xdr:from>
    <xdr:to>
      <xdr:col>149</xdr:col>
      <xdr:colOff>0</xdr:colOff>
      <xdr:row>35</xdr:row>
      <xdr:rowOff>152400</xdr:rowOff>
    </xdr:to>
    <xdr:grpSp>
      <xdr:nvGrpSpPr>
        <xdr:cNvPr id="2398" name="Group 351"/>
        <xdr:cNvGrpSpPr>
          <a:grpSpLocks/>
        </xdr:cNvGrpSpPr>
      </xdr:nvGrpSpPr>
      <xdr:grpSpPr>
        <a:xfrm>
          <a:off x="94126050" y="8439150"/>
          <a:ext cx="16344900" cy="304800"/>
          <a:chOff x="5436" y="-12743"/>
          <a:chExt cx="20944" cy="26688"/>
        </a:xfrm>
        <a:solidFill>
          <a:srgbClr val="FFFFFF"/>
        </a:solidFill>
      </xdr:grpSpPr>
      <xdr:sp>
        <xdr:nvSpPr>
          <xdr:cNvPr id="2399" name="Rectangle 352"/>
          <xdr:cNvSpPr>
            <a:spLocks/>
          </xdr:cNvSpPr>
        </xdr:nvSpPr>
        <xdr:spPr>
          <a:xfrm>
            <a:off x="5562" y="-9407"/>
            <a:ext cx="2071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0" name="Rectangle 353"/>
          <xdr:cNvSpPr>
            <a:spLocks/>
          </xdr:cNvSpPr>
        </xdr:nvSpPr>
        <xdr:spPr>
          <a:xfrm>
            <a:off x="5436" y="-12743"/>
            <a:ext cx="2094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1" name="Rectangle 354"/>
          <xdr:cNvSpPr>
            <a:spLocks/>
          </xdr:cNvSpPr>
        </xdr:nvSpPr>
        <xdr:spPr>
          <a:xfrm>
            <a:off x="5436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2" name="Rectangle 355"/>
          <xdr:cNvSpPr>
            <a:spLocks/>
          </xdr:cNvSpPr>
        </xdr:nvSpPr>
        <xdr:spPr>
          <a:xfrm>
            <a:off x="8740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3" name="Rectangle 356"/>
          <xdr:cNvSpPr>
            <a:spLocks/>
          </xdr:cNvSpPr>
        </xdr:nvSpPr>
        <xdr:spPr>
          <a:xfrm>
            <a:off x="12044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4" name="Rectangle 357"/>
          <xdr:cNvSpPr>
            <a:spLocks/>
          </xdr:cNvSpPr>
        </xdr:nvSpPr>
        <xdr:spPr>
          <a:xfrm>
            <a:off x="15332" y="-12743"/>
            <a:ext cx="11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5" name="Rectangle 358"/>
          <xdr:cNvSpPr>
            <a:spLocks/>
          </xdr:cNvSpPr>
        </xdr:nvSpPr>
        <xdr:spPr>
          <a:xfrm>
            <a:off x="18636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6" name="Rectangle 359"/>
          <xdr:cNvSpPr>
            <a:spLocks/>
          </xdr:cNvSpPr>
        </xdr:nvSpPr>
        <xdr:spPr>
          <a:xfrm>
            <a:off x="21940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7" name="Rectangle 360"/>
          <xdr:cNvSpPr>
            <a:spLocks/>
          </xdr:cNvSpPr>
        </xdr:nvSpPr>
        <xdr:spPr>
          <a:xfrm>
            <a:off x="25244" y="-1274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714375</xdr:colOff>
      <xdr:row>34</xdr:row>
      <xdr:rowOff>114300</xdr:rowOff>
    </xdr:from>
    <xdr:to>
      <xdr:col>137</xdr:col>
      <xdr:colOff>247650</xdr:colOff>
      <xdr:row>35</xdr:row>
      <xdr:rowOff>114300</xdr:rowOff>
    </xdr:to>
    <xdr:sp>
      <xdr:nvSpPr>
        <xdr:cNvPr id="2408" name="text 7125"/>
        <xdr:cNvSpPr txBox="1">
          <a:spLocks noChangeArrowheads="1"/>
        </xdr:cNvSpPr>
      </xdr:nvSpPr>
      <xdr:spPr>
        <a:xfrm>
          <a:off x="101298375" y="84772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254</a:t>
          </a:r>
        </a:p>
      </xdr:txBody>
    </xdr:sp>
    <xdr:clientData/>
  </xdr:twoCellAnchor>
  <xdr:twoCellAnchor>
    <xdr:from>
      <xdr:col>118</xdr:col>
      <xdr:colOff>342900</xdr:colOff>
      <xdr:row>23</xdr:row>
      <xdr:rowOff>219075</xdr:rowOff>
    </xdr:from>
    <xdr:to>
      <xdr:col>118</xdr:col>
      <xdr:colOff>647700</xdr:colOff>
      <xdr:row>25</xdr:row>
      <xdr:rowOff>114300</xdr:rowOff>
    </xdr:to>
    <xdr:grpSp>
      <xdr:nvGrpSpPr>
        <xdr:cNvPr id="2409" name="Group 362"/>
        <xdr:cNvGrpSpPr>
          <a:grpSpLocks/>
        </xdr:cNvGrpSpPr>
      </xdr:nvGrpSpPr>
      <xdr:grpSpPr>
        <a:xfrm>
          <a:off x="87553800" y="6067425"/>
          <a:ext cx="304800" cy="352425"/>
          <a:chOff x="-58" y="-841"/>
          <a:chExt cx="28" cy="15392"/>
        </a:xfrm>
        <a:solidFill>
          <a:srgbClr val="FFFFFF"/>
        </a:solidFill>
      </xdr:grpSpPr>
      <xdr:sp>
        <xdr:nvSpPr>
          <xdr:cNvPr id="2410" name="Line 363"/>
          <xdr:cNvSpPr>
            <a:spLocks/>
          </xdr:cNvSpPr>
        </xdr:nvSpPr>
        <xdr:spPr>
          <a:xfrm>
            <a:off x="-44" y="10807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1" name="Oval 364"/>
          <xdr:cNvSpPr>
            <a:spLocks/>
          </xdr:cNvSpPr>
        </xdr:nvSpPr>
        <xdr:spPr>
          <a:xfrm>
            <a:off x="-58" y="-84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495300</xdr:colOff>
      <xdr:row>33</xdr:row>
      <xdr:rowOff>114300</xdr:rowOff>
    </xdr:from>
    <xdr:to>
      <xdr:col>120</xdr:col>
      <xdr:colOff>476250</xdr:colOff>
      <xdr:row>36</xdr:row>
      <xdr:rowOff>114300</xdr:rowOff>
    </xdr:to>
    <xdr:sp>
      <xdr:nvSpPr>
        <xdr:cNvPr id="2412" name="Line 365"/>
        <xdr:cNvSpPr>
          <a:spLocks/>
        </xdr:cNvSpPr>
      </xdr:nvSpPr>
      <xdr:spPr>
        <a:xfrm flipH="1" flipV="1">
          <a:off x="84734400" y="8248650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238125</xdr:colOff>
      <xdr:row>21</xdr:row>
      <xdr:rowOff>114300</xdr:rowOff>
    </xdr:from>
    <xdr:to>
      <xdr:col>124</xdr:col>
      <xdr:colOff>495300</xdr:colOff>
      <xdr:row>21</xdr:row>
      <xdr:rowOff>114300</xdr:rowOff>
    </xdr:to>
    <xdr:sp>
      <xdr:nvSpPr>
        <xdr:cNvPr id="2413" name="Line 366"/>
        <xdr:cNvSpPr>
          <a:spLocks/>
        </xdr:cNvSpPr>
      </xdr:nvSpPr>
      <xdr:spPr>
        <a:xfrm>
          <a:off x="85963125" y="5505450"/>
          <a:ext cx="620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228600</xdr:colOff>
      <xdr:row>36</xdr:row>
      <xdr:rowOff>0</xdr:rowOff>
    </xdr:from>
    <xdr:ext cx="533400" cy="228600"/>
    <xdr:sp>
      <xdr:nvSpPr>
        <xdr:cNvPr id="2414" name="text 7125"/>
        <xdr:cNvSpPr txBox="1">
          <a:spLocks noChangeArrowheads="1"/>
        </xdr:cNvSpPr>
      </xdr:nvSpPr>
      <xdr:spPr>
        <a:xfrm>
          <a:off x="84467700" y="88201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118</xdr:col>
      <xdr:colOff>0</xdr:colOff>
      <xdr:row>21</xdr:row>
      <xdr:rowOff>0</xdr:rowOff>
    </xdr:from>
    <xdr:ext cx="533400" cy="228600"/>
    <xdr:sp>
      <xdr:nvSpPr>
        <xdr:cNvPr id="2415" name="text 7125"/>
        <xdr:cNvSpPr txBox="1">
          <a:spLocks noChangeArrowheads="1"/>
        </xdr:cNvSpPr>
      </xdr:nvSpPr>
      <xdr:spPr>
        <a:xfrm>
          <a:off x="87210900" y="53911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115</xdr:col>
      <xdr:colOff>104775</xdr:colOff>
      <xdr:row>25</xdr:row>
      <xdr:rowOff>219075</xdr:rowOff>
    </xdr:from>
    <xdr:to>
      <xdr:col>115</xdr:col>
      <xdr:colOff>419100</xdr:colOff>
      <xdr:row>27</xdr:row>
      <xdr:rowOff>114300</xdr:rowOff>
    </xdr:to>
    <xdr:grpSp>
      <xdr:nvGrpSpPr>
        <xdr:cNvPr id="2416" name="Group 371"/>
        <xdr:cNvGrpSpPr>
          <a:grpSpLocks/>
        </xdr:cNvGrpSpPr>
      </xdr:nvGrpSpPr>
      <xdr:grpSpPr>
        <a:xfrm>
          <a:off x="85315425" y="6524625"/>
          <a:ext cx="304800" cy="352425"/>
          <a:chOff x="-37" y="-873"/>
          <a:chExt cx="28" cy="15392"/>
        </a:xfrm>
        <a:solidFill>
          <a:srgbClr val="FFFFFF"/>
        </a:solidFill>
      </xdr:grpSpPr>
      <xdr:sp>
        <xdr:nvSpPr>
          <xdr:cNvPr id="2417" name="Line 372"/>
          <xdr:cNvSpPr>
            <a:spLocks/>
          </xdr:cNvSpPr>
        </xdr:nvSpPr>
        <xdr:spPr>
          <a:xfrm>
            <a:off x="-23" y="10775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8" name="Oval 373"/>
          <xdr:cNvSpPr>
            <a:spLocks/>
          </xdr:cNvSpPr>
        </xdr:nvSpPr>
        <xdr:spPr>
          <a:xfrm>
            <a:off x="-37" y="-873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266700</xdr:colOff>
      <xdr:row>27</xdr:row>
      <xdr:rowOff>114300</xdr:rowOff>
    </xdr:from>
    <xdr:to>
      <xdr:col>120</xdr:col>
      <xdr:colOff>904875</xdr:colOff>
      <xdr:row>27</xdr:row>
      <xdr:rowOff>114300</xdr:rowOff>
    </xdr:to>
    <xdr:sp>
      <xdr:nvSpPr>
        <xdr:cNvPr id="2419" name="Line 374"/>
        <xdr:cNvSpPr>
          <a:spLocks/>
        </xdr:cNvSpPr>
      </xdr:nvSpPr>
      <xdr:spPr>
        <a:xfrm>
          <a:off x="85477350" y="6877050"/>
          <a:ext cx="412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342900</xdr:colOff>
      <xdr:row>33</xdr:row>
      <xdr:rowOff>114300</xdr:rowOff>
    </xdr:from>
    <xdr:to>
      <xdr:col>114</xdr:col>
      <xdr:colOff>647700</xdr:colOff>
      <xdr:row>35</xdr:row>
      <xdr:rowOff>28575</xdr:rowOff>
    </xdr:to>
    <xdr:grpSp>
      <xdr:nvGrpSpPr>
        <xdr:cNvPr id="2420" name="Group 375"/>
        <xdr:cNvGrpSpPr>
          <a:grpSpLocks/>
        </xdr:cNvGrpSpPr>
      </xdr:nvGrpSpPr>
      <xdr:grpSpPr>
        <a:xfrm>
          <a:off x="84582000" y="8248650"/>
          <a:ext cx="304800" cy="371475"/>
          <a:chOff x="-58" y="-5577"/>
          <a:chExt cx="28" cy="16224"/>
        </a:xfrm>
        <a:solidFill>
          <a:srgbClr val="FFFFFF"/>
        </a:solidFill>
      </xdr:grpSpPr>
      <xdr:sp>
        <xdr:nvSpPr>
          <xdr:cNvPr id="2421" name="Line 376"/>
          <xdr:cNvSpPr>
            <a:spLocks/>
          </xdr:cNvSpPr>
        </xdr:nvSpPr>
        <xdr:spPr>
          <a:xfrm flipH="1">
            <a:off x="-44" y="-557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2" name="Oval 377"/>
          <xdr:cNvSpPr>
            <a:spLocks/>
          </xdr:cNvSpPr>
        </xdr:nvSpPr>
        <xdr:spPr>
          <a:xfrm>
            <a:off x="-58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323850</xdr:colOff>
      <xdr:row>36</xdr:row>
      <xdr:rowOff>114300</xdr:rowOff>
    </xdr:from>
    <xdr:to>
      <xdr:col>120</xdr:col>
      <xdr:colOff>628650</xdr:colOff>
      <xdr:row>38</xdr:row>
      <xdr:rowOff>28575</xdr:rowOff>
    </xdr:to>
    <xdr:grpSp>
      <xdr:nvGrpSpPr>
        <xdr:cNvPr id="2423" name="Group 378"/>
        <xdr:cNvGrpSpPr>
          <a:grpSpLocks/>
        </xdr:cNvGrpSpPr>
      </xdr:nvGrpSpPr>
      <xdr:grpSpPr>
        <a:xfrm>
          <a:off x="89020650" y="8934450"/>
          <a:ext cx="304800" cy="371475"/>
          <a:chOff x="-59" y="-5625"/>
          <a:chExt cx="28" cy="16224"/>
        </a:xfrm>
        <a:solidFill>
          <a:srgbClr val="FFFFFF"/>
        </a:solidFill>
      </xdr:grpSpPr>
      <xdr:sp>
        <xdr:nvSpPr>
          <xdr:cNvPr id="2424" name="Line 379"/>
          <xdr:cNvSpPr>
            <a:spLocks/>
          </xdr:cNvSpPr>
        </xdr:nvSpPr>
        <xdr:spPr>
          <a:xfrm flipH="1">
            <a:off x="-45" y="-5625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5" name="Oval 380"/>
          <xdr:cNvSpPr>
            <a:spLocks/>
          </xdr:cNvSpPr>
        </xdr:nvSpPr>
        <xdr:spPr>
          <a:xfrm>
            <a:off x="-59" y="-1050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266700</xdr:colOff>
      <xdr:row>25</xdr:row>
      <xdr:rowOff>123825</xdr:rowOff>
    </xdr:from>
    <xdr:to>
      <xdr:col>118</xdr:col>
      <xdr:colOff>495300</xdr:colOff>
      <xdr:row>27</xdr:row>
      <xdr:rowOff>114300</xdr:rowOff>
    </xdr:to>
    <xdr:sp>
      <xdr:nvSpPr>
        <xdr:cNvPr id="2426" name="Line 381"/>
        <xdr:cNvSpPr>
          <a:spLocks/>
        </xdr:cNvSpPr>
      </xdr:nvSpPr>
      <xdr:spPr>
        <a:xfrm flipH="1">
          <a:off x="85477350" y="642937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104775</xdr:colOff>
      <xdr:row>28</xdr:row>
      <xdr:rowOff>219075</xdr:rowOff>
    </xdr:from>
    <xdr:to>
      <xdr:col>111</xdr:col>
      <xdr:colOff>419100</xdr:colOff>
      <xdr:row>30</xdr:row>
      <xdr:rowOff>114300</xdr:rowOff>
    </xdr:to>
    <xdr:grpSp>
      <xdr:nvGrpSpPr>
        <xdr:cNvPr id="2427" name="Group 382"/>
        <xdr:cNvGrpSpPr>
          <a:grpSpLocks/>
        </xdr:cNvGrpSpPr>
      </xdr:nvGrpSpPr>
      <xdr:grpSpPr>
        <a:xfrm>
          <a:off x="82343625" y="7210425"/>
          <a:ext cx="304800" cy="352425"/>
          <a:chOff x="-37" y="-921"/>
          <a:chExt cx="28" cy="15392"/>
        </a:xfrm>
        <a:solidFill>
          <a:srgbClr val="FFFFFF"/>
        </a:solidFill>
      </xdr:grpSpPr>
      <xdr:sp>
        <xdr:nvSpPr>
          <xdr:cNvPr id="2428" name="Line 383"/>
          <xdr:cNvSpPr>
            <a:spLocks/>
          </xdr:cNvSpPr>
        </xdr:nvSpPr>
        <xdr:spPr>
          <a:xfrm>
            <a:off x="-23" y="10727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9" name="Oval 384"/>
          <xdr:cNvSpPr>
            <a:spLocks/>
          </xdr:cNvSpPr>
        </xdr:nvSpPr>
        <xdr:spPr>
          <a:xfrm>
            <a:off x="-37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266700</xdr:colOff>
      <xdr:row>27</xdr:row>
      <xdr:rowOff>114300</xdr:rowOff>
    </xdr:from>
    <xdr:to>
      <xdr:col>115</xdr:col>
      <xdr:colOff>276225</xdr:colOff>
      <xdr:row>30</xdr:row>
      <xdr:rowOff>114300</xdr:rowOff>
    </xdr:to>
    <xdr:sp>
      <xdr:nvSpPr>
        <xdr:cNvPr id="2430" name="Line 385"/>
        <xdr:cNvSpPr>
          <a:spLocks/>
        </xdr:cNvSpPr>
      </xdr:nvSpPr>
      <xdr:spPr>
        <a:xfrm flipH="1">
          <a:off x="82505550" y="6877050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25</xdr:row>
      <xdr:rowOff>0</xdr:rowOff>
    </xdr:from>
    <xdr:to>
      <xdr:col>119</xdr:col>
      <xdr:colOff>266700</xdr:colOff>
      <xdr:row>25</xdr:row>
      <xdr:rowOff>123825</xdr:rowOff>
    </xdr:to>
    <xdr:sp>
      <xdr:nvSpPr>
        <xdr:cNvPr id="2431" name="Line 386"/>
        <xdr:cNvSpPr>
          <a:spLocks/>
        </xdr:cNvSpPr>
      </xdr:nvSpPr>
      <xdr:spPr>
        <a:xfrm flipH="1">
          <a:off x="87706200" y="630555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24</xdr:row>
      <xdr:rowOff>152400</xdr:rowOff>
    </xdr:from>
    <xdr:to>
      <xdr:col>120</xdr:col>
      <xdr:colOff>495300</xdr:colOff>
      <xdr:row>25</xdr:row>
      <xdr:rowOff>0</xdr:rowOff>
    </xdr:to>
    <xdr:sp>
      <xdr:nvSpPr>
        <xdr:cNvPr id="2432" name="Line 387"/>
        <xdr:cNvSpPr>
          <a:spLocks/>
        </xdr:cNvSpPr>
      </xdr:nvSpPr>
      <xdr:spPr>
        <a:xfrm flipV="1">
          <a:off x="88449150" y="6229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24</xdr:row>
      <xdr:rowOff>114300</xdr:rowOff>
    </xdr:from>
    <xdr:to>
      <xdr:col>121</xdr:col>
      <xdr:colOff>266700</xdr:colOff>
      <xdr:row>24</xdr:row>
      <xdr:rowOff>152400</xdr:rowOff>
    </xdr:to>
    <xdr:sp>
      <xdr:nvSpPr>
        <xdr:cNvPr id="2433" name="Line 388"/>
        <xdr:cNvSpPr>
          <a:spLocks/>
        </xdr:cNvSpPr>
      </xdr:nvSpPr>
      <xdr:spPr>
        <a:xfrm flipV="1">
          <a:off x="89192100" y="6191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342900</xdr:colOff>
      <xdr:row>33</xdr:row>
      <xdr:rowOff>114300</xdr:rowOff>
    </xdr:from>
    <xdr:to>
      <xdr:col>108</xdr:col>
      <xdr:colOff>647700</xdr:colOff>
      <xdr:row>35</xdr:row>
      <xdr:rowOff>28575</xdr:rowOff>
    </xdr:to>
    <xdr:grpSp>
      <xdr:nvGrpSpPr>
        <xdr:cNvPr id="2434" name="Group 389"/>
        <xdr:cNvGrpSpPr>
          <a:grpSpLocks/>
        </xdr:cNvGrpSpPr>
      </xdr:nvGrpSpPr>
      <xdr:grpSpPr>
        <a:xfrm>
          <a:off x="80124300" y="8248650"/>
          <a:ext cx="304800" cy="371475"/>
          <a:chOff x="-58" y="-5577"/>
          <a:chExt cx="28" cy="16224"/>
        </a:xfrm>
        <a:solidFill>
          <a:srgbClr val="FFFFFF"/>
        </a:solidFill>
      </xdr:grpSpPr>
      <xdr:sp>
        <xdr:nvSpPr>
          <xdr:cNvPr id="2435" name="Line 390"/>
          <xdr:cNvSpPr>
            <a:spLocks/>
          </xdr:cNvSpPr>
        </xdr:nvSpPr>
        <xdr:spPr>
          <a:xfrm flipH="1">
            <a:off x="-44" y="-557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6" name="Oval 391"/>
          <xdr:cNvSpPr>
            <a:spLocks/>
          </xdr:cNvSpPr>
        </xdr:nvSpPr>
        <xdr:spPr>
          <a:xfrm>
            <a:off x="-58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28</xdr:row>
      <xdr:rowOff>219075</xdr:rowOff>
    </xdr:from>
    <xdr:to>
      <xdr:col>101</xdr:col>
      <xdr:colOff>419100</xdr:colOff>
      <xdr:row>30</xdr:row>
      <xdr:rowOff>114300</xdr:rowOff>
    </xdr:to>
    <xdr:grpSp>
      <xdr:nvGrpSpPr>
        <xdr:cNvPr id="2437" name="Group 392"/>
        <xdr:cNvGrpSpPr>
          <a:grpSpLocks/>
        </xdr:cNvGrpSpPr>
      </xdr:nvGrpSpPr>
      <xdr:grpSpPr>
        <a:xfrm>
          <a:off x="74914125" y="7210425"/>
          <a:ext cx="304800" cy="352425"/>
          <a:chOff x="-37" y="-921"/>
          <a:chExt cx="28" cy="15392"/>
        </a:xfrm>
        <a:solidFill>
          <a:srgbClr val="FFFFFF"/>
        </a:solidFill>
      </xdr:grpSpPr>
      <xdr:sp>
        <xdr:nvSpPr>
          <xdr:cNvPr id="2438" name="Line 393"/>
          <xdr:cNvSpPr>
            <a:spLocks/>
          </xdr:cNvSpPr>
        </xdr:nvSpPr>
        <xdr:spPr>
          <a:xfrm>
            <a:off x="-23" y="10727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9" name="Oval 394"/>
          <xdr:cNvSpPr>
            <a:spLocks/>
          </xdr:cNvSpPr>
        </xdr:nvSpPr>
        <xdr:spPr>
          <a:xfrm>
            <a:off x="-37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266700</xdr:colOff>
      <xdr:row>30</xdr:row>
      <xdr:rowOff>114300</xdr:rowOff>
    </xdr:from>
    <xdr:to>
      <xdr:col>108</xdr:col>
      <xdr:colOff>495300</xdr:colOff>
      <xdr:row>33</xdr:row>
      <xdr:rowOff>114300</xdr:rowOff>
    </xdr:to>
    <xdr:sp>
      <xdr:nvSpPr>
        <xdr:cNvPr id="2440" name="Line 395"/>
        <xdr:cNvSpPr>
          <a:spLocks/>
        </xdr:cNvSpPr>
      </xdr:nvSpPr>
      <xdr:spPr>
        <a:xfrm flipH="1" flipV="1">
          <a:off x="75076050" y="75628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28</xdr:row>
      <xdr:rowOff>219075</xdr:rowOff>
    </xdr:from>
    <xdr:to>
      <xdr:col>80</xdr:col>
      <xdr:colOff>647700</xdr:colOff>
      <xdr:row>30</xdr:row>
      <xdr:rowOff>114300</xdr:rowOff>
    </xdr:to>
    <xdr:grpSp>
      <xdr:nvGrpSpPr>
        <xdr:cNvPr id="2441" name="Group 396"/>
        <xdr:cNvGrpSpPr>
          <a:grpSpLocks/>
        </xdr:cNvGrpSpPr>
      </xdr:nvGrpSpPr>
      <xdr:grpSpPr>
        <a:xfrm>
          <a:off x="59321700" y="7210425"/>
          <a:ext cx="304800" cy="352425"/>
          <a:chOff x="-58" y="-921"/>
          <a:chExt cx="28" cy="15392"/>
        </a:xfrm>
        <a:solidFill>
          <a:srgbClr val="FFFFFF"/>
        </a:solidFill>
      </xdr:grpSpPr>
      <xdr:sp>
        <xdr:nvSpPr>
          <xdr:cNvPr id="2442" name="Line 397"/>
          <xdr:cNvSpPr>
            <a:spLocks/>
          </xdr:cNvSpPr>
        </xdr:nvSpPr>
        <xdr:spPr>
          <a:xfrm>
            <a:off x="-44" y="10727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3" name="Oval 398"/>
          <xdr:cNvSpPr>
            <a:spLocks/>
          </xdr:cNvSpPr>
        </xdr:nvSpPr>
        <xdr:spPr>
          <a:xfrm>
            <a:off x="-58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33</xdr:row>
      <xdr:rowOff>114300</xdr:rowOff>
    </xdr:from>
    <xdr:to>
      <xdr:col>67</xdr:col>
      <xdr:colOff>419100</xdr:colOff>
      <xdr:row>35</xdr:row>
      <xdr:rowOff>28575</xdr:rowOff>
    </xdr:to>
    <xdr:grpSp>
      <xdr:nvGrpSpPr>
        <xdr:cNvPr id="2444" name="Group 399"/>
        <xdr:cNvGrpSpPr>
          <a:grpSpLocks/>
        </xdr:cNvGrpSpPr>
      </xdr:nvGrpSpPr>
      <xdr:grpSpPr>
        <a:xfrm>
          <a:off x="49653825" y="8248650"/>
          <a:ext cx="304800" cy="371475"/>
          <a:chOff x="-37" y="-5577"/>
          <a:chExt cx="28" cy="16224"/>
        </a:xfrm>
        <a:solidFill>
          <a:srgbClr val="FFFFFF"/>
        </a:solidFill>
      </xdr:grpSpPr>
      <xdr:sp>
        <xdr:nvSpPr>
          <xdr:cNvPr id="2445" name="Line 400"/>
          <xdr:cNvSpPr>
            <a:spLocks/>
          </xdr:cNvSpPr>
        </xdr:nvSpPr>
        <xdr:spPr>
          <a:xfrm flipH="1">
            <a:off x="-23" y="-557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6" name="Oval 401"/>
          <xdr:cNvSpPr>
            <a:spLocks/>
          </xdr:cNvSpPr>
        </xdr:nvSpPr>
        <xdr:spPr>
          <a:xfrm>
            <a:off x="-37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30</xdr:row>
      <xdr:rowOff>114300</xdr:rowOff>
    </xdr:from>
    <xdr:to>
      <xdr:col>80</xdr:col>
      <xdr:colOff>495300</xdr:colOff>
      <xdr:row>33</xdr:row>
      <xdr:rowOff>114300</xdr:rowOff>
    </xdr:to>
    <xdr:sp>
      <xdr:nvSpPr>
        <xdr:cNvPr id="2447" name="Line 402"/>
        <xdr:cNvSpPr>
          <a:spLocks/>
        </xdr:cNvSpPr>
      </xdr:nvSpPr>
      <xdr:spPr>
        <a:xfrm flipH="1">
          <a:off x="49815750" y="7562850"/>
          <a:ext cx="9658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419100</xdr:colOff>
      <xdr:row>31</xdr:row>
      <xdr:rowOff>114300</xdr:rowOff>
    </xdr:from>
    <xdr:ext cx="352425" cy="238125"/>
    <xdr:sp>
      <xdr:nvSpPr>
        <xdr:cNvPr id="2448" name="text 2451"/>
        <xdr:cNvSpPr txBox="1">
          <a:spLocks noChangeArrowheads="1"/>
        </xdr:cNvSpPr>
      </xdr:nvSpPr>
      <xdr:spPr>
        <a:xfrm>
          <a:off x="54425850" y="7791450"/>
          <a:ext cx="3524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30</xdr:col>
      <xdr:colOff>342900</xdr:colOff>
      <xdr:row>28</xdr:row>
      <xdr:rowOff>219075</xdr:rowOff>
    </xdr:from>
    <xdr:to>
      <xdr:col>30</xdr:col>
      <xdr:colOff>647700</xdr:colOff>
      <xdr:row>30</xdr:row>
      <xdr:rowOff>114300</xdr:rowOff>
    </xdr:to>
    <xdr:grpSp>
      <xdr:nvGrpSpPr>
        <xdr:cNvPr id="2449" name="Group 404"/>
        <xdr:cNvGrpSpPr>
          <a:grpSpLocks/>
        </xdr:cNvGrpSpPr>
      </xdr:nvGrpSpPr>
      <xdr:grpSpPr>
        <a:xfrm>
          <a:off x="22174200" y="7210425"/>
          <a:ext cx="304800" cy="352425"/>
          <a:chOff x="-58" y="-921"/>
          <a:chExt cx="28" cy="15392"/>
        </a:xfrm>
        <a:solidFill>
          <a:srgbClr val="FFFFFF"/>
        </a:solidFill>
      </xdr:grpSpPr>
      <xdr:sp>
        <xdr:nvSpPr>
          <xdr:cNvPr id="2450" name="Line 405"/>
          <xdr:cNvSpPr>
            <a:spLocks/>
          </xdr:cNvSpPr>
        </xdr:nvSpPr>
        <xdr:spPr>
          <a:xfrm>
            <a:off x="-44" y="10727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1" name="Oval 406"/>
          <xdr:cNvSpPr>
            <a:spLocks/>
          </xdr:cNvSpPr>
        </xdr:nvSpPr>
        <xdr:spPr>
          <a:xfrm>
            <a:off x="-58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133350</xdr:colOff>
      <xdr:row>33</xdr:row>
      <xdr:rowOff>114300</xdr:rowOff>
    </xdr:from>
    <xdr:to>
      <xdr:col>22</xdr:col>
      <xdr:colOff>438150</xdr:colOff>
      <xdr:row>35</xdr:row>
      <xdr:rowOff>28575</xdr:rowOff>
    </xdr:to>
    <xdr:grpSp>
      <xdr:nvGrpSpPr>
        <xdr:cNvPr id="2452" name="Group 407"/>
        <xdr:cNvGrpSpPr>
          <a:grpSpLocks/>
        </xdr:cNvGrpSpPr>
      </xdr:nvGrpSpPr>
      <xdr:grpSpPr>
        <a:xfrm>
          <a:off x="16021050" y="8248650"/>
          <a:ext cx="304800" cy="371475"/>
          <a:chOff x="-77" y="-5577"/>
          <a:chExt cx="28" cy="16224"/>
        </a:xfrm>
        <a:solidFill>
          <a:srgbClr val="FFFFFF"/>
        </a:solidFill>
      </xdr:grpSpPr>
      <xdr:sp>
        <xdr:nvSpPr>
          <xdr:cNvPr id="2453" name="Line 408"/>
          <xdr:cNvSpPr>
            <a:spLocks/>
          </xdr:cNvSpPr>
        </xdr:nvSpPr>
        <xdr:spPr>
          <a:xfrm flipH="1">
            <a:off x="-63" y="-557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4" name="Oval 409"/>
          <xdr:cNvSpPr>
            <a:spLocks/>
          </xdr:cNvSpPr>
        </xdr:nvSpPr>
        <xdr:spPr>
          <a:xfrm>
            <a:off x="-77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523875</xdr:colOff>
      <xdr:row>33</xdr:row>
      <xdr:rowOff>114300</xdr:rowOff>
    </xdr:from>
    <xdr:to>
      <xdr:col>22</xdr:col>
      <xdr:colOff>828675</xdr:colOff>
      <xdr:row>35</xdr:row>
      <xdr:rowOff>28575</xdr:rowOff>
    </xdr:to>
    <xdr:grpSp>
      <xdr:nvGrpSpPr>
        <xdr:cNvPr id="2455" name="Group 410"/>
        <xdr:cNvGrpSpPr>
          <a:grpSpLocks/>
        </xdr:cNvGrpSpPr>
      </xdr:nvGrpSpPr>
      <xdr:grpSpPr>
        <a:xfrm>
          <a:off x="16411575" y="8248650"/>
          <a:ext cx="304800" cy="371475"/>
          <a:chOff x="-41" y="-5577"/>
          <a:chExt cx="28" cy="16224"/>
        </a:xfrm>
        <a:solidFill>
          <a:srgbClr val="FFFFFF"/>
        </a:solidFill>
      </xdr:grpSpPr>
      <xdr:sp>
        <xdr:nvSpPr>
          <xdr:cNvPr id="2456" name="Line 411"/>
          <xdr:cNvSpPr>
            <a:spLocks/>
          </xdr:cNvSpPr>
        </xdr:nvSpPr>
        <xdr:spPr>
          <a:xfrm flipH="1">
            <a:off x="-27" y="-557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7" name="Oval 412"/>
          <xdr:cNvSpPr>
            <a:spLocks/>
          </xdr:cNvSpPr>
        </xdr:nvSpPr>
        <xdr:spPr>
          <a:xfrm>
            <a:off x="-41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2458" name="Group 413"/>
        <xdr:cNvGrpSpPr>
          <a:grpSpLocks/>
        </xdr:cNvGrpSpPr>
      </xdr:nvGrpSpPr>
      <xdr:grpSpPr>
        <a:xfrm>
          <a:off x="9534525" y="7210425"/>
          <a:ext cx="304800" cy="352425"/>
          <a:chOff x="-37" y="-921"/>
          <a:chExt cx="28" cy="15392"/>
        </a:xfrm>
        <a:solidFill>
          <a:srgbClr val="FFFFFF"/>
        </a:solidFill>
      </xdr:grpSpPr>
      <xdr:sp>
        <xdr:nvSpPr>
          <xdr:cNvPr id="2459" name="Line 414"/>
          <xdr:cNvSpPr>
            <a:spLocks/>
          </xdr:cNvSpPr>
        </xdr:nvSpPr>
        <xdr:spPr>
          <a:xfrm>
            <a:off x="-23" y="10727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0" name="Oval 415"/>
          <xdr:cNvSpPr>
            <a:spLocks/>
          </xdr:cNvSpPr>
        </xdr:nvSpPr>
        <xdr:spPr>
          <a:xfrm>
            <a:off x="-37" y="-92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30</xdr:row>
      <xdr:rowOff>114300</xdr:rowOff>
    </xdr:from>
    <xdr:to>
      <xdr:col>22</xdr:col>
      <xdr:colOff>285750</xdr:colOff>
      <xdr:row>33</xdr:row>
      <xdr:rowOff>114300</xdr:rowOff>
    </xdr:to>
    <xdr:sp>
      <xdr:nvSpPr>
        <xdr:cNvPr id="2461" name="Line 416"/>
        <xdr:cNvSpPr>
          <a:spLocks/>
        </xdr:cNvSpPr>
      </xdr:nvSpPr>
      <xdr:spPr>
        <a:xfrm>
          <a:off x="9696450" y="7562850"/>
          <a:ext cx="6477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381000</xdr:colOff>
      <xdr:row>31</xdr:row>
      <xdr:rowOff>114300</xdr:rowOff>
    </xdr:from>
    <xdr:ext cx="295275" cy="238125"/>
    <xdr:sp>
      <xdr:nvSpPr>
        <xdr:cNvPr id="2462" name="text 2465"/>
        <xdr:cNvSpPr txBox="1">
          <a:spLocks noChangeArrowheads="1"/>
        </xdr:cNvSpPr>
      </xdr:nvSpPr>
      <xdr:spPr>
        <a:xfrm>
          <a:off x="12782550" y="77914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17</xdr:col>
      <xdr:colOff>104775</xdr:colOff>
      <xdr:row>33</xdr:row>
      <xdr:rowOff>114300</xdr:rowOff>
    </xdr:from>
    <xdr:to>
      <xdr:col>17</xdr:col>
      <xdr:colOff>419100</xdr:colOff>
      <xdr:row>35</xdr:row>
      <xdr:rowOff>28575</xdr:rowOff>
    </xdr:to>
    <xdr:grpSp>
      <xdr:nvGrpSpPr>
        <xdr:cNvPr id="2463" name="Group 418"/>
        <xdr:cNvGrpSpPr>
          <a:grpSpLocks/>
        </xdr:cNvGrpSpPr>
      </xdr:nvGrpSpPr>
      <xdr:grpSpPr>
        <a:xfrm>
          <a:off x="12506325" y="8248650"/>
          <a:ext cx="304800" cy="371475"/>
          <a:chOff x="-37" y="-5577"/>
          <a:chExt cx="28" cy="16224"/>
        </a:xfrm>
        <a:solidFill>
          <a:srgbClr val="FFFFFF"/>
        </a:solidFill>
      </xdr:grpSpPr>
      <xdr:sp>
        <xdr:nvSpPr>
          <xdr:cNvPr id="2464" name="Line 419"/>
          <xdr:cNvSpPr>
            <a:spLocks/>
          </xdr:cNvSpPr>
        </xdr:nvSpPr>
        <xdr:spPr>
          <a:xfrm flipH="1">
            <a:off x="-23" y="-557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5" name="Oval 420"/>
          <xdr:cNvSpPr>
            <a:spLocks/>
          </xdr:cNvSpPr>
        </xdr:nvSpPr>
        <xdr:spPr>
          <a:xfrm>
            <a:off x="-37" y="-100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38</xdr:row>
      <xdr:rowOff>123825</xdr:rowOff>
    </xdr:from>
    <xdr:to>
      <xdr:col>10</xdr:col>
      <xdr:colOff>647700</xdr:colOff>
      <xdr:row>40</xdr:row>
      <xdr:rowOff>38100</xdr:rowOff>
    </xdr:to>
    <xdr:grpSp>
      <xdr:nvGrpSpPr>
        <xdr:cNvPr id="2466" name="Group 421"/>
        <xdr:cNvGrpSpPr>
          <a:grpSpLocks/>
        </xdr:cNvGrpSpPr>
      </xdr:nvGrpSpPr>
      <xdr:grpSpPr>
        <a:xfrm>
          <a:off x="7315200" y="9401175"/>
          <a:ext cx="304800" cy="371475"/>
          <a:chOff x="-58" y="-5241"/>
          <a:chExt cx="28" cy="16224"/>
        </a:xfrm>
        <a:solidFill>
          <a:srgbClr val="FFFFFF"/>
        </a:solidFill>
      </xdr:grpSpPr>
      <xdr:sp>
        <xdr:nvSpPr>
          <xdr:cNvPr id="2467" name="Line 422"/>
          <xdr:cNvSpPr>
            <a:spLocks/>
          </xdr:cNvSpPr>
        </xdr:nvSpPr>
        <xdr:spPr>
          <a:xfrm flipH="1">
            <a:off x="-44" y="-5241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8" name="Oval 423"/>
          <xdr:cNvSpPr>
            <a:spLocks/>
          </xdr:cNvSpPr>
        </xdr:nvSpPr>
        <xdr:spPr>
          <a:xfrm>
            <a:off x="-58" y="-666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504825</xdr:colOff>
      <xdr:row>38</xdr:row>
      <xdr:rowOff>123825</xdr:rowOff>
    </xdr:from>
    <xdr:to>
      <xdr:col>16</xdr:col>
      <xdr:colOff>685800</xdr:colOff>
      <xdr:row>38</xdr:row>
      <xdr:rowOff>123825</xdr:rowOff>
    </xdr:to>
    <xdr:sp>
      <xdr:nvSpPr>
        <xdr:cNvPr id="2469" name="Line 424"/>
        <xdr:cNvSpPr>
          <a:spLocks/>
        </xdr:cNvSpPr>
      </xdr:nvSpPr>
      <xdr:spPr>
        <a:xfrm>
          <a:off x="7477125" y="9401175"/>
          <a:ext cx="463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38</xdr:row>
      <xdr:rowOff>0</xdr:rowOff>
    </xdr:from>
    <xdr:ext cx="590550" cy="228600"/>
    <xdr:sp>
      <xdr:nvSpPr>
        <xdr:cNvPr id="2470" name="text 7125"/>
        <xdr:cNvSpPr txBox="1">
          <a:spLocks noChangeArrowheads="1"/>
        </xdr:cNvSpPr>
      </xdr:nvSpPr>
      <xdr:spPr>
        <a:xfrm>
          <a:off x="10915650" y="9277350"/>
          <a:ext cx="590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odvrat*</a:t>
          </a:r>
        </a:p>
      </xdr:txBody>
    </xdr:sp>
    <xdr:clientData/>
  </xdr:oneCellAnchor>
  <xdr:oneCellAnchor>
    <xdr:from>
      <xdr:col>202</xdr:col>
      <xdr:colOff>190500</xdr:colOff>
      <xdr:row>33</xdr:row>
      <xdr:rowOff>0</xdr:rowOff>
    </xdr:from>
    <xdr:ext cx="590550" cy="228600"/>
    <xdr:sp>
      <xdr:nvSpPr>
        <xdr:cNvPr id="2471" name="text 7125"/>
        <xdr:cNvSpPr txBox="1">
          <a:spLocks noChangeArrowheads="1"/>
        </xdr:cNvSpPr>
      </xdr:nvSpPr>
      <xdr:spPr>
        <a:xfrm>
          <a:off x="149809200" y="8134350"/>
          <a:ext cx="590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odvrat*</a:t>
          </a:r>
        </a:p>
      </xdr:txBody>
    </xdr:sp>
    <xdr:clientData/>
  </xdr:oneCellAnchor>
  <xdr:twoCellAnchor editAs="absolute">
    <xdr:from>
      <xdr:col>16</xdr:col>
      <xdr:colOff>647700</xdr:colOff>
      <xdr:row>38</xdr:row>
      <xdr:rowOff>57150</xdr:rowOff>
    </xdr:from>
    <xdr:to>
      <xdr:col>16</xdr:col>
      <xdr:colOff>800100</xdr:colOff>
      <xdr:row>38</xdr:row>
      <xdr:rowOff>190500</xdr:rowOff>
    </xdr:to>
    <xdr:pic>
      <xdr:nvPicPr>
        <xdr:cNvPr id="2472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77700" y="93345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8</xdr:col>
      <xdr:colOff>733425</xdr:colOff>
      <xdr:row>42</xdr:row>
      <xdr:rowOff>0</xdr:rowOff>
    </xdr:from>
    <xdr:ext cx="971550" cy="457200"/>
    <xdr:sp>
      <xdr:nvSpPr>
        <xdr:cNvPr id="2473" name="text 774"/>
        <xdr:cNvSpPr txBox="1">
          <a:spLocks noChangeArrowheads="1"/>
        </xdr:cNvSpPr>
      </xdr:nvSpPr>
      <xdr:spPr>
        <a:xfrm>
          <a:off x="6219825" y="10191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5363 - 3ZBI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1,259</a:t>
          </a:r>
        </a:p>
      </xdr:txBody>
    </xdr:sp>
    <xdr:clientData/>
  </xdr:oneCellAnchor>
  <xdr:twoCellAnchor>
    <xdr:from>
      <xdr:col>14</xdr:col>
      <xdr:colOff>733425</xdr:colOff>
      <xdr:row>37</xdr:row>
      <xdr:rowOff>0</xdr:rowOff>
    </xdr:from>
    <xdr:to>
      <xdr:col>14</xdr:col>
      <xdr:colOff>762000</xdr:colOff>
      <xdr:row>38</xdr:row>
      <xdr:rowOff>0</xdr:rowOff>
    </xdr:to>
    <xdr:grpSp>
      <xdr:nvGrpSpPr>
        <xdr:cNvPr id="2474" name="Group 429"/>
        <xdr:cNvGrpSpPr>
          <a:grpSpLocks/>
        </xdr:cNvGrpSpPr>
      </xdr:nvGrpSpPr>
      <xdr:grpSpPr>
        <a:xfrm>
          <a:off x="10677525" y="9048750"/>
          <a:ext cx="28575" cy="228600"/>
          <a:chOff x="-22" y="633"/>
          <a:chExt cx="3" cy="20016"/>
        </a:xfrm>
        <a:solidFill>
          <a:srgbClr val="FFFFFF"/>
        </a:solidFill>
      </xdr:grpSpPr>
      <xdr:sp>
        <xdr:nvSpPr>
          <xdr:cNvPr id="2475" name="Rectangle 430"/>
          <xdr:cNvSpPr>
            <a:spLocks/>
          </xdr:cNvSpPr>
        </xdr:nvSpPr>
        <xdr:spPr>
          <a:xfrm>
            <a:off x="-22" y="6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6" name="Rectangle 431"/>
          <xdr:cNvSpPr>
            <a:spLocks/>
          </xdr:cNvSpPr>
        </xdr:nvSpPr>
        <xdr:spPr>
          <a:xfrm>
            <a:off x="-22" y="730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7" name="Rectangle 432"/>
          <xdr:cNvSpPr>
            <a:spLocks/>
          </xdr:cNvSpPr>
        </xdr:nvSpPr>
        <xdr:spPr>
          <a:xfrm>
            <a:off x="-22" y="139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276225</xdr:colOff>
      <xdr:row>28</xdr:row>
      <xdr:rowOff>9525</xdr:rowOff>
    </xdr:from>
    <xdr:to>
      <xdr:col>91</xdr:col>
      <xdr:colOff>276225</xdr:colOff>
      <xdr:row>36</xdr:row>
      <xdr:rowOff>0</xdr:rowOff>
    </xdr:to>
    <xdr:sp>
      <xdr:nvSpPr>
        <xdr:cNvPr id="2478" name="Line 433"/>
        <xdr:cNvSpPr>
          <a:spLocks/>
        </xdr:cNvSpPr>
      </xdr:nvSpPr>
      <xdr:spPr>
        <a:xfrm>
          <a:off x="67656075" y="70008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762000</xdr:colOff>
      <xdr:row>26</xdr:row>
      <xdr:rowOff>0</xdr:rowOff>
    </xdr:from>
    <xdr:ext cx="971550" cy="457200"/>
    <xdr:sp>
      <xdr:nvSpPr>
        <xdr:cNvPr id="2479" name="text 774"/>
        <xdr:cNvSpPr txBox="1">
          <a:spLocks noChangeArrowheads="1"/>
        </xdr:cNvSpPr>
      </xdr:nvSpPr>
      <xdr:spPr>
        <a:xfrm>
          <a:off x="67170300" y="6534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5365 - 3ZBI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16,203</a:t>
          </a:r>
        </a:p>
      </xdr:txBody>
    </xdr:sp>
    <xdr:clientData/>
  </xdr:oneCellAnchor>
  <xdr:twoCellAnchor editAs="absolute">
    <xdr:from>
      <xdr:col>108</xdr:col>
      <xdr:colOff>666750</xdr:colOff>
      <xdr:row>31</xdr:row>
      <xdr:rowOff>57150</xdr:rowOff>
    </xdr:from>
    <xdr:to>
      <xdr:col>108</xdr:col>
      <xdr:colOff>962025</xdr:colOff>
      <xdr:row>31</xdr:row>
      <xdr:rowOff>171450</xdr:rowOff>
    </xdr:to>
    <xdr:grpSp>
      <xdr:nvGrpSpPr>
        <xdr:cNvPr id="2480" name="Group 435"/>
        <xdr:cNvGrpSpPr>
          <a:grpSpLocks/>
        </xdr:cNvGrpSpPr>
      </xdr:nvGrpSpPr>
      <xdr:grpSpPr>
        <a:xfrm>
          <a:off x="80448150" y="7734300"/>
          <a:ext cx="295275" cy="114300"/>
          <a:chOff x="-28" y="-18"/>
          <a:chExt cx="27" cy="12"/>
        </a:xfrm>
        <a:solidFill>
          <a:srgbClr val="FFFFFF"/>
        </a:solidFill>
      </xdr:grpSpPr>
      <xdr:sp>
        <xdr:nvSpPr>
          <xdr:cNvPr id="2481" name="Oval 436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2" name="Oval 437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3" name="Rectangle 438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666750</xdr:colOff>
      <xdr:row>34</xdr:row>
      <xdr:rowOff>57150</xdr:rowOff>
    </xdr:from>
    <xdr:to>
      <xdr:col>108</xdr:col>
      <xdr:colOff>962025</xdr:colOff>
      <xdr:row>34</xdr:row>
      <xdr:rowOff>171450</xdr:rowOff>
    </xdr:to>
    <xdr:grpSp>
      <xdr:nvGrpSpPr>
        <xdr:cNvPr id="2484" name="Group 439"/>
        <xdr:cNvGrpSpPr>
          <a:grpSpLocks/>
        </xdr:cNvGrpSpPr>
      </xdr:nvGrpSpPr>
      <xdr:grpSpPr>
        <a:xfrm>
          <a:off x="80448150" y="8420100"/>
          <a:ext cx="295275" cy="114300"/>
          <a:chOff x="-28" y="-18"/>
          <a:chExt cx="27" cy="12"/>
        </a:xfrm>
        <a:solidFill>
          <a:srgbClr val="FFFFFF"/>
        </a:solidFill>
      </xdr:grpSpPr>
      <xdr:sp>
        <xdr:nvSpPr>
          <xdr:cNvPr id="2485" name="Oval 440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6" name="Oval 441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7" name="Rectangle 442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657225</xdr:colOff>
      <xdr:row>29</xdr:row>
      <xdr:rowOff>66675</xdr:rowOff>
    </xdr:from>
    <xdr:to>
      <xdr:col>92</xdr:col>
      <xdr:colOff>952500</xdr:colOff>
      <xdr:row>29</xdr:row>
      <xdr:rowOff>180975</xdr:rowOff>
    </xdr:to>
    <xdr:grpSp>
      <xdr:nvGrpSpPr>
        <xdr:cNvPr id="2488" name="Group 443"/>
        <xdr:cNvGrpSpPr>
          <a:grpSpLocks/>
        </xdr:cNvGrpSpPr>
      </xdr:nvGrpSpPr>
      <xdr:grpSpPr>
        <a:xfrm>
          <a:off x="68551425" y="7286625"/>
          <a:ext cx="295275" cy="114300"/>
          <a:chOff x="-29" y="-17"/>
          <a:chExt cx="27" cy="12"/>
        </a:xfrm>
        <a:solidFill>
          <a:srgbClr val="FFFFFF"/>
        </a:solidFill>
      </xdr:grpSpPr>
      <xdr:sp>
        <xdr:nvSpPr>
          <xdr:cNvPr id="2489" name="Oval 444"/>
          <xdr:cNvSpPr>
            <a:spLocks/>
          </xdr:cNvSpPr>
        </xdr:nvSpPr>
        <xdr:spPr>
          <a:xfrm>
            <a:off x="-1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0" name="Oval 445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1" name="Rectangle 446"/>
          <xdr:cNvSpPr>
            <a:spLocks/>
          </xdr:cNvSpPr>
        </xdr:nvSpPr>
        <xdr:spPr>
          <a:xfrm>
            <a:off x="-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123825</xdr:colOff>
      <xdr:row>35</xdr:row>
      <xdr:rowOff>76200</xdr:rowOff>
    </xdr:from>
    <xdr:to>
      <xdr:col>67</xdr:col>
      <xdr:colOff>419100</xdr:colOff>
      <xdr:row>35</xdr:row>
      <xdr:rowOff>190500</xdr:rowOff>
    </xdr:to>
    <xdr:grpSp>
      <xdr:nvGrpSpPr>
        <xdr:cNvPr id="2492" name="Group 447"/>
        <xdr:cNvGrpSpPr>
          <a:grpSpLocks/>
        </xdr:cNvGrpSpPr>
      </xdr:nvGrpSpPr>
      <xdr:grpSpPr>
        <a:xfrm>
          <a:off x="49672875" y="8667750"/>
          <a:ext cx="295275" cy="114300"/>
          <a:chOff x="-36" y="-16"/>
          <a:chExt cx="27" cy="12"/>
        </a:xfrm>
        <a:solidFill>
          <a:srgbClr val="FFFFFF"/>
        </a:solidFill>
      </xdr:grpSpPr>
      <xdr:sp>
        <xdr:nvSpPr>
          <xdr:cNvPr id="2493" name="Oval 448"/>
          <xdr:cNvSpPr>
            <a:spLocks/>
          </xdr:cNvSpPr>
        </xdr:nvSpPr>
        <xdr:spPr>
          <a:xfrm>
            <a:off x="-33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4" name="Oval 449"/>
          <xdr:cNvSpPr>
            <a:spLocks/>
          </xdr:cNvSpPr>
        </xdr:nvSpPr>
        <xdr:spPr>
          <a:xfrm>
            <a:off x="-21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5" name="Rectangle 450"/>
          <xdr:cNvSpPr>
            <a:spLocks/>
          </xdr:cNvSpPr>
        </xdr:nvSpPr>
        <xdr:spPr>
          <a:xfrm>
            <a:off x="-36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657225</xdr:colOff>
      <xdr:row>32</xdr:row>
      <xdr:rowOff>66675</xdr:rowOff>
    </xdr:from>
    <xdr:to>
      <xdr:col>92</xdr:col>
      <xdr:colOff>952500</xdr:colOff>
      <xdr:row>32</xdr:row>
      <xdr:rowOff>180975</xdr:rowOff>
    </xdr:to>
    <xdr:grpSp>
      <xdr:nvGrpSpPr>
        <xdr:cNvPr id="2496" name="Group 451"/>
        <xdr:cNvGrpSpPr>
          <a:grpSpLocks/>
        </xdr:cNvGrpSpPr>
      </xdr:nvGrpSpPr>
      <xdr:grpSpPr>
        <a:xfrm>
          <a:off x="68551425" y="7972425"/>
          <a:ext cx="295275" cy="114300"/>
          <a:chOff x="-29" y="-17"/>
          <a:chExt cx="27" cy="12"/>
        </a:xfrm>
        <a:solidFill>
          <a:srgbClr val="FFFFFF"/>
        </a:solidFill>
      </xdr:grpSpPr>
      <xdr:sp>
        <xdr:nvSpPr>
          <xdr:cNvPr id="2497" name="Oval 452"/>
          <xdr:cNvSpPr>
            <a:spLocks/>
          </xdr:cNvSpPr>
        </xdr:nvSpPr>
        <xdr:spPr>
          <a:xfrm>
            <a:off x="-1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8" name="Oval 453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9" name="Rectangle 454"/>
          <xdr:cNvSpPr>
            <a:spLocks/>
          </xdr:cNvSpPr>
        </xdr:nvSpPr>
        <xdr:spPr>
          <a:xfrm>
            <a:off x="-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285750</xdr:colOff>
      <xdr:row>32</xdr:row>
      <xdr:rowOff>57150</xdr:rowOff>
    </xdr:from>
    <xdr:to>
      <xdr:col>118</xdr:col>
      <xdr:colOff>600075</xdr:colOff>
      <xdr:row>32</xdr:row>
      <xdr:rowOff>171450</xdr:rowOff>
    </xdr:to>
    <xdr:grpSp>
      <xdr:nvGrpSpPr>
        <xdr:cNvPr id="2500" name="Group 455"/>
        <xdr:cNvGrpSpPr>
          <a:grpSpLocks/>
        </xdr:cNvGrpSpPr>
      </xdr:nvGrpSpPr>
      <xdr:grpSpPr>
        <a:xfrm>
          <a:off x="86982300" y="7962900"/>
          <a:ext cx="828675" cy="114300"/>
          <a:chOff x="-2483" y="-18"/>
          <a:chExt cx="17100" cy="12"/>
        </a:xfrm>
        <a:solidFill>
          <a:srgbClr val="FFFFFF"/>
        </a:solidFill>
      </xdr:grpSpPr>
      <xdr:sp>
        <xdr:nvSpPr>
          <xdr:cNvPr id="2501" name="Line 456"/>
          <xdr:cNvSpPr>
            <a:spLocks/>
          </xdr:cNvSpPr>
        </xdr:nvSpPr>
        <xdr:spPr>
          <a:xfrm>
            <a:off x="11017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2" name="Oval 457"/>
          <xdr:cNvSpPr>
            <a:spLocks/>
          </xdr:cNvSpPr>
        </xdr:nvSpPr>
        <xdr:spPr>
          <a:xfrm>
            <a:off x="5618" y="-18"/>
            <a:ext cx="27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3" name="Oval 458"/>
          <xdr:cNvSpPr>
            <a:spLocks/>
          </xdr:cNvSpPr>
        </xdr:nvSpPr>
        <xdr:spPr>
          <a:xfrm>
            <a:off x="8316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4" name="Oval 459"/>
          <xdr:cNvSpPr>
            <a:spLocks/>
          </xdr:cNvSpPr>
        </xdr:nvSpPr>
        <xdr:spPr>
          <a:xfrm>
            <a:off x="219" y="-18"/>
            <a:ext cx="270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5" name="Oval 460"/>
          <xdr:cNvSpPr>
            <a:spLocks/>
          </xdr:cNvSpPr>
        </xdr:nvSpPr>
        <xdr:spPr>
          <a:xfrm>
            <a:off x="2916" y="-18"/>
            <a:ext cx="27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6" name="Oval 461"/>
          <xdr:cNvSpPr>
            <a:spLocks/>
          </xdr:cNvSpPr>
        </xdr:nvSpPr>
        <xdr:spPr>
          <a:xfrm>
            <a:off x="-2483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7" name="Rectangle 462"/>
          <xdr:cNvSpPr>
            <a:spLocks/>
          </xdr:cNvSpPr>
        </xdr:nvSpPr>
        <xdr:spPr>
          <a:xfrm>
            <a:off x="1394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419100</xdr:colOff>
      <xdr:row>29</xdr:row>
      <xdr:rowOff>57150</xdr:rowOff>
    </xdr:from>
    <xdr:to>
      <xdr:col>118</xdr:col>
      <xdr:colOff>600075</xdr:colOff>
      <xdr:row>29</xdr:row>
      <xdr:rowOff>171450</xdr:rowOff>
    </xdr:to>
    <xdr:grpSp>
      <xdr:nvGrpSpPr>
        <xdr:cNvPr id="2508" name="Group 463"/>
        <xdr:cNvGrpSpPr>
          <a:grpSpLocks/>
        </xdr:cNvGrpSpPr>
      </xdr:nvGrpSpPr>
      <xdr:grpSpPr>
        <a:xfrm>
          <a:off x="87115650" y="7277100"/>
          <a:ext cx="695325" cy="114300"/>
          <a:chOff x="217" y="-18"/>
          <a:chExt cx="14400" cy="12"/>
        </a:xfrm>
        <a:solidFill>
          <a:srgbClr val="FFFFFF"/>
        </a:solidFill>
      </xdr:grpSpPr>
      <xdr:sp>
        <xdr:nvSpPr>
          <xdr:cNvPr id="2509" name="Line 464"/>
          <xdr:cNvSpPr>
            <a:spLocks/>
          </xdr:cNvSpPr>
        </xdr:nvSpPr>
        <xdr:spPr>
          <a:xfrm>
            <a:off x="11017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0" name="Oval 465"/>
          <xdr:cNvSpPr>
            <a:spLocks/>
          </xdr:cNvSpPr>
        </xdr:nvSpPr>
        <xdr:spPr>
          <a:xfrm>
            <a:off x="561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1" name="Oval 466"/>
          <xdr:cNvSpPr>
            <a:spLocks/>
          </xdr:cNvSpPr>
        </xdr:nvSpPr>
        <xdr:spPr>
          <a:xfrm>
            <a:off x="831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2" name="Oval 467"/>
          <xdr:cNvSpPr>
            <a:spLocks/>
          </xdr:cNvSpPr>
        </xdr:nvSpPr>
        <xdr:spPr>
          <a:xfrm>
            <a:off x="21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3" name="Oval 468"/>
          <xdr:cNvSpPr>
            <a:spLocks/>
          </xdr:cNvSpPr>
        </xdr:nvSpPr>
        <xdr:spPr>
          <a:xfrm>
            <a:off x="2917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4" name="Rectangle 469"/>
          <xdr:cNvSpPr>
            <a:spLocks/>
          </xdr:cNvSpPr>
        </xdr:nvSpPr>
        <xdr:spPr>
          <a:xfrm>
            <a:off x="13944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352425</xdr:colOff>
      <xdr:row>29</xdr:row>
      <xdr:rowOff>57150</xdr:rowOff>
    </xdr:from>
    <xdr:to>
      <xdr:col>59</xdr:col>
      <xdr:colOff>209550</xdr:colOff>
      <xdr:row>29</xdr:row>
      <xdr:rowOff>171450</xdr:rowOff>
    </xdr:to>
    <xdr:grpSp>
      <xdr:nvGrpSpPr>
        <xdr:cNvPr id="2515" name="Group 470"/>
        <xdr:cNvGrpSpPr>
          <a:grpSpLocks/>
        </xdr:cNvGrpSpPr>
      </xdr:nvGrpSpPr>
      <xdr:grpSpPr>
        <a:xfrm>
          <a:off x="42986325" y="7277100"/>
          <a:ext cx="828675" cy="114300"/>
          <a:chOff x="-22414" y="-18"/>
          <a:chExt cx="32376" cy="12"/>
        </a:xfrm>
        <a:solidFill>
          <a:srgbClr val="FFFFFF"/>
        </a:solidFill>
      </xdr:grpSpPr>
      <xdr:sp>
        <xdr:nvSpPr>
          <xdr:cNvPr id="2516" name="Line 471"/>
          <xdr:cNvSpPr>
            <a:spLocks/>
          </xdr:cNvSpPr>
        </xdr:nvSpPr>
        <xdr:spPr>
          <a:xfrm>
            <a:off x="-21135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7" name="Oval 472"/>
          <xdr:cNvSpPr>
            <a:spLocks/>
          </xdr:cNvSpPr>
        </xdr:nvSpPr>
        <xdr:spPr>
          <a:xfrm>
            <a:off x="-10483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8" name="Oval 473"/>
          <xdr:cNvSpPr>
            <a:spLocks/>
          </xdr:cNvSpPr>
        </xdr:nvSpPr>
        <xdr:spPr>
          <a:xfrm>
            <a:off x="4847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9" name="Oval 474"/>
          <xdr:cNvSpPr>
            <a:spLocks/>
          </xdr:cNvSpPr>
        </xdr:nvSpPr>
        <xdr:spPr>
          <a:xfrm>
            <a:off x="-261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0" name="Oval 475"/>
          <xdr:cNvSpPr>
            <a:spLocks/>
          </xdr:cNvSpPr>
        </xdr:nvSpPr>
        <xdr:spPr>
          <a:xfrm>
            <a:off x="-5376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1" name="Oval 476"/>
          <xdr:cNvSpPr>
            <a:spLocks/>
          </xdr:cNvSpPr>
        </xdr:nvSpPr>
        <xdr:spPr>
          <a:xfrm>
            <a:off x="-15599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2" name="Rectangle 477"/>
          <xdr:cNvSpPr>
            <a:spLocks/>
          </xdr:cNvSpPr>
        </xdr:nvSpPr>
        <xdr:spPr>
          <a:xfrm>
            <a:off x="-2241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352425</xdr:colOff>
      <xdr:row>34</xdr:row>
      <xdr:rowOff>57150</xdr:rowOff>
    </xdr:from>
    <xdr:to>
      <xdr:col>59</xdr:col>
      <xdr:colOff>209550</xdr:colOff>
      <xdr:row>34</xdr:row>
      <xdr:rowOff>171450</xdr:rowOff>
    </xdr:to>
    <xdr:grpSp>
      <xdr:nvGrpSpPr>
        <xdr:cNvPr id="2523" name="Group 478"/>
        <xdr:cNvGrpSpPr>
          <a:grpSpLocks/>
        </xdr:cNvGrpSpPr>
      </xdr:nvGrpSpPr>
      <xdr:grpSpPr>
        <a:xfrm>
          <a:off x="42986325" y="8420100"/>
          <a:ext cx="828675" cy="114300"/>
          <a:chOff x="-22414" y="-18"/>
          <a:chExt cx="32376" cy="12"/>
        </a:xfrm>
        <a:solidFill>
          <a:srgbClr val="FFFFFF"/>
        </a:solidFill>
      </xdr:grpSpPr>
      <xdr:sp>
        <xdr:nvSpPr>
          <xdr:cNvPr id="2524" name="Line 479"/>
          <xdr:cNvSpPr>
            <a:spLocks/>
          </xdr:cNvSpPr>
        </xdr:nvSpPr>
        <xdr:spPr>
          <a:xfrm>
            <a:off x="-21135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5" name="Oval 480"/>
          <xdr:cNvSpPr>
            <a:spLocks/>
          </xdr:cNvSpPr>
        </xdr:nvSpPr>
        <xdr:spPr>
          <a:xfrm>
            <a:off x="-10483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6" name="Oval 481"/>
          <xdr:cNvSpPr>
            <a:spLocks/>
          </xdr:cNvSpPr>
        </xdr:nvSpPr>
        <xdr:spPr>
          <a:xfrm>
            <a:off x="4847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7" name="Oval 482"/>
          <xdr:cNvSpPr>
            <a:spLocks/>
          </xdr:cNvSpPr>
        </xdr:nvSpPr>
        <xdr:spPr>
          <a:xfrm>
            <a:off x="-261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8" name="Oval 483"/>
          <xdr:cNvSpPr>
            <a:spLocks/>
          </xdr:cNvSpPr>
        </xdr:nvSpPr>
        <xdr:spPr>
          <a:xfrm>
            <a:off x="-5376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9" name="Oval 484"/>
          <xdr:cNvSpPr>
            <a:spLocks/>
          </xdr:cNvSpPr>
        </xdr:nvSpPr>
        <xdr:spPr>
          <a:xfrm>
            <a:off x="-15599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0" name="Rectangle 485"/>
          <xdr:cNvSpPr>
            <a:spLocks/>
          </xdr:cNvSpPr>
        </xdr:nvSpPr>
        <xdr:spPr>
          <a:xfrm>
            <a:off x="-2241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361950</xdr:colOff>
      <xdr:row>29</xdr:row>
      <xdr:rowOff>57150</xdr:rowOff>
    </xdr:from>
    <xdr:to>
      <xdr:col>34</xdr:col>
      <xdr:colOff>914400</xdr:colOff>
      <xdr:row>29</xdr:row>
      <xdr:rowOff>171450</xdr:rowOff>
    </xdr:to>
    <xdr:grpSp>
      <xdr:nvGrpSpPr>
        <xdr:cNvPr id="2531" name="Group 486"/>
        <xdr:cNvGrpSpPr>
          <a:grpSpLocks/>
        </xdr:cNvGrpSpPr>
      </xdr:nvGrpSpPr>
      <xdr:grpSpPr>
        <a:xfrm>
          <a:off x="24650700" y="7277100"/>
          <a:ext cx="1066800" cy="114300"/>
          <a:chOff x="-4768" y="-18"/>
          <a:chExt cx="21952" cy="12"/>
        </a:xfrm>
        <a:solidFill>
          <a:srgbClr val="FFFFFF"/>
        </a:solidFill>
      </xdr:grpSpPr>
      <xdr:sp>
        <xdr:nvSpPr>
          <xdr:cNvPr id="2532" name="Line 487"/>
          <xdr:cNvSpPr>
            <a:spLocks/>
          </xdr:cNvSpPr>
        </xdr:nvSpPr>
        <xdr:spPr>
          <a:xfrm>
            <a:off x="13600" y="-12"/>
            <a:ext cx="29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3" name="Oval 488"/>
          <xdr:cNvSpPr>
            <a:spLocks/>
          </xdr:cNvSpPr>
        </xdr:nvSpPr>
        <xdr:spPr>
          <a:xfrm>
            <a:off x="3294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4" name="Oval 489"/>
          <xdr:cNvSpPr>
            <a:spLocks/>
          </xdr:cNvSpPr>
        </xdr:nvSpPr>
        <xdr:spPr>
          <a:xfrm>
            <a:off x="5983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5" name="Oval 490"/>
          <xdr:cNvSpPr>
            <a:spLocks/>
          </xdr:cNvSpPr>
        </xdr:nvSpPr>
        <xdr:spPr>
          <a:xfrm>
            <a:off x="-2079" y="-18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6" name="Oval 491"/>
          <xdr:cNvSpPr>
            <a:spLocks/>
          </xdr:cNvSpPr>
        </xdr:nvSpPr>
        <xdr:spPr>
          <a:xfrm>
            <a:off x="610" y="-18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7" name="Oval 492"/>
          <xdr:cNvSpPr>
            <a:spLocks/>
          </xdr:cNvSpPr>
        </xdr:nvSpPr>
        <xdr:spPr>
          <a:xfrm>
            <a:off x="-4768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8" name="Rectangle 493"/>
          <xdr:cNvSpPr>
            <a:spLocks/>
          </xdr:cNvSpPr>
        </xdr:nvSpPr>
        <xdr:spPr>
          <a:xfrm>
            <a:off x="16514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9" name="Rectangle 494"/>
          <xdr:cNvSpPr>
            <a:spLocks/>
          </xdr:cNvSpPr>
        </xdr:nvSpPr>
        <xdr:spPr>
          <a:xfrm>
            <a:off x="12481" y="-18"/>
            <a:ext cx="112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0" name="Rectangle 495"/>
          <xdr:cNvSpPr>
            <a:spLocks/>
          </xdr:cNvSpPr>
        </xdr:nvSpPr>
        <xdr:spPr>
          <a:xfrm>
            <a:off x="11361" y="-18"/>
            <a:ext cx="112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1" name="Line 496"/>
          <xdr:cNvSpPr>
            <a:spLocks/>
          </xdr:cNvSpPr>
        </xdr:nvSpPr>
        <xdr:spPr>
          <a:xfrm>
            <a:off x="11361" y="-18"/>
            <a:ext cx="112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2" name="Line 497"/>
          <xdr:cNvSpPr>
            <a:spLocks/>
          </xdr:cNvSpPr>
        </xdr:nvSpPr>
        <xdr:spPr>
          <a:xfrm flipV="1">
            <a:off x="11361" y="-18"/>
            <a:ext cx="112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3" name="Oval 498"/>
          <xdr:cNvSpPr>
            <a:spLocks/>
          </xdr:cNvSpPr>
        </xdr:nvSpPr>
        <xdr:spPr>
          <a:xfrm>
            <a:off x="8672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4" name="Line 499"/>
          <xdr:cNvSpPr>
            <a:spLocks/>
          </xdr:cNvSpPr>
        </xdr:nvSpPr>
        <xdr:spPr>
          <a:xfrm flipV="1">
            <a:off x="9122" y="-16"/>
            <a:ext cx="179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5" name="Line 500"/>
          <xdr:cNvSpPr>
            <a:spLocks/>
          </xdr:cNvSpPr>
        </xdr:nvSpPr>
        <xdr:spPr>
          <a:xfrm>
            <a:off x="9122" y="-16"/>
            <a:ext cx="179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361950</xdr:colOff>
      <xdr:row>34</xdr:row>
      <xdr:rowOff>57150</xdr:rowOff>
    </xdr:from>
    <xdr:to>
      <xdr:col>34</xdr:col>
      <xdr:colOff>914400</xdr:colOff>
      <xdr:row>34</xdr:row>
      <xdr:rowOff>171450</xdr:rowOff>
    </xdr:to>
    <xdr:grpSp>
      <xdr:nvGrpSpPr>
        <xdr:cNvPr id="2546" name="Group 501"/>
        <xdr:cNvGrpSpPr>
          <a:grpSpLocks/>
        </xdr:cNvGrpSpPr>
      </xdr:nvGrpSpPr>
      <xdr:grpSpPr>
        <a:xfrm>
          <a:off x="24650700" y="8420100"/>
          <a:ext cx="1066800" cy="114300"/>
          <a:chOff x="-4768" y="-18"/>
          <a:chExt cx="21952" cy="12"/>
        </a:xfrm>
        <a:solidFill>
          <a:srgbClr val="FFFFFF"/>
        </a:solidFill>
      </xdr:grpSpPr>
      <xdr:sp>
        <xdr:nvSpPr>
          <xdr:cNvPr id="2547" name="Line 502"/>
          <xdr:cNvSpPr>
            <a:spLocks/>
          </xdr:cNvSpPr>
        </xdr:nvSpPr>
        <xdr:spPr>
          <a:xfrm>
            <a:off x="13600" y="-12"/>
            <a:ext cx="29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8" name="Oval 503"/>
          <xdr:cNvSpPr>
            <a:spLocks/>
          </xdr:cNvSpPr>
        </xdr:nvSpPr>
        <xdr:spPr>
          <a:xfrm>
            <a:off x="3294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9" name="Oval 504"/>
          <xdr:cNvSpPr>
            <a:spLocks/>
          </xdr:cNvSpPr>
        </xdr:nvSpPr>
        <xdr:spPr>
          <a:xfrm>
            <a:off x="5983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0" name="Oval 505"/>
          <xdr:cNvSpPr>
            <a:spLocks/>
          </xdr:cNvSpPr>
        </xdr:nvSpPr>
        <xdr:spPr>
          <a:xfrm>
            <a:off x="-2079" y="-18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1" name="Oval 506"/>
          <xdr:cNvSpPr>
            <a:spLocks/>
          </xdr:cNvSpPr>
        </xdr:nvSpPr>
        <xdr:spPr>
          <a:xfrm>
            <a:off x="610" y="-18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2" name="Oval 507"/>
          <xdr:cNvSpPr>
            <a:spLocks/>
          </xdr:cNvSpPr>
        </xdr:nvSpPr>
        <xdr:spPr>
          <a:xfrm>
            <a:off x="-4768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3" name="Rectangle 508"/>
          <xdr:cNvSpPr>
            <a:spLocks/>
          </xdr:cNvSpPr>
        </xdr:nvSpPr>
        <xdr:spPr>
          <a:xfrm>
            <a:off x="16514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4" name="Rectangle 509"/>
          <xdr:cNvSpPr>
            <a:spLocks/>
          </xdr:cNvSpPr>
        </xdr:nvSpPr>
        <xdr:spPr>
          <a:xfrm>
            <a:off x="12481" y="-18"/>
            <a:ext cx="112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5" name="Rectangle 510"/>
          <xdr:cNvSpPr>
            <a:spLocks/>
          </xdr:cNvSpPr>
        </xdr:nvSpPr>
        <xdr:spPr>
          <a:xfrm>
            <a:off x="11361" y="-18"/>
            <a:ext cx="112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6" name="Line 511"/>
          <xdr:cNvSpPr>
            <a:spLocks/>
          </xdr:cNvSpPr>
        </xdr:nvSpPr>
        <xdr:spPr>
          <a:xfrm>
            <a:off x="11361" y="-18"/>
            <a:ext cx="112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7" name="Line 512"/>
          <xdr:cNvSpPr>
            <a:spLocks/>
          </xdr:cNvSpPr>
        </xdr:nvSpPr>
        <xdr:spPr>
          <a:xfrm flipV="1">
            <a:off x="11361" y="-18"/>
            <a:ext cx="112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8" name="Oval 513"/>
          <xdr:cNvSpPr>
            <a:spLocks/>
          </xdr:cNvSpPr>
        </xdr:nvSpPr>
        <xdr:spPr>
          <a:xfrm>
            <a:off x="8672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9" name="Line 514"/>
          <xdr:cNvSpPr>
            <a:spLocks/>
          </xdr:cNvSpPr>
        </xdr:nvSpPr>
        <xdr:spPr>
          <a:xfrm flipV="1">
            <a:off x="9122" y="-16"/>
            <a:ext cx="179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0" name="Line 515"/>
          <xdr:cNvSpPr>
            <a:spLocks/>
          </xdr:cNvSpPr>
        </xdr:nvSpPr>
        <xdr:spPr>
          <a:xfrm>
            <a:off x="9122" y="-16"/>
            <a:ext cx="179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304800</xdr:colOff>
      <xdr:row>28</xdr:row>
      <xdr:rowOff>152400</xdr:rowOff>
    </xdr:from>
    <xdr:to>
      <xdr:col>47</xdr:col>
      <xdr:colOff>295275</xdr:colOff>
      <xdr:row>30</xdr:row>
      <xdr:rowOff>0</xdr:rowOff>
    </xdr:to>
    <xdr:grpSp>
      <xdr:nvGrpSpPr>
        <xdr:cNvPr id="2561" name="Group 516"/>
        <xdr:cNvGrpSpPr>
          <a:grpSpLocks/>
        </xdr:cNvGrpSpPr>
      </xdr:nvGrpSpPr>
      <xdr:grpSpPr>
        <a:xfrm>
          <a:off x="28079700" y="7143750"/>
          <a:ext cx="6905625" cy="304800"/>
          <a:chOff x="-1656" y="-6167"/>
          <a:chExt cx="21488" cy="26688"/>
        </a:xfrm>
        <a:solidFill>
          <a:srgbClr val="FFFFFF"/>
        </a:solidFill>
      </xdr:grpSpPr>
      <xdr:sp>
        <xdr:nvSpPr>
          <xdr:cNvPr id="2562" name="Rectangle 517"/>
          <xdr:cNvSpPr>
            <a:spLocks/>
          </xdr:cNvSpPr>
        </xdr:nvSpPr>
        <xdr:spPr>
          <a:xfrm>
            <a:off x="-1382" y="-2831"/>
            <a:ext cx="2090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3" name="Rectangle 518"/>
          <xdr:cNvSpPr>
            <a:spLocks/>
          </xdr:cNvSpPr>
        </xdr:nvSpPr>
        <xdr:spPr>
          <a:xfrm>
            <a:off x="-1656" y="-6167"/>
            <a:ext cx="2148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4" name="Rectangle 519"/>
          <xdr:cNvSpPr>
            <a:spLocks/>
          </xdr:cNvSpPr>
        </xdr:nvSpPr>
        <xdr:spPr>
          <a:xfrm>
            <a:off x="-1656" y="17185"/>
            <a:ext cx="16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5" name="Rectangle 520"/>
          <xdr:cNvSpPr>
            <a:spLocks/>
          </xdr:cNvSpPr>
        </xdr:nvSpPr>
        <xdr:spPr>
          <a:xfrm>
            <a:off x="3136" y="17185"/>
            <a:ext cx="16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6" name="Rectangle 521"/>
          <xdr:cNvSpPr>
            <a:spLocks/>
          </xdr:cNvSpPr>
        </xdr:nvSpPr>
        <xdr:spPr>
          <a:xfrm>
            <a:off x="8137" y="17185"/>
            <a:ext cx="16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7" name="Rectangle 522"/>
          <xdr:cNvSpPr>
            <a:spLocks/>
          </xdr:cNvSpPr>
        </xdr:nvSpPr>
        <xdr:spPr>
          <a:xfrm>
            <a:off x="13133" y="17185"/>
            <a:ext cx="16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8" name="Rectangle 523"/>
          <xdr:cNvSpPr>
            <a:spLocks/>
          </xdr:cNvSpPr>
        </xdr:nvSpPr>
        <xdr:spPr>
          <a:xfrm>
            <a:off x="18134" y="17185"/>
            <a:ext cx="16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28</xdr:row>
      <xdr:rowOff>190500</xdr:rowOff>
    </xdr:from>
    <xdr:to>
      <xdr:col>44</xdr:col>
      <xdr:colOff>0</xdr:colOff>
      <xdr:row>29</xdr:row>
      <xdr:rowOff>190500</xdr:rowOff>
    </xdr:to>
    <xdr:sp>
      <xdr:nvSpPr>
        <xdr:cNvPr id="2569" name="text 7125"/>
        <xdr:cNvSpPr txBox="1">
          <a:spLocks noChangeArrowheads="1"/>
        </xdr:cNvSpPr>
      </xdr:nvSpPr>
      <xdr:spPr>
        <a:xfrm>
          <a:off x="31718250" y="7181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>
    <xdr:from>
      <xdr:col>37</xdr:col>
      <xdr:colOff>238125</xdr:colOff>
      <xdr:row>34</xdr:row>
      <xdr:rowOff>0</xdr:rowOff>
    </xdr:from>
    <xdr:to>
      <xdr:col>46</xdr:col>
      <xdr:colOff>695325</xdr:colOff>
      <xdr:row>35</xdr:row>
      <xdr:rowOff>76200</xdr:rowOff>
    </xdr:to>
    <xdr:grpSp>
      <xdr:nvGrpSpPr>
        <xdr:cNvPr id="2570" name="Group 525"/>
        <xdr:cNvGrpSpPr>
          <a:grpSpLocks/>
        </xdr:cNvGrpSpPr>
      </xdr:nvGrpSpPr>
      <xdr:grpSpPr>
        <a:xfrm>
          <a:off x="27498675" y="8362950"/>
          <a:ext cx="6915150" cy="304800"/>
          <a:chOff x="228" y="-585"/>
          <a:chExt cx="20256" cy="13312"/>
        </a:xfrm>
        <a:solidFill>
          <a:srgbClr val="FFFFFF"/>
        </a:solidFill>
      </xdr:grpSpPr>
      <xdr:sp>
        <xdr:nvSpPr>
          <xdr:cNvPr id="2571" name="Rectangle 526"/>
          <xdr:cNvSpPr>
            <a:spLocks/>
          </xdr:cNvSpPr>
        </xdr:nvSpPr>
        <xdr:spPr>
          <a:xfrm>
            <a:off x="486" y="1079"/>
            <a:ext cx="19745" cy="998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2" name="Rectangle 527"/>
          <xdr:cNvSpPr>
            <a:spLocks/>
          </xdr:cNvSpPr>
        </xdr:nvSpPr>
        <xdr:spPr>
          <a:xfrm>
            <a:off x="228" y="-585"/>
            <a:ext cx="1600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3" name="Rectangle 528"/>
          <xdr:cNvSpPr>
            <a:spLocks/>
          </xdr:cNvSpPr>
        </xdr:nvSpPr>
        <xdr:spPr>
          <a:xfrm>
            <a:off x="4740" y="-585"/>
            <a:ext cx="1534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4" name="Rectangle 529"/>
          <xdr:cNvSpPr>
            <a:spLocks/>
          </xdr:cNvSpPr>
        </xdr:nvSpPr>
        <xdr:spPr>
          <a:xfrm>
            <a:off x="9510" y="-585"/>
            <a:ext cx="1504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5" name="Rectangle 530"/>
          <xdr:cNvSpPr>
            <a:spLocks/>
          </xdr:cNvSpPr>
        </xdr:nvSpPr>
        <xdr:spPr>
          <a:xfrm>
            <a:off x="14179" y="-585"/>
            <a:ext cx="1631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6" name="Rectangle 531"/>
          <xdr:cNvSpPr>
            <a:spLocks/>
          </xdr:cNvSpPr>
        </xdr:nvSpPr>
        <xdr:spPr>
          <a:xfrm>
            <a:off x="18884" y="-585"/>
            <a:ext cx="1600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7" name="Rectangle 532"/>
          <xdr:cNvSpPr>
            <a:spLocks/>
          </xdr:cNvSpPr>
        </xdr:nvSpPr>
        <xdr:spPr>
          <a:xfrm>
            <a:off x="228" y="-585"/>
            <a:ext cx="20256" cy="133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695325</xdr:colOff>
      <xdr:row>34</xdr:row>
      <xdr:rowOff>38100</xdr:rowOff>
    </xdr:from>
    <xdr:to>
      <xdr:col>43</xdr:col>
      <xdr:colOff>238125</xdr:colOff>
      <xdr:row>35</xdr:row>
      <xdr:rowOff>38100</xdr:rowOff>
    </xdr:to>
    <xdr:sp>
      <xdr:nvSpPr>
        <xdr:cNvPr id="2578" name="text 7125"/>
        <xdr:cNvSpPr txBox="1">
          <a:spLocks noChangeArrowheads="1"/>
        </xdr:cNvSpPr>
      </xdr:nvSpPr>
      <xdr:spPr>
        <a:xfrm>
          <a:off x="31442025" y="840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oneCellAnchor>
    <xdr:from>
      <xdr:col>42</xdr:col>
      <xdr:colOff>152400</xdr:colOff>
      <xdr:row>26</xdr:row>
      <xdr:rowOff>19050</xdr:rowOff>
    </xdr:from>
    <xdr:ext cx="2571750" cy="323850"/>
    <xdr:sp>
      <xdr:nvSpPr>
        <xdr:cNvPr id="2579" name="text 54"/>
        <xdr:cNvSpPr txBox="1">
          <a:spLocks noChangeArrowheads="1"/>
        </xdr:cNvSpPr>
      </xdr:nvSpPr>
      <xdr:spPr>
        <a:xfrm>
          <a:off x="30899100" y="6553200"/>
          <a:ext cx="2571750" cy="3238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Opatovice n.L. z - km 15,640</a:t>
          </a:r>
        </a:p>
      </xdr:txBody>
    </xdr:sp>
    <xdr:clientData/>
  </xdr:oneCellAnchor>
  <xdr:oneCellAnchor>
    <xdr:from>
      <xdr:col>48</xdr:col>
      <xdr:colOff>0</xdr:colOff>
      <xdr:row>33</xdr:row>
      <xdr:rowOff>0</xdr:rowOff>
    </xdr:from>
    <xdr:ext cx="971550" cy="228600"/>
    <xdr:sp>
      <xdr:nvSpPr>
        <xdr:cNvPr id="2580" name="text 7166"/>
        <xdr:cNvSpPr txBox="1">
          <a:spLocks noChangeArrowheads="1"/>
        </xdr:cNvSpPr>
      </xdr:nvSpPr>
      <xdr:spPr>
        <a:xfrm>
          <a:off x="35204400" y="813435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30</xdr:col>
      <xdr:colOff>323850</xdr:colOff>
      <xdr:row>28</xdr:row>
      <xdr:rowOff>19050</xdr:rowOff>
    </xdr:from>
    <xdr:to>
      <xdr:col>30</xdr:col>
      <xdr:colOff>685800</xdr:colOff>
      <xdr:row>28</xdr:row>
      <xdr:rowOff>190500</xdr:rowOff>
    </xdr:to>
    <xdr:grpSp>
      <xdr:nvGrpSpPr>
        <xdr:cNvPr id="2581" name="Group 536"/>
        <xdr:cNvGrpSpPr>
          <a:grpSpLocks/>
        </xdr:cNvGrpSpPr>
      </xdr:nvGrpSpPr>
      <xdr:grpSpPr>
        <a:xfrm>
          <a:off x="22155150" y="7010400"/>
          <a:ext cx="361950" cy="171450"/>
          <a:chOff x="-59" y="-127157"/>
          <a:chExt cx="33" cy="119988"/>
        </a:xfrm>
        <a:solidFill>
          <a:srgbClr val="FFFFFF"/>
        </a:solidFill>
      </xdr:grpSpPr>
      <xdr:sp>
        <xdr:nvSpPr>
          <xdr:cNvPr id="2582" name="Rectangle 537"/>
          <xdr:cNvSpPr>
            <a:spLocks/>
          </xdr:cNvSpPr>
        </xdr:nvSpPr>
        <xdr:spPr>
          <a:xfrm>
            <a:off x="-43" y="-127157"/>
            <a:ext cx="17" cy="11998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583" name="Group 538"/>
          <xdr:cNvGrpSpPr>
            <a:grpSpLocks/>
          </xdr:cNvGrpSpPr>
        </xdr:nvGrpSpPr>
        <xdr:grpSpPr>
          <a:xfrm>
            <a:off x="-59" y="-100490"/>
            <a:ext cx="16" cy="66653"/>
            <a:chOff x="2028" y="740"/>
            <a:chExt cx="16" cy="10"/>
          </a:xfrm>
          <a:solidFill>
            <a:srgbClr val="FFFFFF"/>
          </a:solidFill>
        </xdr:grpSpPr>
        <xdr:sp>
          <xdr:nvSpPr>
            <xdr:cNvPr id="2584" name="Line 539"/>
            <xdr:cNvSpPr>
              <a:spLocks/>
            </xdr:cNvSpPr>
          </xdr:nvSpPr>
          <xdr:spPr>
            <a:xfrm>
              <a:off x="2032" y="745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85" name="Rectangle 540"/>
            <xdr:cNvSpPr>
              <a:spLocks/>
            </xdr:cNvSpPr>
          </xdr:nvSpPr>
          <xdr:spPr>
            <a:xfrm>
              <a:off x="2028" y="740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86" name="Oval 541"/>
          <xdr:cNvSpPr>
            <a:spLocks/>
          </xdr:cNvSpPr>
        </xdr:nvSpPr>
        <xdr:spPr>
          <a:xfrm>
            <a:off x="-38" y="-93830"/>
            <a:ext cx="8" cy="533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34</xdr:row>
      <xdr:rowOff>19050</xdr:rowOff>
    </xdr:from>
    <xdr:to>
      <xdr:col>30</xdr:col>
      <xdr:colOff>685800</xdr:colOff>
      <xdr:row>34</xdr:row>
      <xdr:rowOff>190500</xdr:rowOff>
    </xdr:to>
    <xdr:grpSp>
      <xdr:nvGrpSpPr>
        <xdr:cNvPr id="2587" name="Group 542"/>
        <xdr:cNvGrpSpPr>
          <a:grpSpLocks/>
        </xdr:cNvGrpSpPr>
      </xdr:nvGrpSpPr>
      <xdr:grpSpPr>
        <a:xfrm>
          <a:off x="22155150" y="8382000"/>
          <a:ext cx="361950" cy="171450"/>
          <a:chOff x="-59" y="-127253"/>
          <a:chExt cx="33" cy="119988"/>
        </a:xfrm>
        <a:solidFill>
          <a:srgbClr val="FFFFFF"/>
        </a:solidFill>
      </xdr:grpSpPr>
      <xdr:sp>
        <xdr:nvSpPr>
          <xdr:cNvPr id="2588" name="Rectangle 543"/>
          <xdr:cNvSpPr>
            <a:spLocks/>
          </xdr:cNvSpPr>
        </xdr:nvSpPr>
        <xdr:spPr>
          <a:xfrm>
            <a:off x="-43" y="-127253"/>
            <a:ext cx="17" cy="11998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589" name="Group 544"/>
          <xdr:cNvGrpSpPr>
            <a:grpSpLocks/>
          </xdr:cNvGrpSpPr>
        </xdr:nvGrpSpPr>
        <xdr:grpSpPr>
          <a:xfrm>
            <a:off x="-59" y="-100586"/>
            <a:ext cx="16" cy="66653"/>
            <a:chOff x="2028" y="884"/>
            <a:chExt cx="16" cy="10"/>
          </a:xfrm>
          <a:solidFill>
            <a:srgbClr val="FFFFFF"/>
          </a:solidFill>
        </xdr:grpSpPr>
        <xdr:sp>
          <xdr:nvSpPr>
            <xdr:cNvPr id="2590" name="Line 545"/>
            <xdr:cNvSpPr>
              <a:spLocks/>
            </xdr:cNvSpPr>
          </xdr:nvSpPr>
          <xdr:spPr>
            <a:xfrm>
              <a:off x="2032" y="889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91" name="Rectangle 546"/>
            <xdr:cNvSpPr>
              <a:spLocks/>
            </xdr:cNvSpPr>
          </xdr:nvSpPr>
          <xdr:spPr>
            <a:xfrm>
              <a:off x="2028" y="88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92" name="Oval 547"/>
          <xdr:cNvSpPr>
            <a:spLocks/>
          </xdr:cNvSpPr>
        </xdr:nvSpPr>
        <xdr:spPr>
          <a:xfrm>
            <a:off x="-38" y="-93926"/>
            <a:ext cx="8" cy="533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76200</xdr:colOff>
      <xdr:row>29</xdr:row>
      <xdr:rowOff>28575</xdr:rowOff>
    </xdr:from>
    <xdr:to>
      <xdr:col>67</xdr:col>
      <xdr:colOff>438150</xdr:colOff>
      <xdr:row>29</xdr:row>
      <xdr:rowOff>200025</xdr:rowOff>
    </xdr:to>
    <xdr:grpSp>
      <xdr:nvGrpSpPr>
        <xdr:cNvPr id="2593" name="Group 548"/>
        <xdr:cNvGrpSpPr>
          <a:grpSpLocks/>
        </xdr:cNvGrpSpPr>
      </xdr:nvGrpSpPr>
      <xdr:grpSpPr>
        <a:xfrm>
          <a:off x="49625250" y="7248525"/>
          <a:ext cx="361950" cy="171450"/>
          <a:chOff x="-40" y="-21"/>
          <a:chExt cx="33" cy="18"/>
        </a:xfrm>
        <a:solidFill>
          <a:srgbClr val="FFFFFF"/>
        </a:solidFill>
      </xdr:grpSpPr>
      <xdr:sp>
        <xdr:nvSpPr>
          <xdr:cNvPr id="2594" name="Rectangle 549"/>
          <xdr:cNvSpPr>
            <a:spLocks/>
          </xdr:cNvSpPr>
        </xdr:nvSpPr>
        <xdr:spPr>
          <a:xfrm>
            <a:off x="-40" y="-2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595" name="Group 550"/>
          <xdr:cNvGrpSpPr>
            <a:grpSpLocks/>
          </xdr:cNvGrpSpPr>
        </xdr:nvGrpSpPr>
        <xdr:grpSpPr>
          <a:xfrm>
            <a:off x="-23" y="-17"/>
            <a:ext cx="16" cy="10"/>
            <a:chOff x="4559" y="765"/>
            <a:chExt cx="16" cy="10"/>
          </a:xfrm>
          <a:solidFill>
            <a:srgbClr val="FFFFFF"/>
          </a:solidFill>
        </xdr:grpSpPr>
        <xdr:sp>
          <xdr:nvSpPr>
            <xdr:cNvPr id="2596" name="Rectangle 551"/>
            <xdr:cNvSpPr>
              <a:spLocks/>
            </xdr:cNvSpPr>
          </xdr:nvSpPr>
          <xdr:spPr>
            <a:xfrm>
              <a:off x="4571" y="76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97" name="Line 552"/>
            <xdr:cNvSpPr>
              <a:spLocks/>
            </xdr:cNvSpPr>
          </xdr:nvSpPr>
          <xdr:spPr>
            <a:xfrm>
              <a:off x="4559" y="770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98" name="Oval 553"/>
          <xdr:cNvSpPr>
            <a:spLocks/>
          </xdr:cNvSpPr>
        </xdr:nvSpPr>
        <xdr:spPr>
          <a:xfrm>
            <a:off x="-35" y="-1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76200</xdr:colOff>
      <xdr:row>37</xdr:row>
      <xdr:rowOff>28575</xdr:rowOff>
    </xdr:from>
    <xdr:to>
      <xdr:col>67</xdr:col>
      <xdr:colOff>438150</xdr:colOff>
      <xdr:row>37</xdr:row>
      <xdr:rowOff>200025</xdr:rowOff>
    </xdr:to>
    <xdr:grpSp>
      <xdr:nvGrpSpPr>
        <xdr:cNvPr id="2599" name="Group 554"/>
        <xdr:cNvGrpSpPr>
          <a:grpSpLocks/>
        </xdr:cNvGrpSpPr>
      </xdr:nvGrpSpPr>
      <xdr:grpSpPr>
        <a:xfrm>
          <a:off x="49625250" y="9077325"/>
          <a:ext cx="361950" cy="171450"/>
          <a:chOff x="-40" y="-21"/>
          <a:chExt cx="33" cy="18"/>
        </a:xfrm>
        <a:solidFill>
          <a:srgbClr val="FFFFFF"/>
        </a:solidFill>
      </xdr:grpSpPr>
      <xdr:sp>
        <xdr:nvSpPr>
          <xdr:cNvPr id="2600" name="Rectangle 555"/>
          <xdr:cNvSpPr>
            <a:spLocks/>
          </xdr:cNvSpPr>
        </xdr:nvSpPr>
        <xdr:spPr>
          <a:xfrm>
            <a:off x="-40" y="-2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601" name="Group 556"/>
          <xdr:cNvGrpSpPr>
            <a:grpSpLocks/>
          </xdr:cNvGrpSpPr>
        </xdr:nvGrpSpPr>
        <xdr:grpSpPr>
          <a:xfrm>
            <a:off x="-23" y="-17"/>
            <a:ext cx="16" cy="10"/>
            <a:chOff x="4559" y="957"/>
            <a:chExt cx="16" cy="10"/>
          </a:xfrm>
          <a:solidFill>
            <a:srgbClr val="FFFFFF"/>
          </a:solidFill>
        </xdr:grpSpPr>
        <xdr:sp>
          <xdr:nvSpPr>
            <xdr:cNvPr id="2602" name="Rectangle 557"/>
            <xdr:cNvSpPr>
              <a:spLocks/>
            </xdr:cNvSpPr>
          </xdr:nvSpPr>
          <xdr:spPr>
            <a:xfrm>
              <a:off x="4571" y="957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03" name="Line 558"/>
            <xdr:cNvSpPr>
              <a:spLocks/>
            </xdr:cNvSpPr>
          </xdr:nvSpPr>
          <xdr:spPr>
            <a:xfrm>
              <a:off x="4559" y="962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604" name="Oval 559"/>
          <xdr:cNvSpPr>
            <a:spLocks/>
          </xdr:cNvSpPr>
        </xdr:nvSpPr>
        <xdr:spPr>
          <a:xfrm>
            <a:off x="-35" y="-1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600075</xdr:colOff>
      <xdr:row>35</xdr:row>
      <xdr:rowOff>19050</xdr:rowOff>
    </xdr:from>
    <xdr:to>
      <xdr:col>116</xdr:col>
      <xdr:colOff>628650</xdr:colOff>
      <xdr:row>36</xdr:row>
      <xdr:rowOff>19050</xdr:rowOff>
    </xdr:to>
    <xdr:grpSp>
      <xdr:nvGrpSpPr>
        <xdr:cNvPr id="2605" name="Group 560"/>
        <xdr:cNvGrpSpPr>
          <a:grpSpLocks/>
        </xdr:cNvGrpSpPr>
      </xdr:nvGrpSpPr>
      <xdr:grpSpPr>
        <a:xfrm>
          <a:off x="86325075" y="8610600"/>
          <a:ext cx="28575" cy="228600"/>
          <a:chOff x="-34" y="-15231"/>
          <a:chExt cx="3" cy="20016"/>
        </a:xfrm>
        <a:solidFill>
          <a:srgbClr val="FFFFFF"/>
        </a:solidFill>
      </xdr:grpSpPr>
      <xdr:sp>
        <xdr:nvSpPr>
          <xdr:cNvPr id="2606" name="Rectangle 561"/>
          <xdr:cNvSpPr>
            <a:spLocks/>
          </xdr:cNvSpPr>
        </xdr:nvSpPr>
        <xdr:spPr>
          <a:xfrm>
            <a:off x="-34" y="-152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7" name="Rectangle 562"/>
          <xdr:cNvSpPr>
            <a:spLocks/>
          </xdr:cNvSpPr>
        </xdr:nvSpPr>
        <xdr:spPr>
          <a:xfrm>
            <a:off x="-34" y="-856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8" name="Rectangle 563"/>
          <xdr:cNvSpPr>
            <a:spLocks/>
          </xdr:cNvSpPr>
        </xdr:nvSpPr>
        <xdr:spPr>
          <a:xfrm>
            <a:off x="-34" y="-1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09" name="Line 56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0" name="Line 56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1" name="Line 56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2" name="Line 56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3" name="Line 56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4" name="Line 57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5" name="Line 57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6" name="Line 57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7" name="Line 57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8" name="Line 57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19" name="Line 57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0" name="Line 57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1" name="Line 57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2" name="Line 57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3" name="Line 57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4" name="Line 58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5" name="Line 58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6" name="Line 58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7" name="Line 58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8" name="Line 58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29" name="Line 58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0" name="Line 58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1" name="Line 58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2" name="Line 58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3" name="Line 58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4" name="Line 59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5" name="Line 59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6" name="Line 59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7" name="Line 59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8" name="Line 59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39" name="Line 59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0" name="Line 59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1" name="Line 59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2" name="Line 59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3" name="Line 59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4" name="Line 60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5" name="Line 60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6" name="Line 60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7" name="Line 60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8" name="Line 60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49" name="Line 60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0" name="Line 60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1" name="Line 60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2" name="Line 60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3" name="Line 60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4" name="Line 6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5" name="Line 6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6" name="Line 6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7" name="Line 6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8" name="Line 6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59" name="Line 6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0" name="Line 6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1" name="Line 6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2" name="Line 6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3" name="Line 6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4" name="Line 6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5" name="Line 6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6" name="Line 6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7" name="Line 6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8" name="Line 62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69" name="Line 62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0" name="Line 62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1" name="Line 62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2" name="Line 62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3" name="Line 62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4" name="Line 63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5" name="Line 63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6" name="Line 63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7" name="Line 63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8" name="Line 63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79" name="Line 63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0" name="Line 63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1" name="Line 63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2" name="Line 63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3" name="Line 63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4" name="Line 64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5" name="Line 64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6" name="Line 64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7" name="Line 64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8" name="Line 64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89" name="Line 64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0" name="Line 64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1" name="Line 64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2" name="Line 64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3" name="Line 64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4" name="Line 65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5" name="Line 65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6" name="Line 65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7" name="Line 65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8" name="Line 65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699" name="Line 65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0" name="Line 65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1" name="Line 65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2" name="Line 65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3" name="Line 65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4" name="Line 66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5" name="Line 66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6" name="Line 66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7" name="Line 66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8" name="Line 66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09" name="Line 66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0" name="Line 66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1" name="Line 66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2" name="Line 66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3" name="Line 66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4" name="Line 67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5" name="Line 67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6" name="Line 67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7" name="Line 67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8" name="Line 67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19" name="Line 67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0" name="Line 67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1" name="Line 67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2" name="Line 67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3" name="Line 67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4" name="Line 68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5" name="Line 68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6" name="Line 68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7" name="Line 68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8" name="Line 68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29" name="Line 68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0" name="Line 68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1" name="Line 68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2" name="Line 68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3" name="Line 68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4" name="Line 69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5" name="Line 69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6" name="Line 69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7" name="Line 69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8" name="Line 69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39" name="Line 69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0" name="Line 69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1" name="Line 69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2" name="Line 69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3" name="Line 69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4" name="Line 70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5" name="Line 70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6" name="Line 70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7" name="Line 70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8" name="Line 70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49" name="Line 70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0" name="Line 70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1" name="Line 70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2" name="Line 70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3" name="Line 70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4" name="Line 7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5" name="Line 7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6" name="Line 7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7" name="Line 7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8" name="Line 7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59" name="Line 7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0" name="Line 7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1" name="Line 7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2" name="Line 7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3" name="Line 7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4" name="Line 7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5" name="Line 7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6" name="Line 7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7" name="Line 7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8" name="Line 72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69" name="Line 72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0" name="Line 72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1" name="Line 72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2" name="Line 72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3" name="Line 72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4" name="Line 73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5" name="Line 73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6" name="Line 73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7" name="Line 73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8" name="Line 73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79" name="Line 73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0" name="Line 73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1" name="Line 73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2" name="Line 73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3" name="Line 73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4" name="Line 74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5" name="Line 74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6" name="Line 74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7" name="Line 74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8" name="Line 74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89" name="Line 74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0" name="Line 74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1" name="Line 74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2" name="Line 74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3" name="Line 74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4" name="Line 75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5" name="Line 75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6" name="Line 75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7" name="Line 75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8" name="Line 75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799" name="Line 75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0" name="Line 75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1" name="Line 75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2" name="Line 75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3" name="Line 75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4" name="Line 76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5" name="Line 76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6" name="Line 76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7" name="Line 76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8" name="Line 76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09" name="Line 76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0" name="Line 76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1" name="Line 76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2" name="Line 76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3" name="Line 76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4" name="Line 77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5" name="Line 77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6" name="Line 77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7" name="Line 77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8" name="Line 77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19" name="Line 77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0" name="Line 77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1" name="Line 77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2" name="Line 77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3" name="Line 77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4" name="Line 78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5" name="Line 78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6" name="Line 78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7" name="Line 78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8" name="Line 78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29" name="Line 78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0" name="Line 78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1" name="Line 78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2" name="Line 78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3" name="Line 78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4" name="Line 79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5" name="Line 79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6" name="Line 79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7" name="Line 79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8" name="Line 79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39" name="Line 79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0" name="Line 79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1" name="Line 79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2" name="Line 79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3" name="Line 79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4" name="Line 80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5" name="Line 80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6" name="Line 80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7" name="Line 80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8" name="Line 80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49" name="Line 80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0" name="Line 80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1" name="Line 80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2" name="Line 80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3" name="Line 80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4" name="Line 81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5" name="Line 81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6" name="Line 81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7" name="Line 81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8" name="Line 81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59" name="Line 81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0" name="Line 81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1" name="Line 81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2" name="Line 81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3" name="Line 81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4" name="Line 82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5" name="Line 82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6" name="Line 82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7" name="Line 82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8" name="Line 82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69" name="Line 82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0" name="Line 82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1" name="Line 82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2" name="Line 82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3" name="Line 82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4" name="Line 83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5" name="Line 83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6" name="Line 83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7" name="Line 83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8" name="Line 83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79" name="Line 83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0" name="Line 83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1" name="Line 83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2" name="Line 83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3" name="Line 83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4" name="Line 84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5" name="Line 84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6" name="Line 84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7" name="Line 84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8" name="Line 84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89" name="Line 84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0" name="Line 84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1" name="Line 84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2" name="Line 84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3" name="Line 84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4" name="Line 85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5" name="Line 85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6" name="Line 85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7" name="Line 85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8" name="Line 85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899" name="Line 85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0" name="Line 85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1" name="Line 85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2" name="Line 85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3" name="Line 85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4" name="Line 86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5" name="Line 86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6" name="Line 86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7" name="Line 86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8" name="Line 86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09" name="Line 86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0" name="Line 86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1" name="Line 86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2" name="Line 86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3" name="Line 86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4" name="Line 87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5" name="Line 87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6" name="Line 87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7" name="Line 87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8" name="Line 87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19" name="Line 87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0" name="Line 87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1" name="Line 87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2" name="Line 87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3" name="Line 87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4" name="Line 88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5" name="Line 88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6" name="Line 88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7" name="Line 88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8" name="Line 88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29" name="Line 88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0" name="Line 88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1" name="Line 88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2" name="Line 88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3" name="Line 88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4" name="Line 89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5" name="Line 89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6" name="Line 89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7" name="Line 89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8" name="Line 89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39" name="Line 89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0" name="Line 89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1" name="Line 89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2" name="Line 89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3" name="Line 899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4" name="Line 900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5" name="Line 901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6" name="Line 902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7" name="Line 903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8" name="Line 904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49" name="Line 905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50" name="Line 906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51" name="Line 907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2952" name="Line 908"/>
        <xdr:cNvSpPr>
          <a:spLocks/>
        </xdr:cNvSpPr>
      </xdr:nvSpPr>
      <xdr:spPr>
        <a:xfrm flipH="1">
          <a:off x="48053625" y="12153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53" name="Line 90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54" name="Line 91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55" name="Line 91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56" name="Line 91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57" name="Line 91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58" name="Line 91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59" name="Line 91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60" name="Line 91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1" name="Line 91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2" name="Line 91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3" name="Line 91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4" name="Line 92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5" name="Line 92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6" name="Line 92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7" name="Line 92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68" name="Line 92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69" name="Line 92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70" name="Line 92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71" name="Line 92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72" name="Line 92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73" name="Line 92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74" name="Line 93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75" name="Line 93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76" name="Line 93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77" name="Line 93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78" name="Line 93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79" name="Line 93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0" name="Line 93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1" name="Line 93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2" name="Line 93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3" name="Line 939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4" name="Line 940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5" name="Line 941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6" name="Line 942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7" name="Line 943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8" name="Line 944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89" name="Line 945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90" name="Line 946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91" name="Line 947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992" name="Line 948"/>
        <xdr:cNvSpPr>
          <a:spLocks/>
        </xdr:cNvSpPr>
      </xdr:nvSpPr>
      <xdr:spPr>
        <a:xfrm flipH="1">
          <a:off x="48053625" y="1295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93" name="Line 94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94" name="Line 95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95" name="Line 95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96" name="Line 95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97" name="Line 95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98" name="Line 95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2999" name="Line 95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0" name="Line 95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1" name="Line 95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2" name="Line 95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3" name="Line 95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4" name="Line 96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5" name="Line 96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6" name="Line 96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7" name="Line 96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8" name="Line 96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09" name="Line 96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0" name="Line 96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1" name="Line 96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2" name="Line 96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3" name="Line 96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4" name="Line 97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5" name="Line 97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6" name="Line 97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7" name="Line 97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8" name="Line 97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19" name="Line 97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0" name="Line 97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1" name="Line 97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2" name="Line 97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3" name="Line 97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4" name="Line 98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5" name="Line 98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6" name="Line 98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7" name="Line 98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8" name="Line 98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29" name="Line 98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0" name="Line 98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1" name="Line 98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2" name="Line 98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3" name="Line 98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4" name="Line 99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5" name="Line 99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6" name="Line 99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7" name="Line 99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8" name="Line 99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39" name="Line 99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0" name="Line 99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1" name="Line 99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2" name="Line 99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3" name="Line 99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4" name="Line 100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5" name="Line 100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6" name="Line 100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7" name="Line 100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8" name="Line 100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49" name="Line 100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0" name="Line 100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1" name="Line 100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2" name="Line 100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3" name="Line 100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4" name="Line 101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5" name="Line 101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6" name="Line 101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7" name="Line 101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8" name="Line 101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59" name="Line 101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0" name="Line 101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1" name="Line 101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2" name="Line 101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3" name="Line 101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4" name="Line 102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5" name="Line 102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6" name="Line 102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7" name="Line 102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8" name="Line 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69" name="Line 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0" name="Line 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1" name="Line 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2" name="Line 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3" name="Line 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4" name="Line 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5" name="Line 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6" name="Line 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7" name="Line 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8" name="Line 1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79" name="Line 1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0" name="Line 1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1" name="Line 1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2" name="Line 1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3" name="Line 1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4" name="Line 1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5" name="Line 1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6" name="Line 1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7" name="Line 1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8" name="Line 2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89" name="Line 2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0" name="Line 2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1" name="Line 2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2" name="Line 2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3" name="Line 2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4" name="Line 2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5" name="Line 2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6" name="Line 2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7" name="Line 2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8" name="Line 3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099" name="Line 3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0" name="Line 3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1" name="Line 3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2" name="Line 3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3" name="Line 3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4" name="Line 3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5" name="Line 3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6" name="Line 3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7" name="Line 3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8" name="Line 4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09" name="Line 4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0" name="Line 4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1" name="Line 4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2" name="Line 4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3" name="Line 4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4" name="Line 4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5" name="Line 4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6" name="Line 4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7" name="Line 4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8" name="Line 5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19" name="Line 5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0" name="Line 5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1" name="Line 5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2" name="Line 5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3" name="Line 5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4" name="Line 5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5" name="Line 5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6" name="Line 5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7" name="Line 5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8" name="Line 6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29" name="Line 6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0" name="Line 6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1" name="Line 6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2" name="Line 6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3" name="Line 6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4" name="Line 6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5" name="Line 6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6" name="Line 6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7" name="Line 6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8" name="Line 7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39" name="Line 7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0" name="Line 7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1" name="Line 7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2" name="Line 7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3" name="Line 7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4" name="Line 7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5" name="Line 7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6" name="Line 7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7" name="Line 7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8" name="Line 8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49" name="Line 8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0" name="Line 8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1" name="Line 8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2" name="Line 8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3" name="Line 8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4" name="Line 8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5" name="Line 8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6" name="Line 8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7" name="Line 8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8" name="Line 9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59" name="Line 9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0" name="Line 9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1" name="Line 9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2" name="Line 9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3" name="Line 9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4" name="Line 9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5" name="Line 9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6" name="Line 9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7" name="Line 9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8" name="Line 10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69" name="Line 10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0" name="Line 10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1" name="Line 10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2" name="Line 10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3" name="Line 10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4" name="Line 10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5" name="Line 10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6" name="Line 10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7" name="Line 10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8" name="Line 11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79" name="Line 11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0" name="Line 11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1" name="Line 11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2" name="Line 11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3" name="Line 11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4" name="Line 11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5" name="Line 11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6" name="Line 11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7" name="Line 11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8" name="Line 12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89" name="Line 12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0" name="Line 12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1" name="Line 123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2" name="Line 124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3" name="Line 125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4" name="Line 126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5" name="Line 127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6" name="Line 128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7" name="Line 129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8" name="Line 130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199" name="Line 131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3200" name="Line 132"/>
        <xdr:cNvSpPr>
          <a:spLocks/>
        </xdr:cNvSpPr>
      </xdr:nvSpPr>
      <xdr:spPr>
        <a:xfrm flipH="1">
          <a:off x="48053625" y="1268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285750</xdr:colOff>
      <xdr:row>20</xdr:row>
      <xdr:rowOff>57150</xdr:rowOff>
    </xdr:from>
    <xdr:to>
      <xdr:col>120</xdr:col>
      <xdr:colOff>638175</xdr:colOff>
      <xdr:row>20</xdr:row>
      <xdr:rowOff>180975</xdr:rowOff>
    </xdr:to>
    <xdr:sp>
      <xdr:nvSpPr>
        <xdr:cNvPr id="3201" name="kreslení 12"/>
        <xdr:cNvSpPr>
          <a:spLocks/>
        </xdr:cNvSpPr>
      </xdr:nvSpPr>
      <xdr:spPr>
        <a:xfrm>
          <a:off x="88982550" y="5219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33</xdr:row>
      <xdr:rowOff>0</xdr:rowOff>
    </xdr:from>
    <xdr:ext cx="361950" cy="238125"/>
    <xdr:sp>
      <xdr:nvSpPr>
        <xdr:cNvPr id="3202" name="text 2451"/>
        <xdr:cNvSpPr txBox="1">
          <a:spLocks noChangeArrowheads="1"/>
        </xdr:cNvSpPr>
      </xdr:nvSpPr>
      <xdr:spPr>
        <a:xfrm>
          <a:off x="54006750" y="8134350"/>
          <a:ext cx="3619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15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3695700" y="0"/>
          <a:ext cx="119443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ELNA Opatovice a Opatovice nad Labem-Pohřebačka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97" customWidth="1"/>
    <col min="2" max="2" width="10.75390625" style="167" customWidth="1"/>
    <col min="3" max="18" width="10.75390625" style="98" customWidth="1"/>
    <col min="19" max="19" width="2.75390625" style="97" customWidth="1"/>
    <col min="20" max="20" width="1.75390625" style="97" customWidth="1"/>
    <col min="21" max="16384" width="9.125" style="98" customWidth="1"/>
  </cols>
  <sheetData>
    <row r="1" spans="1:20" s="96" customFormat="1" ht="9.75" customHeight="1">
      <c r="A1" s="93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S1" s="93"/>
      <c r="T1" s="93"/>
    </row>
    <row r="2" spans="2:18" ht="36" customHeight="1">
      <c r="B2" s="98"/>
      <c r="D2" s="99"/>
      <c r="E2" s="99"/>
      <c r="F2" s="99"/>
      <c r="G2" s="99"/>
      <c r="H2" s="99"/>
      <c r="I2" s="99"/>
      <c r="J2" s="99"/>
      <c r="K2" s="99"/>
      <c r="L2" s="99"/>
      <c r="R2" s="100"/>
    </row>
    <row r="3" spans="2:12" s="97" customFormat="1" ht="16.5" customHeight="1">
      <c r="B3" s="101"/>
      <c r="C3" s="101"/>
      <c r="D3" s="101"/>
      <c r="J3" s="102"/>
      <c r="K3" s="101"/>
      <c r="L3" s="101"/>
    </row>
    <row r="4" spans="1:22" s="108" customFormat="1" ht="22.5" customHeight="1">
      <c r="A4" s="103"/>
      <c r="B4" s="87" t="s">
        <v>0</v>
      </c>
      <c r="C4" s="616" t="s">
        <v>191</v>
      </c>
      <c r="D4" s="104"/>
      <c r="E4" s="103"/>
      <c r="F4" s="103"/>
      <c r="G4" s="103"/>
      <c r="H4" s="103"/>
      <c r="I4" s="104"/>
      <c r="J4" s="91" t="s">
        <v>192</v>
      </c>
      <c r="K4" s="104"/>
      <c r="L4" s="105"/>
      <c r="M4" s="104"/>
      <c r="N4" s="104"/>
      <c r="O4" s="104"/>
      <c r="P4" s="104"/>
      <c r="Q4" s="106" t="s">
        <v>1</v>
      </c>
      <c r="R4" s="617">
        <v>568808</v>
      </c>
      <c r="S4" s="104"/>
      <c r="T4" s="104"/>
      <c r="U4" s="107"/>
      <c r="V4" s="107"/>
    </row>
    <row r="5" spans="1:22" s="108" customFormat="1" ht="22.5" customHeight="1">
      <c r="A5" s="103"/>
      <c r="B5" s="87" t="s">
        <v>0</v>
      </c>
      <c r="C5" s="616" t="s">
        <v>193</v>
      </c>
      <c r="D5" s="104"/>
      <c r="E5" s="103"/>
      <c r="F5" s="103"/>
      <c r="G5" s="103"/>
      <c r="H5" s="103"/>
      <c r="I5" s="104"/>
      <c r="J5" s="91" t="s">
        <v>194</v>
      </c>
      <c r="K5" s="104"/>
      <c r="L5" s="105"/>
      <c r="M5" s="104"/>
      <c r="N5" s="104"/>
      <c r="O5" s="104"/>
      <c r="P5" s="104"/>
      <c r="Q5" s="106"/>
      <c r="R5" s="617"/>
      <c r="S5" s="104"/>
      <c r="T5" s="104"/>
      <c r="U5" s="107"/>
      <c r="V5" s="107"/>
    </row>
    <row r="6" spans="2:22" s="109" customFormat="1" ht="16.5" customHeight="1" thickBot="1">
      <c r="B6" s="110"/>
      <c r="C6" s="111"/>
      <c r="D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</row>
    <row r="7" spans="1:22" s="117" customFormat="1" ht="21" customHeight="1">
      <c r="A7" s="112"/>
      <c r="B7" s="113"/>
      <c r="C7" s="114"/>
      <c r="D7" s="113"/>
      <c r="E7" s="115"/>
      <c r="F7" s="115"/>
      <c r="G7" s="115"/>
      <c r="H7" s="115"/>
      <c r="I7" s="115"/>
      <c r="J7" s="113"/>
      <c r="K7" s="113"/>
      <c r="L7" s="113"/>
      <c r="M7" s="113"/>
      <c r="N7" s="113"/>
      <c r="O7" s="113"/>
      <c r="P7" s="113"/>
      <c r="Q7" s="113"/>
      <c r="R7" s="113"/>
      <c r="S7" s="116"/>
      <c r="T7" s="102"/>
      <c r="U7" s="102"/>
      <c r="V7" s="102"/>
    </row>
    <row r="8" spans="1:21" ht="21" customHeight="1">
      <c r="A8" s="118"/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1"/>
      <c r="S8" s="122"/>
      <c r="T8" s="101"/>
      <c r="U8" s="99"/>
    </row>
    <row r="9" spans="1:21" ht="24.75" customHeight="1">
      <c r="A9" s="118"/>
      <c r="B9" s="123"/>
      <c r="C9" s="124" t="s">
        <v>2</v>
      </c>
      <c r="D9" s="125"/>
      <c r="E9" s="125"/>
      <c r="F9" s="125"/>
      <c r="G9" s="125"/>
      <c r="H9" s="126"/>
      <c r="I9" s="126"/>
      <c r="J9" s="76" t="s">
        <v>195</v>
      </c>
      <c r="K9" s="126"/>
      <c r="L9" s="126"/>
      <c r="M9" s="125"/>
      <c r="N9" s="125"/>
      <c r="O9" s="125"/>
      <c r="P9" s="125"/>
      <c r="Q9" s="125"/>
      <c r="R9" s="127"/>
      <c r="S9" s="122"/>
      <c r="T9" s="101"/>
      <c r="U9" s="99"/>
    </row>
    <row r="10" spans="1:21" ht="24.75" customHeight="1">
      <c r="A10" s="118"/>
      <c r="B10" s="123"/>
      <c r="C10" s="50" t="s">
        <v>3</v>
      </c>
      <c r="D10" s="125"/>
      <c r="E10" s="125"/>
      <c r="F10" s="125"/>
      <c r="G10" s="125"/>
      <c r="H10" s="125"/>
      <c r="I10" s="125"/>
      <c r="J10" s="128" t="s">
        <v>4</v>
      </c>
      <c r="K10" s="125"/>
      <c r="L10" s="125"/>
      <c r="M10" s="125"/>
      <c r="N10" s="125"/>
      <c r="O10" s="125"/>
      <c r="P10" s="51" t="s">
        <v>185</v>
      </c>
      <c r="Q10" s="51"/>
      <c r="R10" s="129"/>
      <c r="S10" s="122"/>
      <c r="T10" s="101"/>
      <c r="U10" s="99"/>
    </row>
    <row r="11" spans="1:21" ht="24.75" customHeight="1">
      <c r="A11" s="118"/>
      <c r="B11" s="123"/>
      <c r="C11" s="50" t="s">
        <v>5</v>
      </c>
      <c r="D11" s="125"/>
      <c r="E11" s="125"/>
      <c r="F11" s="125"/>
      <c r="G11" s="125"/>
      <c r="H11" s="125"/>
      <c r="I11" s="125"/>
      <c r="J11" s="128" t="s">
        <v>188</v>
      </c>
      <c r="K11" s="125"/>
      <c r="L11" s="125"/>
      <c r="M11" s="125"/>
      <c r="N11" s="125"/>
      <c r="O11" s="125"/>
      <c r="P11" s="125"/>
      <c r="Q11" s="125"/>
      <c r="R11" s="127"/>
      <c r="S11" s="122"/>
      <c r="T11" s="101"/>
      <c r="U11" s="99"/>
    </row>
    <row r="12" spans="1:21" ht="18" customHeight="1">
      <c r="A12" s="118"/>
      <c r="B12" s="130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2"/>
      <c r="S12" s="122"/>
      <c r="T12" s="101"/>
      <c r="U12" s="99"/>
    </row>
    <row r="13" spans="1:21" ht="18" customHeight="1">
      <c r="A13" s="118"/>
      <c r="B13" s="123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7"/>
      <c r="S13" s="122"/>
      <c r="T13" s="101"/>
      <c r="U13" s="99"/>
    </row>
    <row r="14" spans="1:21" ht="24.75" customHeight="1">
      <c r="A14" s="118"/>
      <c r="B14" s="123"/>
      <c r="C14" s="86" t="s">
        <v>6</v>
      </c>
      <c r="D14" s="125"/>
      <c r="E14" s="125"/>
      <c r="F14" s="86"/>
      <c r="G14" s="125"/>
      <c r="H14" s="125"/>
      <c r="J14" s="133" t="s">
        <v>7</v>
      </c>
      <c r="L14" s="125"/>
      <c r="N14" s="86"/>
      <c r="O14" s="125"/>
      <c r="P14" s="125"/>
      <c r="Q14" s="125"/>
      <c r="R14" s="127"/>
      <c r="S14" s="122"/>
      <c r="T14" s="101"/>
      <c r="U14" s="99"/>
    </row>
    <row r="15" spans="1:21" ht="24.75" customHeight="1">
      <c r="A15" s="118"/>
      <c r="B15" s="123"/>
      <c r="C15" s="51" t="s">
        <v>8</v>
      </c>
      <c r="D15" s="125"/>
      <c r="E15" s="125"/>
      <c r="F15" s="618"/>
      <c r="G15" s="125"/>
      <c r="H15" s="125"/>
      <c r="J15" s="619">
        <v>16.759</v>
      </c>
      <c r="L15" s="125"/>
      <c r="N15" s="618"/>
      <c r="O15" s="125"/>
      <c r="P15" s="125"/>
      <c r="Q15" s="125"/>
      <c r="R15" s="127"/>
      <c r="S15" s="122"/>
      <c r="T15" s="101"/>
      <c r="U15" s="99"/>
    </row>
    <row r="16" spans="1:21" ht="24.75" customHeight="1">
      <c r="A16" s="118"/>
      <c r="B16" s="123"/>
      <c r="C16" s="51" t="s">
        <v>9</v>
      </c>
      <c r="D16" s="125"/>
      <c r="E16" s="125"/>
      <c r="F16" s="620"/>
      <c r="G16" s="125"/>
      <c r="H16" s="125"/>
      <c r="J16" s="621" t="s">
        <v>10</v>
      </c>
      <c r="L16" s="125"/>
      <c r="N16" s="620"/>
      <c r="O16" s="125"/>
      <c r="P16" s="125"/>
      <c r="Q16" s="125"/>
      <c r="R16" s="127"/>
      <c r="S16" s="122"/>
      <c r="T16" s="101"/>
      <c r="U16" s="99"/>
    </row>
    <row r="17" spans="1:21" ht="18" customHeight="1">
      <c r="A17" s="118"/>
      <c r="B17" s="134"/>
      <c r="C17" s="135"/>
      <c r="D17" s="135"/>
      <c r="E17" s="135"/>
      <c r="F17" s="135"/>
      <c r="G17" s="135"/>
      <c r="H17" s="135"/>
      <c r="I17" s="135"/>
      <c r="J17" s="622" t="s">
        <v>196</v>
      </c>
      <c r="K17" s="135"/>
      <c r="L17" s="135"/>
      <c r="M17" s="135"/>
      <c r="N17" s="135"/>
      <c r="O17" s="135"/>
      <c r="P17" s="135"/>
      <c r="Q17" s="135"/>
      <c r="R17" s="136"/>
      <c r="S17" s="122"/>
      <c r="T17" s="101"/>
      <c r="U17" s="99"/>
    </row>
    <row r="18" spans="1:21" ht="21" customHeight="1">
      <c r="A18" s="118"/>
      <c r="B18" s="137"/>
      <c r="C18" s="138"/>
      <c r="D18" s="138"/>
      <c r="E18" s="139"/>
      <c r="F18" s="139"/>
      <c r="G18" s="139"/>
      <c r="H18" s="139"/>
      <c r="I18" s="138"/>
      <c r="J18" s="140"/>
      <c r="K18" s="138"/>
      <c r="L18" s="138"/>
      <c r="M18" s="138"/>
      <c r="N18" s="138"/>
      <c r="O18" s="138"/>
      <c r="P18" s="138"/>
      <c r="Q18" s="138"/>
      <c r="R18" s="138"/>
      <c r="S18" s="122"/>
      <c r="T18" s="101"/>
      <c r="U18" s="99"/>
    </row>
    <row r="19" spans="1:19" ht="30" customHeight="1">
      <c r="A19" s="141"/>
      <c r="B19" s="142"/>
      <c r="C19" s="143"/>
      <c r="D19" s="232" t="s">
        <v>197</v>
      </c>
      <c r="E19" s="232"/>
      <c r="F19" s="232"/>
      <c r="G19" s="232"/>
      <c r="H19" s="143"/>
      <c r="I19" s="144"/>
      <c r="J19" s="145"/>
      <c r="K19" s="142"/>
      <c r="L19" s="143"/>
      <c r="M19" s="232" t="s">
        <v>198</v>
      </c>
      <c r="N19" s="232"/>
      <c r="O19" s="232"/>
      <c r="P19" s="232"/>
      <c r="Q19" s="143"/>
      <c r="R19" s="144"/>
      <c r="S19" s="122"/>
    </row>
    <row r="20" spans="1:20" s="149" customFormat="1" ht="21" customHeight="1" thickBot="1">
      <c r="A20" s="146"/>
      <c r="B20" s="147" t="s">
        <v>11</v>
      </c>
      <c r="C20" s="90" t="s">
        <v>12</v>
      </c>
      <c r="D20" s="90" t="s">
        <v>13</v>
      </c>
      <c r="E20" s="92" t="s">
        <v>14</v>
      </c>
      <c r="F20" s="233" t="s">
        <v>15</v>
      </c>
      <c r="G20" s="234"/>
      <c r="H20" s="234"/>
      <c r="I20" s="235"/>
      <c r="J20" s="145"/>
      <c r="K20" s="147" t="s">
        <v>11</v>
      </c>
      <c r="L20" s="90" t="s">
        <v>12</v>
      </c>
      <c r="M20" s="90" t="s">
        <v>13</v>
      </c>
      <c r="N20" s="92" t="s">
        <v>14</v>
      </c>
      <c r="O20" s="233" t="s">
        <v>15</v>
      </c>
      <c r="P20" s="234"/>
      <c r="Q20" s="234"/>
      <c r="R20" s="235"/>
      <c r="S20" s="148"/>
      <c r="T20" s="97"/>
    </row>
    <row r="21" spans="1:20" s="108" customFormat="1" ht="21" customHeight="1" thickTop="1">
      <c r="A21" s="141"/>
      <c r="B21" s="150"/>
      <c r="C21" s="151"/>
      <c r="D21" s="152"/>
      <c r="E21" s="153"/>
      <c r="F21" s="154"/>
      <c r="G21" s="155"/>
      <c r="H21" s="155"/>
      <c r="I21" s="156"/>
      <c r="J21" s="145"/>
      <c r="K21" s="150"/>
      <c r="L21" s="151"/>
      <c r="M21" s="152"/>
      <c r="N21" s="153"/>
      <c r="O21" s="154"/>
      <c r="P21" s="155"/>
      <c r="Q21" s="155"/>
      <c r="R21" s="156"/>
      <c r="S21" s="122"/>
      <c r="T21" s="97"/>
    </row>
    <row r="22" spans="1:20" s="108" customFormat="1" ht="21" customHeight="1">
      <c r="A22" s="141"/>
      <c r="B22" s="255">
        <v>1</v>
      </c>
      <c r="C22" s="623">
        <v>16.515</v>
      </c>
      <c r="D22" s="623">
        <v>17.368</v>
      </c>
      <c r="E22" s="624">
        <f>(D22-C22)*1000</f>
        <v>852.999999999998</v>
      </c>
      <c r="F22" s="625" t="s">
        <v>208</v>
      </c>
      <c r="G22" s="626"/>
      <c r="H22" s="626"/>
      <c r="I22" s="627"/>
      <c r="J22" s="145"/>
      <c r="K22" s="150"/>
      <c r="L22" s="151"/>
      <c r="M22" s="152"/>
      <c r="N22" s="153"/>
      <c r="O22" s="154"/>
      <c r="P22" s="155"/>
      <c r="Q22" s="155"/>
      <c r="R22" s="156"/>
      <c r="S22" s="122"/>
      <c r="T22" s="97"/>
    </row>
    <row r="23" spans="1:20" s="108" customFormat="1" ht="21" customHeight="1">
      <c r="A23" s="141"/>
      <c r="B23" s="628"/>
      <c r="C23" s="623"/>
      <c r="D23" s="623"/>
      <c r="E23" s="624"/>
      <c r="F23" s="629" t="s">
        <v>199</v>
      </c>
      <c r="G23" s="630"/>
      <c r="H23" s="630"/>
      <c r="I23" s="231"/>
      <c r="J23" s="145"/>
      <c r="K23" s="255">
        <v>1</v>
      </c>
      <c r="L23" s="623">
        <v>16.64</v>
      </c>
      <c r="M23" s="623">
        <v>16.91</v>
      </c>
      <c r="N23" s="624">
        <f>(M23-L23)*1000</f>
        <v>269.99999999999955</v>
      </c>
      <c r="O23" s="252" t="s">
        <v>200</v>
      </c>
      <c r="P23" s="630"/>
      <c r="Q23" s="630"/>
      <c r="R23" s="231"/>
      <c r="S23" s="122"/>
      <c r="T23" s="97"/>
    </row>
    <row r="24" spans="1:20" s="108" customFormat="1" ht="21" customHeight="1">
      <c r="A24" s="141"/>
      <c r="B24" s="255">
        <v>2</v>
      </c>
      <c r="C24" s="623">
        <v>16.529</v>
      </c>
      <c r="D24" s="623">
        <v>17.321</v>
      </c>
      <c r="E24" s="624">
        <f>(D24-C24)*1000</f>
        <v>792.0000000000016</v>
      </c>
      <c r="F24" s="625" t="s">
        <v>208</v>
      </c>
      <c r="G24" s="626"/>
      <c r="H24" s="626"/>
      <c r="I24" s="627"/>
      <c r="J24" s="145"/>
      <c r="K24" s="628"/>
      <c r="L24" s="623"/>
      <c r="M24" s="623"/>
      <c r="N24" s="624"/>
      <c r="O24" s="631"/>
      <c r="P24" s="632"/>
      <c r="Q24" s="632"/>
      <c r="R24" s="633"/>
      <c r="S24" s="122"/>
      <c r="T24" s="97"/>
    </row>
    <row r="25" spans="1:20" s="108" customFormat="1" ht="21" customHeight="1">
      <c r="A25" s="141"/>
      <c r="B25" s="628"/>
      <c r="C25" s="623"/>
      <c r="D25" s="623"/>
      <c r="E25" s="624"/>
      <c r="F25" s="629" t="s">
        <v>201</v>
      </c>
      <c r="G25" s="630"/>
      <c r="H25" s="630"/>
      <c r="I25" s="231"/>
      <c r="J25" s="145"/>
      <c r="K25" s="628"/>
      <c r="L25" s="151"/>
      <c r="M25" s="152"/>
      <c r="N25" s="153"/>
      <c r="O25" s="154"/>
      <c r="P25" s="155"/>
      <c r="Q25" s="155"/>
      <c r="R25" s="156"/>
      <c r="S25" s="122"/>
      <c r="T25" s="97"/>
    </row>
    <row r="26" spans="1:20" s="108" customFormat="1" ht="21" customHeight="1">
      <c r="A26" s="141"/>
      <c r="B26" s="255">
        <v>3</v>
      </c>
      <c r="C26" s="623">
        <v>16.556</v>
      </c>
      <c r="D26" s="623">
        <v>17.348</v>
      </c>
      <c r="E26" s="624">
        <f>(D26-C26)*1000</f>
        <v>791.9999999999981</v>
      </c>
      <c r="F26" s="625" t="s">
        <v>208</v>
      </c>
      <c r="G26" s="626"/>
      <c r="H26" s="626"/>
      <c r="I26" s="627"/>
      <c r="J26" s="145"/>
      <c r="K26" s="628"/>
      <c r="L26" s="623"/>
      <c r="M26" s="623"/>
      <c r="N26" s="624"/>
      <c r="O26" s="631"/>
      <c r="P26" s="632"/>
      <c r="Q26" s="632"/>
      <c r="R26" s="633"/>
      <c r="S26" s="122"/>
      <c r="T26" s="97"/>
    </row>
    <row r="27" spans="1:20" s="108" customFormat="1" ht="21" customHeight="1">
      <c r="A27" s="141"/>
      <c r="B27" s="150"/>
      <c r="C27" s="151"/>
      <c r="D27" s="623"/>
      <c r="E27" s="153"/>
      <c r="F27" s="629" t="s">
        <v>202</v>
      </c>
      <c r="G27" s="630"/>
      <c r="H27" s="630"/>
      <c r="I27" s="231"/>
      <c r="J27" s="145"/>
      <c r="K27" s="255">
        <v>2</v>
      </c>
      <c r="L27" s="623">
        <v>16.64</v>
      </c>
      <c r="M27" s="623">
        <v>16.91</v>
      </c>
      <c r="N27" s="624">
        <f>(M27-L27)*1000</f>
        <v>269.99999999999955</v>
      </c>
      <c r="O27" s="252" t="s">
        <v>203</v>
      </c>
      <c r="P27" s="253"/>
      <c r="Q27" s="253"/>
      <c r="R27" s="254"/>
      <c r="S27" s="122"/>
      <c r="T27" s="97"/>
    </row>
    <row r="28" spans="1:20" s="108" customFormat="1" ht="21" customHeight="1">
      <c r="A28" s="141"/>
      <c r="B28" s="255">
        <v>4</v>
      </c>
      <c r="C28" s="623">
        <v>16.545</v>
      </c>
      <c r="D28" s="623">
        <v>17.324</v>
      </c>
      <c r="E28" s="624">
        <f>(D28-C28)*1000</f>
        <v>778.9999999999999</v>
      </c>
      <c r="F28" s="629" t="s">
        <v>204</v>
      </c>
      <c r="G28" s="630"/>
      <c r="H28" s="630"/>
      <c r="I28" s="231"/>
      <c r="J28" s="145"/>
      <c r="K28" s="628"/>
      <c r="L28" s="623"/>
      <c r="M28" s="623"/>
      <c r="N28" s="624"/>
      <c r="O28" s="631"/>
      <c r="P28" s="632"/>
      <c r="Q28" s="632"/>
      <c r="R28" s="633"/>
      <c r="S28" s="122"/>
      <c r="T28" s="97"/>
    </row>
    <row r="29" spans="1:20" s="103" customFormat="1" ht="21" customHeight="1">
      <c r="A29" s="141"/>
      <c r="B29" s="628"/>
      <c r="C29" s="623"/>
      <c r="D29" s="623"/>
      <c r="E29" s="624"/>
      <c r="F29" s="629" t="s">
        <v>205</v>
      </c>
      <c r="G29" s="630"/>
      <c r="H29" s="630"/>
      <c r="I29" s="231"/>
      <c r="J29" s="145"/>
      <c r="K29" s="150"/>
      <c r="L29" s="151"/>
      <c r="M29" s="152"/>
      <c r="N29" s="153"/>
      <c r="O29" s="154"/>
      <c r="P29" s="155"/>
      <c r="Q29" s="155"/>
      <c r="R29" s="156"/>
      <c r="S29" s="122"/>
      <c r="T29" s="97"/>
    </row>
    <row r="30" spans="1:20" s="103" customFormat="1" ht="21" customHeight="1">
      <c r="A30" s="141"/>
      <c r="B30" s="255">
        <v>5</v>
      </c>
      <c r="C30" s="623">
        <v>16.597</v>
      </c>
      <c r="D30" s="623">
        <v>17.31</v>
      </c>
      <c r="E30" s="624">
        <f>(D30-C30)*1000</f>
        <v>712.9999999999974</v>
      </c>
      <c r="F30" s="252" t="s">
        <v>206</v>
      </c>
      <c r="G30" s="630"/>
      <c r="H30" s="630"/>
      <c r="I30" s="231"/>
      <c r="J30" s="145"/>
      <c r="K30" s="255">
        <v>3</v>
      </c>
      <c r="L30" s="623">
        <v>16.64</v>
      </c>
      <c r="M30" s="623">
        <v>16.91</v>
      </c>
      <c r="N30" s="624">
        <f>(M30-L30)*1000</f>
        <v>269.99999999999955</v>
      </c>
      <c r="O30" s="252" t="s">
        <v>207</v>
      </c>
      <c r="P30" s="253"/>
      <c r="Q30" s="253"/>
      <c r="R30" s="254"/>
      <c r="S30" s="122"/>
      <c r="T30" s="97"/>
    </row>
    <row r="31" spans="1:20" s="108" customFormat="1" ht="21" customHeight="1">
      <c r="A31" s="141"/>
      <c r="B31" s="255">
        <v>7</v>
      </c>
      <c r="C31" s="623">
        <v>16.617</v>
      </c>
      <c r="D31" s="623">
        <v>17.301</v>
      </c>
      <c r="E31" s="624">
        <f>(D31-C31)*1000</f>
        <v>683.9999999999975</v>
      </c>
      <c r="F31" s="252" t="s">
        <v>206</v>
      </c>
      <c r="G31" s="630"/>
      <c r="H31" s="630"/>
      <c r="I31" s="231"/>
      <c r="J31" s="145"/>
      <c r="K31" s="150"/>
      <c r="L31" s="151"/>
      <c r="M31" s="152"/>
      <c r="N31" s="153"/>
      <c r="O31" s="154"/>
      <c r="P31" s="155"/>
      <c r="Q31" s="155"/>
      <c r="R31" s="156"/>
      <c r="S31" s="122"/>
      <c r="T31" s="97"/>
    </row>
    <row r="32" spans="1:20" s="103" customFormat="1" ht="21" customHeight="1">
      <c r="A32" s="141"/>
      <c r="B32" s="157"/>
      <c r="C32" s="158"/>
      <c r="D32" s="159"/>
      <c r="E32" s="160"/>
      <c r="F32" s="161"/>
      <c r="G32" s="162"/>
      <c r="H32" s="162"/>
      <c r="I32" s="163"/>
      <c r="J32" s="145"/>
      <c r="K32" s="157"/>
      <c r="L32" s="158"/>
      <c r="M32" s="159"/>
      <c r="N32" s="160"/>
      <c r="O32" s="161"/>
      <c r="P32" s="162"/>
      <c r="Q32" s="162"/>
      <c r="R32" s="163"/>
      <c r="S32" s="122"/>
      <c r="T32" s="97"/>
    </row>
    <row r="33" spans="1:19" ht="21" customHeight="1" thickBot="1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6"/>
    </row>
  </sheetData>
  <sheetProtection password="E5AD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634"/>
      <c r="AE1" s="635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634"/>
      <c r="BH1" s="635"/>
      <c r="BI1" s="22"/>
      <c r="BJ1" s="52"/>
      <c r="BK1" s="52"/>
      <c r="BL1" s="52"/>
      <c r="BM1" s="52"/>
      <c r="BN1" s="52"/>
      <c r="BO1" s="52"/>
      <c r="BP1" s="636"/>
      <c r="BQ1" s="636"/>
      <c r="BR1" s="636"/>
      <c r="BS1" s="636"/>
      <c r="BT1" s="636"/>
      <c r="BU1" s="636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637" t="s">
        <v>209</v>
      </c>
      <c r="C2" s="638"/>
      <c r="D2" s="638"/>
      <c r="E2" s="638"/>
      <c r="F2" s="638"/>
      <c r="G2" s="638"/>
      <c r="H2" s="638"/>
      <c r="I2" s="638"/>
      <c r="J2" s="638"/>
      <c r="K2" s="638"/>
      <c r="L2" s="639"/>
      <c r="P2" s="83"/>
      <c r="Q2" s="84"/>
      <c r="R2" s="84"/>
      <c r="S2" s="84"/>
      <c r="T2" s="243" t="s">
        <v>16</v>
      </c>
      <c r="U2" s="243"/>
      <c r="V2" s="243"/>
      <c r="W2" s="243"/>
      <c r="X2" s="243"/>
      <c r="Y2" s="243"/>
      <c r="Z2" s="84"/>
      <c r="AA2" s="84"/>
      <c r="AB2" s="84"/>
      <c r="AC2" s="85"/>
      <c r="AE2" s="22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H2" s="640"/>
      <c r="BI2" s="209"/>
      <c r="BJ2" s="641"/>
      <c r="BK2" s="641"/>
      <c r="BL2" s="247" t="s">
        <v>16</v>
      </c>
      <c r="BM2" s="247"/>
      <c r="BN2" s="247"/>
      <c r="BO2" s="247"/>
      <c r="BP2" s="247"/>
      <c r="BQ2" s="247"/>
      <c r="BR2" s="209"/>
      <c r="BS2" s="209"/>
      <c r="BT2" s="209"/>
      <c r="BU2" s="210"/>
      <c r="BY2" s="22"/>
      <c r="BZ2" s="637" t="s">
        <v>210</v>
      </c>
      <c r="CA2" s="638"/>
      <c r="CB2" s="638"/>
      <c r="CC2" s="638"/>
      <c r="CD2" s="638"/>
      <c r="CE2" s="638"/>
      <c r="CF2" s="638"/>
      <c r="CG2" s="638"/>
      <c r="CH2" s="638"/>
      <c r="CI2" s="638"/>
      <c r="CJ2" s="639"/>
    </row>
    <row r="3" spans="16:77" ht="21" customHeight="1" thickBot="1" thickTop="1">
      <c r="P3" s="642" t="s">
        <v>17</v>
      </c>
      <c r="Q3" s="230"/>
      <c r="R3" s="230"/>
      <c r="S3" s="240"/>
      <c r="T3" s="241" t="s">
        <v>18</v>
      </c>
      <c r="U3" s="230"/>
      <c r="V3" s="230"/>
      <c r="W3" s="240"/>
      <c r="X3" s="643"/>
      <c r="Y3" s="644"/>
      <c r="Z3" s="242" t="s">
        <v>19</v>
      </c>
      <c r="AA3" s="242"/>
      <c r="AB3" s="644"/>
      <c r="AC3" s="645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646"/>
      <c r="BI3" s="647"/>
      <c r="BJ3" s="251" t="s">
        <v>19</v>
      </c>
      <c r="BK3" s="251"/>
      <c r="BL3" s="648"/>
      <c r="BM3" s="649"/>
      <c r="BN3" s="244" t="s">
        <v>18</v>
      </c>
      <c r="BO3" s="245"/>
      <c r="BP3" s="245"/>
      <c r="BQ3" s="246"/>
      <c r="BR3" s="244" t="s">
        <v>17</v>
      </c>
      <c r="BS3" s="245"/>
      <c r="BT3" s="245"/>
      <c r="BU3" s="248"/>
      <c r="BY3" s="22"/>
    </row>
    <row r="4" spans="2:89" ht="21" customHeight="1" thickTop="1">
      <c r="B4" s="63"/>
      <c r="C4" s="64"/>
      <c r="D4" s="64"/>
      <c r="E4" s="64"/>
      <c r="F4" s="64"/>
      <c r="G4" s="650" t="s">
        <v>211</v>
      </c>
      <c r="H4" s="64"/>
      <c r="I4" s="64"/>
      <c r="J4" s="65"/>
      <c r="K4" s="64"/>
      <c r="L4" s="66"/>
      <c r="P4" s="651"/>
      <c r="Q4" s="652"/>
      <c r="R4" s="3"/>
      <c r="S4" s="3"/>
      <c r="T4" s="2"/>
      <c r="U4" s="2"/>
      <c r="V4" s="236" t="s">
        <v>212</v>
      </c>
      <c r="W4" s="236"/>
      <c r="X4" s="3"/>
      <c r="Y4" s="3"/>
      <c r="Z4" s="3"/>
      <c r="AA4" s="3"/>
      <c r="AB4" s="3"/>
      <c r="AC4" s="4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91" t="s">
        <v>20</v>
      </c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653"/>
      <c r="BI4" s="654"/>
      <c r="BJ4" s="2"/>
      <c r="BK4" s="2"/>
      <c r="BL4" s="2"/>
      <c r="BM4" s="2"/>
      <c r="BN4" s="236" t="s">
        <v>212</v>
      </c>
      <c r="BO4" s="236"/>
      <c r="BP4" s="2"/>
      <c r="BQ4" s="2"/>
      <c r="BR4" s="654"/>
      <c r="BS4" s="654"/>
      <c r="BT4" s="654"/>
      <c r="BU4" s="655"/>
      <c r="BY4" s="22"/>
      <c r="BZ4" s="63"/>
      <c r="CA4" s="64"/>
      <c r="CB4" s="64"/>
      <c r="CC4" s="64"/>
      <c r="CD4" s="64"/>
      <c r="CE4" s="650" t="s">
        <v>213</v>
      </c>
      <c r="CF4" s="64"/>
      <c r="CG4" s="64"/>
      <c r="CH4" s="65"/>
      <c r="CI4" s="64"/>
      <c r="CJ4" s="66"/>
      <c r="CK4" s="656"/>
    </row>
    <row r="5" spans="2:88" ht="21" customHeight="1">
      <c r="B5" s="54"/>
      <c r="C5" s="12"/>
      <c r="D5" s="67"/>
      <c r="E5" s="57"/>
      <c r="F5" s="57"/>
      <c r="G5" s="58" t="s">
        <v>214</v>
      </c>
      <c r="H5" s="57"/>
      <c r="I5" s="57"/>
      <c r="J5" s="53"/>
      <c r="L5" s="61"/>
      <c r="P5" s="238" t="s">
        <v>21</v>
      </c>
      <c r="Q5" s="239"/>
      <c r="R5" s="237" t="s">
        <v>215</v>
      </c>
      <c r="S5" s="657"/>
      <c r="T5" s="8"/>
      <c r="U5" s="658"/>
      <c r="V5" s="6"/>
      <c r="W5" s="71"/>
      <c r="X5" s="6"/>
      <c r="Y5" s="172"/>
      <c r="Z5" s="6"/>
      <c r="AA5" s="172"/>
      <c r="AB5" s="67"/>
      <c r="AC5" s="659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660"/>
      <c r="BI5" s="661"/>
      <c r="BJ5" s="211"/>
      <c r="BK5" s="662"/>
      <c r="BL5" s="211"/>
      <c r="BM5" s="663"/>
      <c r="BN5" s="212"/>
      <c r="BO5" s="213"/>
      <c r="BP5" s="212"/>
      <c r="BQ5" s="664"/>
      <c r="BR5" s="665" t="s">
        <v>216</v>
      </c>
      <c r="BS5" s="239"/>
      <c r="BT5" s="249" t="s">
        <v>217</v>
      </c>
      <c r="BU5" s="250"/>
      <c r="BY5" s="22"/>
      <c r="BZ5" s="54"/>
      <c r="CA5" s="12"/>
      <c r="CB5" s="67"/>
      <c r="CC5" s="57"/>
      <c r="CD5" s="57"/>
      <c r="CE5" s="58" t="s">
        <v>22</v>
      </c>
      <c r="CF5" s="57"/>
      <c r="CG5" s="57"/>
      <c r="CH5" s="53"/>
      <c r="CJ5" s="61"/>
    </row>
    <row r="6" spans="2:88" ht="21" customHeight="1">
      <c r="B6" s="54"/>
      <c r="C6" s="55" t="s">
        <v>23</v>
      </c>
      <c r="D6" s="67"/>
      <c r="E6" s="57"/>
      <c r="F6" s="57"/>
      <c r="G6" s="59" t="s">
        <v>218</v>
      </c>
      <c r="H6" s="57"/>
      <c r="I6" s="57"/>
      <c r="J6" s="53"/>
      <c r="K6" s="60" t="s">
        <v>219</v>
      </c>
      <c r="L6" s="61"/>
      <c r="P6" s="666"/>
      <c r="Q6" s="667"/>
      <c r="R6" s="8"/>
      <c r="S6" s="668"/>
      <c r="T6" s="14"/>
      <c r="U6" s="15"/>
      <c r="V6" s="9" t="s">
        <v>24</v>
      </c>
      <c r="W6" s="669">
        <v>16.556</v>
      </c>
      <c r="X6" s="670"/>
      <c r="Y6" s="671"/>
      <c r="Z6" s="672" t="s">
        <v>25</v>
      </c>
      <c r="AA6" s="673">
        <v>16.191</v>
      </c>
      <c r="AB6" s="672" t="s">
        <v>26</v>
      </c>
      <c r="AC6" s="674">
        <v>16.405</v>
      </c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675" t="s">
        <v>220</v>
      </c>
      <c r="AS6" s="13" t="s">
        <v>27</v>
      </c>
      <c r="AT6" s="676" t="s">
        <v>28</v>
      </c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677" t="s">
        <v>29</v>
      </c>
      <c r="BI6" s="204">
        <v>17.41</v>
      </c>
      <c r="BJ6" s="672" t="s">
        <v>30</v>
      </c>
      <c r="BK6" s="204">
        <v>17.613</v>
      </c>
      <c r="BL6" s="678" t="s">
        <v>31</v>
      </c>
      <c r="BM6" s="679">
        <v>1.049</v>
      </c>
      <c r="BN6" s="14"/>
      <c r="BO6" s="15"/>
      <c r="BP6" s="9" t="s">
        <v>32</v>
      </c>
      <c r="BQ6" s="669">
        <v>17.321</v>
      </c>
      <c r="BR6" s="680"/>
      <c r="BS6" s="667"/>
      <c r="BT6" s="681"/>
      <c r="BU6" s="682"/>
      <c r="BY6" s="22"/>
      <c r="BZ6" s="54"/>
      <c r="CA6" s="55" t="s">
        <v>23</v>
      </c>
      <c r="CB6" s="67"/>
      <c r="CC6" s="57"/>
      <c r="CD6" s="57"/>
      <c r="CE6" s="59" t="s">
        <v>221</v>
      </c>
      <c r="CF6" s="57"/>
      <c r="CG6" s="57"/>
      <c r="CH6" s="53"/>
      <c r="CI6" s="60" t="s">
        <v>33</v>
      </c>
      <c r="CJ6" s="61"/>
    </row>
    <row r="7" spans="2:88" ht="21" customHeight="1">
      <c r="B7" s="54"/>
      <c r="C7" s="55" t="s">
        <v>3</v>
      </c>
      <c r="D7" s="67"/>
      <c r="E7" s="12"/>
      <c r="F7" s="12"/>
      <c r="G7" s="683" t="s">
        <v>222</v>
      </c>
      <c r="H7" s="12"/>
      <c r="I7" s="12"/>
      <c r="J7" s="67"/>
      <c r="K7" s="12"/>
      <c r="L7" s="77"/>
      <c r="P7" s="684" t="s">
        <v>223</v>
      </c>
      <c r="Q7" s="204">
        <v>15.19</v>
      </c>
      <c r="R7" s="70" t="s">
        <v>34</v>
      </c>
      <c r="S7" s="685">
        <v>1.04</v>
      </c>
      <c r="T7" s="14" t="s">
        <v>35</v>
      </c>
      <c r="U7" s="15">
        <v>16.515</v>
      </c>
      <c r="V7" s="6"/>
      <c r="W7" s="10"/>
      <c r="X7" s="670" t="s">
        <v>224</v>
      </c>
      <c r="Y7" s="671">
        <v>15.956</v>
      </c>
      <c r="Z7" s="672" t="s">
        <v>36</v>
      </c>
      <c r="AA7" s="673">
        <v>16.191</v>
      </c>
      <c r="AB7" s="672" t="s">
        <v>37</v>
      </c>
      <c r="AC7" s="674">
        <v>16.403</v>
      </c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18" t="s">
        <v>225</v>
      </c>
      <c r="AT7" s="22"/>
      <c r="AU7" s="22"/>
      <c r="AV7" s="22"/>
      <c r="AW7" s="22"/>
      <c r="AX7" s="22"/>
      <c r="AY7" s="22"/>
      <c r="AZ7" s="22"/>
      <c r="BB7" s="22"/>
      <c r="BC7" s="22"/>
      <c r="BD7" s="22"/>
      <c r="BE7" s="22"/>
      <c r="BF7" s="22"/>
      <c r="BG7" s="22"/>
      <c r="BH7" s="677"/>
      <c r="BI7" s="204"/>
      <c r="BJ7" s="672"/>
      <c r="BK7" s="204"/>
      <c r="BL7" s="678" t="s">
        <v>38</v>
      </c>
      <c r="BM7" s="686">
        <f>16.75+BM6</f>
        <v>17.799</v>
      </c>
      <c r="BN7" s="14" t="s">
        <v>39</v>
      </c>
      <c r="BO7" s="15">
        <v>17.368</v>
      </c>
      <c r="BP7" s="9" t="s">
        <v>40</v>
      </c>
      <c r="BQ7" s="669">
        <v>17.324</v>
      </c>
      <c r="BR7" s="687" t="s">
        <v>41</v>
      </c>
      <c r="BS7" s="204">
        <v>1.88</v>
      </c>
      <c r="BT7" s="70" t="s">
        <v>42</v>
      </c>
      <c r="BU7" s="688">
        <v>18.63</v>
      </c>
      <c r="BY7" s="22"/>
      <c r="BZ7" s="54"/>
      <c r="CA7" s="55" t="s">
        <v>3</v>
      </c>
      <c r="CB7" s="67"/>
      <c r="CC7" s="12"/>
      <c r="CD7" s="12"/>
      <c r="CE7" s="683" t="s">
        <v>226</v>
      </c>
      <c r="CF7" s="12"/>
      <c r="CG7" s="12"/>
      <c r="CH7" s="67"/>
      <c r="CI7" s="12"/>
      <c r="CJ7" s="77"/>
    </row>
    <row r="8" spans="2:88" ht="21" customHeight="1">
      <c r="B8" s="78"/>
      <c r="C8" s="55" t="s">
        <v>5</v>
      </c>
      <c r="D8" s="67"/>
      <c r="E8" s="57"/>
      <c r="F8" s="57"/>
      <c r="G8" s="58" t="s">
        <v>22</v>
      </c>
      <c r="H8" s="57"/>
      <c r="I8" s="57"/>
      <c r="J8" s="67"/>
      <c r="K8" s="12"/>
      <c r="L8" s="77"/>
      <c r="P8" s="16"/>
      <c r="Q8" s="205"/>
      <c r="R8" s="70" t="s">
        <v>38</v>
      </c>
      <c r="S8" s="685">
        <f>16.485-S7</f>
        <v>15.445</v>
      </c>
      <c r="T8" s="14"/>
      <c r="U8" s="15"/>
      <c r="V8" s="9" t="s">
        <v>43</v>
      </c>
      <c r="W8" s="669">
        <v>16.597</v>
      </c>
      <c r="X8" s="670"/>
      <c r="Y8" s="671"/>
      <c r="Z8" s="672"/>
      <c r="AA8" s="673"/>
      <c r="AB8" s="672"/>
      <c r="AC8" s="674"/>
      <c r="AD8" s="22"/>
      <c r="AE8" s="22"/>
      <c r="AF8" s="22"/>
      <c r="AG8" s="22"/>
      <c r="AH8" s="22"/>
      <c r="AI8" s="22"/>
      <c r="AJ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B8" s="22"/>
      <c r="BC8" s="22"/>
      <c r="BD8" s="22"/>
      <c r="BE8" s="22"/>
      <c r="BF8" s="22"/>
      <c r="BG8" s="22"/>
      <c r="BH8" s="677" t="s">
        <v>44</v>
      </c>
      <c r="BI8" s="204">
        <v>17.479</v>
      </c>
      <c r="BJ8" s="672" t="s">
        <v>45</v>
      </c>
      <c r="BK8" s="204">
        <v>17.613</v>
      </c>
      <c r="BL8" s="678"/>
      <c r="BM8" s="679"/>
      <c r="BN8" s="14"/>
      <c r="BO8" s="15"/>
      <c r="BP8" s="9"/>
      <c r="BQ8" s="669"/>
      <c r="BR8" s="687" t="s">
        <v>38</v>
      </c>
      <c r="BS8" s="204">
        <f>16.75+BS7</f>
        <v>18.63</v>
      </c>
      <c r="BT8" s="20"/>
      <c r="BU8" s="21"/>
      <c r="BY8" s="22"/>
      <c r="BZ8" s="78"/>
      <c r="CA8" s="55" t="s">
        <v>5</v>
      </c>
      <c r="CB8" s="67"/>
      <c r="CC8" s="57"/>
      <c r="CD8" s="57"/>
      <c r="CE8" s="58" t="s">
        <v>22</v>
      </c>
      <c r="CF8" s="57"/>
      <c r="CG8" s="57"/>
      <c r="CH8" s="67"/>
      <c r="CI8" s="12"/>
      <c r="CJ8" s="77"/>
    </row>
    <row r="9" spans="2:88" ht="21" customHeight="1">
      <c r="B9" s="78"/>
      <c r="C9" s="67"/>
      <c r="D9" s="67"/>
      <c r="E9" s="57"/>
      <c r="F9" s="57"/>
      <c r="G9" s="59" t="s">
        <v>46</v>
      </c>
      <c r="H9" s="57"/>
      <c r="I9" s="57"/>
      <c r="J9" s="67"/>
      <c r="K9" s="60" t="s">
        <v>33</v>
      </c>
      <c r="L9" s="77"/>
      <c r="P9" s="16" t="s">
        <v>227</v>
      </c>
      <c r="Q9" s="205">
        <v>15.905</v>
      </c>
      <c r="R9" s="20" t="s">
        <v>47</v>
      </c>
      <c r="S9" s="88">
        <v>0.584</v>
      </c>
      <c r="T9" s="14" t="s">
        <v>48</v>
      </c>
      <c r="U9" s="15">
        <v>16.529</v>
      </c>
      <c r="V9" s="9"/>
      <c r="W9" s="669"/>
      <c r="X9" s="670" t="s">
        <v>228</v>
      </c>
      <c r="Y9" s="671">
        <v>15.956</v>
      </c>
      <c r="Z9" s="672" t="s">
        <v>49</v>
      </c>
      <c r="AA9" s="673">
        <v>16.217</v>
      </c>
      <c r="AB9" s="672" t="s">
        <v>50</v>
      </c>
      <c r="AC9" s="674">
        <v>16.548</v>
      </c>
      <c r="AD9" s="22"/>
      <c r="AE9" s="22"/>
      <c r="AF9" s="22"/>
      <c r="AG9" s="22"/>
      <c r="AH9" s="22"/>
      <c r="AI9" s="22"/>
      <c r="AJ9" s="22"/>
      <c r="AL9" s="22"/>
      <c r="AM9" s="22"/>
      <c r="AN9" s="22"/>
      <c r="AO9" s="22"/>
      <c r="AP9" s="22"/>
      <c r="AQ9" s="22"/>
      <c r="AR9" s="22"/>
      <c r="AS9" s="689" t="s">
        <v>51</v>
      </c>
      <c r="AT9" s="22"/>
      <c r="AU9" s="22"/>
      <c r="AV9" s="22"/>
      <c r="AW9" s="22"/>
      <c r="AX9" s="22"/>
      <c r="AY9" s="22"/>
      <c r="AZ9" s="22"/>
      <c r="BB9" s="22"/>
      <c r="BC9" s="22"/>
      <c r="BD9" s="22"/>
      <c r="BE9" s="22"/>
      <c r="BF9" s="22"/>
      <c r="BG9" s="22"/>
      <c r="BH9" s="677"/>
      <c r="BI9" s="204"/>
      <c r="BJ9" s="672"/>
      <c r="BK9" s="204"/>
      <c r="BL9" s="678" t="s">
        <v>52</v>
      </c>
      <c r="BM9" s="679">
        <v>17.794</v>
      </c>
      <c r="BN9" s="14" t="s">
        <v>53</v>
      </c>
      <c r="BO9" s="15">
        <v>17.348</v>
      </c>
      <c r="BP9" s="9" t="s">
        <v>54</v>
      </c>
      <c r="BQ9" s="669">
        <v>17.31</v>
      </c>
      <c r="BR9" s="690" t="s">
        <v>55</v>
      </c>
      <c r="BS9" s="19">
        <v>1.168</v>
      </c>
      <c r="BT9" s="20" t="s">
        <v>56</v>
      </c>
      <c r="BU9" s="21">
        <v>17.916</v>
      </c>
      <c r="BY9" s="22"/>
      <c r="BZ9" s="78"/>
      <c r="CA9" s="67"/>
      <c r="CB9" s="67"/>
      <c r="CC9" s="57"/>
      <c r="CD9" s="57"/>
      <c r="CE9" s="59" t="s">
        <v>221</v>
      </c>
      <c r="CF9" s="57"/>
      <c r="CG9" s="57"/>
      <c r="CH9" s="67"/>
      <c r="CI9" s="60" t="s">
        <v>33</v>
      </c>
      <c r="CJ9" s="77"/>
    </row>
    <row r="10" spans="2:88" ht="21" customHeight="1">
      <c r="B10" s="56"/>
      <c r="C10" s="7"/>
      <c r="D10" s="7"/>
      <c r="E10" s="7"/>
      <c r="F10" s="7"/>
      <c r="G10" s="691"/>
      <c r="H10" s="7"/>
      <c r="I10" s="7"/>
      <c r="J10" s="7"/>
      <c r="K10" s="7"/>
      <c r="L10" s="62"/>
      <c r="P10" s="692"/>
      <c r="Q10" s="658"/>
      <c r="R10" s="60" t="s">
        <v>38</v>
      </c>
      <c r="S10" s="693">
        <f>16.485-S9</f>
        <v>15.901</v>
      </c>
      <c r="T10" s="14"/>
      <c r="U10" s="15"/>
      <c r="V10" s="9" t="s">
        <v>57</v>
      </c>
      <c r="W10" s="669">
        <v>16.617</v>
      </c>
      <c r="X10" s="670" t="s">
        <v>38</v>
      </c>
      <c r="Y10" s="671">
        <f>16.485-Y9</f>
        <v>0.5289999999999999</v>
      </c>
      <c r="Z10" s="672" t="s">
        <v>58</v>
      </c>
      <c r="AA10" s="673">
        <v>16.217</v>
      </c>
      <c r="AB10" s="672" t="s">
        <v>59</v>
      </c>
      <c r="AC10" s="674">
        <v>16.545</v>
      </c>
      <c r="AD10" s="22"/>
      <c r="AE10" s="22"/>
      <c r="AF10" s="22"/>
      <c r="AG10" s="22"/>
      <c r="AH10" s="22"/>
      <c r="AI10" s="22"/>
      <c r="AJ10" s="22"/>
      <c r="AL10" s="22"/>
      <c r="AM10" s="22"/>
      <c r="AN10" s="22"/>
      <c r="AO10" s="22"/>
      <c r="AP10" s="22"/>
      <c r="AQ10" s="22"/>
      <c r="AR10" s="22"/>
      <c r="AS10" s="75" t="s">
        <v>60</v>
      </c>
      <c r="AT10" s="22"/>
      <c r="AU10" s="22"/>
      <c r="AV10" s="22"/>
      <c r="AW10" s="22"/>
      <c r="AX10" s="22"/>
      <c r="AY10" s="22"/>
      <c r="AZ10" s="22"/>
      <c r="BB10" s="22"/>
      <c r="BC10" s="22"/>
      <c r="BD10" s="22"/>
      <c r="BE10" s="22"/>
      <c r="BF10" s="22"/>
      <c r="BG10" s="22"/>
      <c r="BH10" s="677" t="s">
        <v>61</v>
      </c>
      <c r="BI10" s="204">
        <v>17.456</v>
      </c>
      <c r="BJ10" s="672" t="s">
        <v>62</v>
      </c>
      <c r="BK10" s="204">
        <v>17.506</v>
      </c>
      <c r="BL10" s="678"/>
      <c r="BM10" s="679"/>
      <c r="BN10" s="14"/>
      <c r="BO10" s="15"/>
      <c r="BP10" s="9" t="s">
        <v>63</v>
      </c>
      <c r="BQ10" s="669">
        <v>17.301</v>
      </c>
      <c r="BR10" s="694" t="s">
        <v>38</v>
      </c>
      <c r="BS10" s="205">
        <f>16.75+BS9</f>
        <v>17.918</v>
      </c>
      <c r="BT10" s="212"/>
      <c r="BU10" s="695"/>
      <c r="BY10" s="22"/>
      <c r="BZ10" s="56"/>
      <c r="CA10" s="7"/>
      <c r="CB10" s="7"/>
      <c r="CC10" s="7"/>
      <c r="CD10" s="7"/>
      <c r="CE10" s="691"/>
      <c r="CF10" s="7"/>
      <c r="CG10" s="7"/>
      <c r="CH10" s="7"/>
      <c r="CI10" s="7"/>
      <c r="CJ10" s="62"/>
    </row>
    <row r="11" spans="2:88" ht="21" customHeight="1" thickBot="1">
      <c r="B11" s="78"/>
      <c r="C11" s="67"/>
      <c r="D11" s="67"/>
      <c r="E11" s="67"/>
      <c r="F11" s="696"/>
      <c r="G11" s="67"/>
      <c r="H11" s="67"/>
      <c r="I11" s="67"/>
      <c r="J11" s="67"/>
      <c r="K11" s="67"/>
      <c r="L11" s="77"/>
      <c r="P11" s="697"/>
      <c r="Q11" s="206"/>
      <c r="R11" s="207"/>
      <c r="S11" s="208"/>
      <c r="T11" s="72"/>
      <c r="U11" s="73"/>
      <c r="V11" s="72"/>
      <c r="W11" s="698"/>
      <c r="X11" s="72"/>
      <c r="Y11" s="73"/>
      <c r="Z11" s="72"/>
      <c r="AA11" s="73"/>
      <c r="AB11" s="68"/>
      <c r="AC11" s="49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75" t="s">
        <v>229</v>
      </c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699"/>
      <c r="BI11" s="700"/>
      <c r="BJ11" s="701"/>
      <c r="BK11" s="702"/>
      <c r="BL11" s="701"/>
      <c r="BM11" s="703"/>
      <c r="BN11" s="198"/>
      <c r="BO11" s="704"/>
      <c r="BP11" s="198"/>
      <c r="BQ11" s="199"/>
      <c r="BR11" s="705"/>
      <c r="BS11" s="706"/>
      <c r="BT11" s="207"/>
      <c r="BU11" s="707"/>
      <c r="BY11" s="22"/>
      <c r="BZ11" s="78"/>
      <c r="CA11" s="67"/>
      <c r="CB11" s="67"/>
      <c r="CC11" s="67"/>
      <c r="CD11" s="696"/>
      <c r="CE11" s="683" t="s">
        <v>230</v>
      </c>
      <c r="CF11" s="67"/>
      <c r="CG11" s="67"/>
      <c r="CH11" s="67"/>
      <c r="CI11" s="67"/>
      <c r="CJ11" s="77"/>
    </row>
    <row r="12" spans="2:88" ht="18" customHeight="1">
      <c r="B12" s="54"/>
      <c r="C12" s="60" t="s">
        <v>64</v>
      </c>
      <c r="D12" s="67"/>
      <c r="E12" s="708" t="s">
        <v>231</v>
      </c>
      <c r="F12" s="709" t="s">
        <v>232</v>
      </c>
      <c r="G12" s="12"/>
      <c r="H12" s="67"/>
      <c r="I12" s="67"/>
      <c r="J12" s="51" t="s">
        <v>65</v>
      </c>
      <c r="K12" s="710" t="s">
        <v>233</v>
      </c>
      <c r="L12" s="61"/>
      <c r="P12" s="1"/>
      <c r="Q12" s="1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Y12" s="22"/>
      <c r="BZ12" s="54"/>
      <c r="CA12" s="60" t="s">
        <v>64</v>
      </c>
      <c r="CB12" s="67"/>
      <c r="CC12" s="708"/>
      <c r="CD12" s="709"/>
      <c r="CE12" s="12" t="s">
        <v>66</v>
      </c>
      <c r="CF12" s="67"/>
      <c r="CG12" s="67"/>
      <c r="CH12" s="51" t="s">
        <v>65</v>
      </c>
      <c r="CI12" s="260">
        <v>90</v>
      </c>
      <c r="CJ12" s="61"/>
    </row>
    <row r="13" spans="2:88" ht="18" customHeight="1">
      <c r="B13" s="54"/>
      <c r="C13" s="60" t="s">
        <v>234</v>
      </c>
      <c r="D13" s="67"/>
      <c r="E13" s="708" t="s">
        <v>235</v>
      </c>
      <c r="F13" s="709" t="s">
        <v>236</v>
      </c>
      <c r="G13" s="67"/>
      <c r="H13" s="67"/>
      <c r="I13" s="11"/>
      <c r="J13" s="51" t="s">
        <v>67</v>
      </c>
      <c r="K13" s="710" t="s">
        <v>262</v>
      </c>
      <c r="L13" s="61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Y13" s="22"/>
      <c r="BZ13" s="54"/>
      <c r="CA13" s="60" t="s">
        <v>234</v>
      </c>
      <c r="CB13" s="67"/>
      <c r="CC13" s="711"/>
      <c r="CD13" s="696"/>
      <c r="CE13" s="67" t="s">
        <v>68</v>
      </c>
      <c r="CF13" s="67"/>
      <c r="CG13" s="11"/>
      <c r="CH13" s="51" t="s">
        <v>67</v>
      </c>
      <c r="CI13" s="260">
        <v>30</v>
      </c>
      <c r="CJ13" s="61"/>
    </row>
    <row r="14" spans="2:88" ht="18" customHeight="1" thickBot="1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2"/>
      <c r="P14" s="1"/>
      <c r="Q14" s="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V14" s="1"/>
      <c r="BW14" s="1"/>
      <c r="BX14" s="1"/>
      <c r="BY14" s="712"/>
      <c r="BZ14" s="80"/>
      <c r="CA14" s="81"/>
      <c r="CB14" s="81"/>
      <c r="CC14" s="81"/>
      <c r="CD14" s="81"/>
      <c r="CE14" s="81"/>
      <c r="CF14" s="81"/>
      <c r="CG14" s="81"/>
      <c r="CH14" s="81"/>
      <c r="CI14" s="81"/>
      <c r="CJ14" s="82"/>
    </row>
    <row r="15" spans="2:79" ht="18" customHeight="1" thickTop="1">
      <c r="B15" s="1"/>
      <c r="J15" s="1"/>
      <c r="K15" s="1"/>
      <c r="N15" s="22"/>
      <c r="P15" s="22"/>
      <c r="R15" s="22"/>
      <c r="S15" s="1"/>
      <c r="V15" s="22"/>
      <c r="X15" s="22"/>
      <c r="AA15" s="22"/>
      <c r="AC15" s="22"/>
      <c r="AD15" s="22"/>
      <c r="AE15" s="22"/>
      <c r="AF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M15" s="22"/>
      <c r="BR15" s="24"/>
      <c r="BS15" s="24"/>
      <c r="CA15" s="22"/>
    </row>
    <row r="16" spans="15:79" ht="18" customHeight="1">
      <c r="O16" s="29"/>
      <c r="P16" s="29"/>
      <c r="Q16" s="29"/>
      <c r="U16" s="22"/>
      <c r="V16" s="22"/>
      <c r="AD16" s="22"/>
      <c r="AF16" s="22"/>
      <c r="AI16" s="22"/>
      <c r="AJ16" s="22"/>
      <c r="AK16" s="22"/>
      <c r="AL16" s="22"/>
      <c r="AO16" s="171"/>
      <c r="AZ16" s="22"/>
      <c r="BA16" s="22"/>
      <c r="BB16" s="22"/>
      <c r="BC16" s="22"/>
      <c r="BD16" s="22"/>
      <c r="BE16" s="22"/>
      <c r="BF16" s="22"/>
      <c r="BG16" s="22"/>
      <c r="BO16" s="22"/>
      <c r="BP16" s="22"/>
      <c r="BQ16" s="22"/>
      <c r="CA16" s="1"/>
    </row>
    <row r="17" spans="4:79" ht="18" customHeight="1">
      <c r="D17" s="1"/>
      <c r="E17" s="1"/>
      <c r="F17" s="1"/>
      <c r="G17" s="1"/>
      <c r="H17" s="1"/>
      <c r="I17" s="1"/>
      <c r="O17" s="29"/>
      <c r="P17" s="29"/>
      <c r="Q17" s="29"/>
      <c r="S17" s="22"/>
      <c r="AC17" s="22"/>
      <c r="AD17" s="22"/>
      <c r="AF17" s="22"/>
      <c r="AH17" s="22"/>
      <c r="AI17" s="22"/>
      <c r="AJ17" s="22"/>
      <c r="AK17" s="22"/>
      <c r="AL17" s="22"/>
      <c r="AZ17" s="22"/>
      <c r="BA17" s="22"/>
      <c r="BB17" s="22"/>
      <c r="BC17" s="22"/>
      <c r="BD17" s="22"/>
      <c r="BE17" s="22"/>
      <c r="BF17" s="22"/>
      <c r="BG17" s="22"/>
      <c r="BP17" s="22"/>
      <c r="BQ17" s="22"/>
      <c r="BT17" s="23"/>
      <c r="BU17" s="22"/>
      <c r="CA17" s="22"/>
    </row>
    <row r="18" spans="3:56" ht="18" customHeight="1" thickBot="1">
      <c r="C18" s="1"/>
      <c r="D18" s="713" t="s">
        <v>237</v>
      </c>
      <c r="E18" s="714"/>
      <c r="F18" s="714"/>
      <c r="G18" s="714"/>
      <c r="H18" s="714"/>
      <c r="I18" s="715"/>
      <c r="O18" s="29"/>
      <c r="P18" s="29"/>
      <c r="Q18" s="29"/>
      <c r="T18" s="22"/>
      <c r="AA18" s="716" t="s">
        <v>69</v>
      </c>
      <c r="AE18" s="181" t="s">
        <v>57</v>
      </c>
      <c r="AG18" s="22"/>
      <c r="AH18" s="22"/>
      <c r="AK18" s="717"/>
      <c r="BA18" s="22"/>
      <c r="BB18" s="22"/>
      <c r="BD18" s="22"/>
    </row>
    <row r="19" spans="3:80" ht="18" customHeight="1" thickTop="1">
      <c r="C19" s="1"/>
      <c r="D19" s="718" t="s">
        <v>238</v>
      </c>
      <c r="E19" s="719"/>
      <c r="F19" s="720" t="s">
        <v>239</v>
      </c>
      <c r="G19" s="721"/>
      <c r="H19" s="722" t="s">
        <v>240</v>
      </c>
      <c r="I19" s="723"/>
      <c r="O19" s="29"/>
      <c r="P19" s="29"/>
      <c r="Q19" s="29"/>
      <c r="S19" s="22"/>
      <c r="X19" s="724"/>
      <c r="Y19" s="724">
        <v>16.508</v>
      </c>
      <c r="AA19" s="23"/>
      <c r="AD19" s="27"/>
      <c r="AE19" s="22"/>
      <c r="AF19" s="22"/>
      <c r="AG19" s="22"/>
      <c r="AH19" s="22"/>
      <c r="AI19" s="22"/>
      <c r="AJ19" s="22"/>
      <c r="AK19" s="22"/>
      <c r="AL19" s="22"/>
      <c r="AZ19" s="22"/>
      <c r="BA19" s="22"/>
      <c r="BB19" s="22"/>
      <c r="BC19" s="22"/>
      <c r="BD19" s="22"/>
      <c r="BE19" s="22"/>
      <c r="BF19" s="22"/>
      <c r="BG19" s="22"/>
      <c r="BP19" s="22"/>
      <c r="BR19" s="22"/>
      <c r="BS19" s="22"/>
      <c r="BT19" s="22"/>
      <c r="BZ19" s="716"/>
      <c r="CA19" s="725"/>
      <c r="CB19" s="726"/>
    </row>
    <row r="20" spans="3:73" ht="18" customHeight="1">
      <c r="C20" s="1"/>
      <c r="D20" s="727"/>
      <c r="E20" s="728"/>
      <c r="F20" s="67"/>
      <c r="G20" s="729"/>
      <c r="H20" s="11"/>
      <c r="I20" s="730"/>
      <c r="X20" s="22"/>
      <c r="AA20" s="22"/>
      <c r="AD20" s="22"/>
      <c r="AF20" s="22"/>
      <c r="AH20" s="22"/>
      <c r="AJ20" s="22"/>
      <c r="AK20" s="22"/>
      <c r="AL20" s="22"/>
      <c r="AS20" s="23"/>
      <c r="AT20" s="22"/>
      <c r="AU20" s="731"/>
      <c r="AZ20" s="22"/>
      <c r="BA20" s="22"/>
      <c r="BB20" s="22"/>
      <c r="BC20" s="22"/>
      <c r="BD20" s="22"/>
      <c r="BE20" s="22"/>
      <c r="BF20" s="22"/>
      <c r="BG20" s="22"/>
      <c r="BT20" s="22"/>
      <c r="BU20" s="731"/>
    </row>
    <row r="21" spans="1:89" ht="18" customHeight="1">
      <c r="A21" s="29"/>
      <c r="D21" s="732" t="s">
        <v>241</v>
      </c>
      <c r="E21" s="669">
        <v>12.102</v>
      </c>
      <c r="F21" s="67"/>
      <c r="G21" s="729"/>
      <c r="H21" s="733" t="s">
        <v>242</v>
      </c>
      <c r="I21" s="734">
        <v>13.25</v>
      </c>
      <c r="P21" s="22"/>
      <c r="S21" s="22"/>
      <c r="U21" s="22"/>
      <c r="V21" s="22"/>
      <c r="Y21" s="22"/>
      <c r="AA21" s="735" t="s">
        <v>50</v>
      </c>
      <c r="AC21" s="221" t="s">
        <v>43</v>
      </c>
      <c r="AD21" s="27">
        <v>10</v>
      </c>
      <c r="AF21" s="22"/>
      <c r="AG21" s="22"/>
      <c r="AJ21" s="22"/>
      <c r="AK21" s="22"/>
      <c r="AL21" s="22"/>
      <c r="AP21" s="22"/>
      <c r="AU21" s="22"/>
      <c r="AZ21" s="22"/>
      <c r="BA21" s="22"/>
      <c r="BB21" s="22"/>
      <c r="BC21" s="22"/>
      <c r="BE21" s="22"/>
      <c r="BF21" s="22"/>
      <c r="BH21" s="22"/>
      <c r="BJ21" s="22"/>
      <c r="BK21" s="22"/>
      <c r="BM21" s="22"/>
      <c r="BN21" s="22"/>
      <c r="BT21" s="22"/>
      <c r="BU21" s="22"/>
      <c r="CK21" s="29"/>
    </row>
    <row r="22" spans="1:85" ht="18" customHeight="1">
      <c r="A22" s="29"/>
      <c r="D22" s="16" t="s">
        <v>243</v>
      </c>
      <c r="E22" s="736">
        <v>12.802</v>
      </c>
      <c r="F22" s="67"/>
      <c r="G22" s="729"/>
      <c r="H22" s="20" t="s">
        <v>244</v>
      </c>
      <c r="I22" s="737">
        <v>12.55</v>
      </c>
      <c r="N22" s="22"/>
      <c r="P22" s="22"/>
      <c r="Z22" s="27">
        <v>8</v>
      </c>
      <c r="AA22" s="25"/>
      <c r="AC22" s="29"/>
      <c r="AD22" s="22"/>
      <c r="AE22" s="22"/>
      <c r="AF22" s="22"/>
      <c r="AG22" s="22"/>
      <c r="AH22" s="22"/>
      <c r="AI22" s="22"/>
      <c r="AJ22" s="22"/>
      <c r="AL22" s="22"/>
      <c r="AT22" s="22"/>
      <c r="AZ22" s="22"/>
      <c r="BA22" s="22"/>
      <c r="BB22" s="22"/>
      <c r="BC22" s="22"/>
      <c r="BD22" s="22"/>
      <c r="BE22" s="22"/>
      <c r="BF22" s="22"/>
      <c r="BG22" s="22"/>
      <c r="BJ22" s="203" t="s">
        <v>63</v>
      </c>
      <c r="BM22" s="27">
        <v>11</v>
      </c>
      <c r="BW22" s="22"/>
      <c r="BY22" s="23"/>
      <c r="CG22" s="12"/>
    </row>
    <row r="23" spans="1:89" ht="18" customHeight="1" thickBot="1">
      <c r="A23" s="29"/>
      <c r="D23" s="74"/>
      <c r="E23" s="47"/>
      <c r="F23" s="68"/>
      <c r="G23" s="47"/>
      <c r="H23" s="68"/>
      <c r="I23" s="738"/>
      <c r="S23" s="27"/>
      <c r="Z23" s="22"/>
      <c r="AA23" s="25"/>
      <c r="AC23" s="29"/>
      <c r="AD23" s="22"/>
      <c r="AE23" s="22"/>
      <c r="AF23" s="22"/>
      <c r="AG23" s="27"/>
      <c r="AH23" s="22"/>
      <c r="AI23" s="22"/>
      <c r="AJ23" s="22"/>
      <c r="AK23" s="22"/>
      <c r="AL23" s="22"/>
      <c r="AS23" s="23"/>
      <c r="AT23" s="22"/>
      <c r="AY23" s="27"/>
      <c r="AZ23" s="22"/>
      <c r="BA23" s="27"/>
      <c r="BB23" s="22"/>
      <c r="BC23" s="22"/>
      <c r="BD23" s="22"/>
      <c r="BE23" s="22"/>
      <c r="BF23" s="22"/>
      <c r="BG23" s="22"/>
      <c r="BM23" s="22"/>
      <c r="BZ23" s="27"/>
      <c r="CK23" s="29"/>
    </row>
    <row r="24" spans="14:87" ht="18" customHeight="1">
      <c r="N24" s="22"/>
      <c r="R24" s="22"/>
      <c r="S24" s="22"/>
      <c r="Y24" s="22"/>
      <c r="AA24" s="221" t="s">
        <v>24</v>
      </c>
      <c r="AD24" s="22"/>
      <c r="AE24" s="22"/>
      <c r="AF24" s="22"/>
      <c r="AG24" s="22"/>
      <c r="AH24" s="22"/>
      <c r="AI24" s="22"/>
      <c r="AJ24" s="22"/>
      <c r="AK24" s="22"/>
      <c r="AL24" s="22"/>
      <c r="AY24" s="22"/>
      <c r="AZ24" s="22"/>
      <c r="BA24" s="22"/>
      <c r="BB24" s="22"/>
      <c r="BC24" s="22"/>
      <c r="BD24" s="22"/>
      <c r="BE24" s="22"/>
      <c r="BF24" s="22"/>
      <c r="BG24" s="22"/>
      <c r="BN24" s="22"/>
      <c r="BP24" s="22"/>
      <c r="BQ24" s="22"/>
      <c r="BS24" s="735" t="s">
        <v>44</v>
      </c>
      <c r="BU24" s="22"/>
      <c r="BV24" s="22"/>
      <c r="BW24" s="22"/>
      <c r="BX24" s="22"/>
      <c r="BY24" s="739" t="s">
        <v>30</v>
      </c>
      <c r="CE24" s="740" t="s">
        <v>31</v>
      </c>
      <c r="CI24" s="26" t="s">
        <v>55</v>
      </c>
    </row>
    <row r="25" spans="11:77" ht="18" customHeight="1">
      <c r="K25" s="12"/>
      <c r="U25" s="12"/>
      <c r="X25" s="27">
        <v>7</v>
      </c>
      <c r="AA25" s="25"/>
      <c r="AD25" s="22"/>
      <c r="AE25" s="22"/>
      <c r="AF25" s="22"/>
      <c r="AG25" s="22"/>
      <c r="AH25" s="22"/>
      <c r="AI25" s="22"/>
      <c r="AJ25" s="22"/>
      <c r="AK25" s="181"/>
      <c r="AL25" s="22"/>
      <c r="AZ25" s="22"/>
      <c r="BA25" s="22"/>
      <c r="BB25" s="22"/>
      <c r="BC25" s="22"/>
      <c r="BD25" s="22"/>
      <c r="BE25" s="22"/>
      <c r="BF25" s="22"/>
      <c r="BG25" s="22"/>
      <c r="BK25" s="170" t="s">
        <v>54</v>
      </c>
      <c r="BP25" s="27" t="s">
        <v>70</v>
      </c>
      <c r="BQ25" s="27"/>
      <c r="BX25" s="27"/>
      <c r="BY25" s="27">
        <v>19</v>
      </c>
    </row>
    <row r="26" spans="14:88" ht="18" customHeight="1">
      <c r="N26" s="22"/>
      <c r="O26" s="22"/>
      <c r="R26" s="22"/>
      <c r="X26" s="22"/>
      <c r="AA26" s="23"/>
      <c r="AD26" s="22"/>
      <c r="AE26" s="22"/>
      <c r="AF26" s="22"/>
      <c r="AG26" s="22"/>
      <c r="AH26" s="22"/>
      <c r="AI26" s="22"/>
      <c r="AJ26" s="22"/>
      <c r="AK26" s="22"/>
      <c r="AL26" s="22"/>
      <c r="AS26" s="23"/>
      <c r="AZ26" s="22"/>
      <c r="BA26" s="22"/>
      <c r="BB26" s="22"/>
      <c r="BC26" s="22"/>
      <c r="BD26" s="22"/>
      <c r="BE26" s="22"/>
      <c r="BF26" s="22"/>
      <c r="BG26" s="22"/>
      <c r="BL26" s="22"/>
      <c r="BN26" s="22"/>
      <c r="BP26" s="22"/>
      <c r="BQ26" s="22"/>
      <c r="BU26" s="22"/>
      <c r="BY26" s="22"/>
      <c r="CG26" s="23"/>
      <c r="CJ26" s="29"/>
    </row>
    <row r="27" spans="5:87" ht="18" customHeight="1">
      <c r="E27" s="741" t="s">
        <v>224</v>
      </c>
      <c r="J27" s="22"/>
      <c r="L27" s="735" t="s">
        <v>49</v>
      </c>
      <c r="T27" s="22"/>
      <c r="V27" s="22"/>
      <c r="Y27" s="221" t="s">
        <v>35</v>
      </c>
      <c r="AL27" s="22"/>
      <c r="AN27" s="22"/>
      <c r="AP27" s="22"/>
      <c r="AZ27" s="22"/>
      <c r="BA27" s="22"/>
      <c r="BB27" s="22"/>
      <c r="BC27" s="22"/>
      <c r="BD27" s="22"/>
      <c r="BE27" s="22"/>
      <c r="BF27" s="22"/>
      <c r="BG27" s="22"/>
      <c r="BI27" s="22"/>
      <c r="BJ27" s="22"/>
      <c r="BL27" s="22"/>
      <c r="BO27" s="22"/>
      <c r="BQ27" s="28"/>
      <c r="BR27" s="23"/>
      <c r="BS27" s="22"/>
      <c r="BY27" s="739" t="s">
        <v>45</v>
      </c>
      <c r="CG27" s="22"/>
      <c r="CI27" s="26" t="s">
        <v>245</v>
      </c>
    </row>
    <row r="28" spans="17:87" ht="18" customHeight="1">
      <c r="Q28" s="27" t="s">
        <v>246</v>
      </c>
      <c r="S28" s="27"/>
      <c r="T28" s="22"/>
      <c r="V28" s="27">
        <v>5</v>
      </c>
      <c r="Z28" s="171"/>
      <c r="AB28" s="181"/>
      <c r="AL28" s="22"/>
      <c r="AZ28" s="22"/>
      <c r="BA28" s="22"/>
      <c r="BB28" s="22"/>
      <c r="BD28" s="22"/>
      <c r="BE28" s="22"/>
      <c r="BF28" s="27"/>
      <c r="BG28" s="22"/>
      <c r="BM28" s="173" t="s">
        <v>53</v>
      </c>
      <c r="BQ28" s="28"/>
      <c r="BR28" s="22"/>
      <c r="BT28" s="27"/>
      <c r="BU28" s="27"/>
      <c r="CI28" s="742"/>
    </row>
    <row r="29" spans="2:88" ht="18" customHeight="1">
      <c r="B29" s="29"/>
      <c r="K29" s="23"/>
      <c r="L29" s="27"/>
      <c r="Q29" s="22"/>
      <c r="S29" s="22"/>
      <c r="U29" s="23"/>
      <c r="V29" s="22"/>
      <c r="Z29" s="171"/>
      <c r="AL29" s="22"/>
      <c r="AS29" s="23"/>
      <c r="AZ29" s="22"/>
      <c r="BA29" s="22"/>
      <c r="BB29" s="22"/>
      <c r="BC29" s="170"/>
      <c r="BD29" s="22"/>
      <c r="BE29" s="22"/>
      <c r="BF29" s="22"/>
      <c r="BG29" s="22"/>
      <c r="BN29" s="22"/>
      <c r="BP29" s="22"/>
      <c r="BR29" s="22"/>
      <c r="BT29" s="22"/>
      <c r="BU29" s="22"/>
      <c r="BW29" s="743"/>
      <c r="CI29" s="742"/>
      <c r="CJ29" s="29"/>
    </row>
    <row r="30" spans="5:73" ht="18" customHeight="1">
      <c r="E30" s="741" t="s">
        <v>228</v>
      </c>
      <c r="J30" s="22"/>
      <c r="K30" s="22"/>
      <c r="L30" s="735" t="s">
        <v>58</v>
      </c>
      <c r="Z30" s="221" t="s">
        <v>48</v>
      </c>
      <c r="AA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V30" s="22"/>
      <c r="AW30" s="22"/>
      <c r="AZ30" s="22"/>
      <c r="BA30" s="22"/>
      <c r="BB30" s="22"/>
      <c r="BC30" s="22"/>
      <c r="BD30" s="22"/>
      <c r="BE30" s="22"/>
      <c r="BF30" s="22"/>
      <c r="BG30" s="22"/>
      <c r="BI30" s="22"/>
      <c r="BJ30" s="22"/>
      <c r="BL30" s="22"/>
      <c r="BO30" s="22"/>
      <c r="BP30" s="22"/>
      <c r="BQ30" s="27"/>
      <c r="BR30" s="27">
        <v>15</v>
      </c>
      <c r="BT30" s="27">
        <v>16</v>
      </c>
      <c r="BU30" s="27">
        <v>18</v>
      </c>
    </row>
    <row r="31" spans="3:84" ht="18" customHeight="1">
      <c r="C31" s="30" t="s">
        <v>247</v>
      </c>
      <c r="J31" s="735" t="s">
        <v>25</v>
      </c>
      <c r="U31" s="744" t="s">
        <v>26</v>
      </c>
      <c r="AE31" s="22"/>
      <c r="AF31" s="22"/>
      <c r="AG31" s="22"/>
      <c r="AH31" s="22"/>
      <c r="AI31" s="168"/>
      <c r="AJ31" s="22"/>
      <c r="BM31" s="203" t="s">
        <v>39</v>
      </c>
      <c r="BS31" s="744" t="s">
        <v>61</v>
      </c>
      <c r="BU31" s="735" t="s">
        <v>62</v>
      </c>
      <c r="BY31" s="726"/>
      <c r="CB31" s="1"/>
      <c r="CD31" s="1"/>
      <c r="CE31" s="740" t="s">
        <v>248</v>
      </c>
      <c r="CF31" s="1"/>
    </row>
    <row r="32" spans="2:84" ht="18" customHeight="1">
      <c r="B32" s="29"/>
      <c r="M32" s="22"/>
      <c r="T32" s="22"/>
      <c r="X32" s="22"/>
      <c r="AC32" s="22"/>
      <c r="AD32" s="22"/>
      <c r="AE32" s="22"/>
      <c r="AF32" s="22"/>
      <c r="AG32" s="22"/>
      <c r="AH32" s="22"/>
      <c r="AI32" s="22"/>
      <c r="AJ32" s="22"/>
      <c r="AK32" s="22"/>
      <c r="AS32" s="23"/>
      <c r="BF32" s="203"/>
      <c r="BR32" s="22"/>
      <c r="BW32" s="22"/>
      <c r="CB32" s="180"/>
      <c r="CD32" s="22"/>
      <c r="CE32" s="229" t="s">
        <v>249</v>
      </c>
      <c r="CF32" s="180"/>
    </row>
    <row r="33" spans="13:84" ht="18" customHeight="1">
      <c r="M33" s="27">
        <v>1</v>
      </c>
      <c r="T33" s="27">
        <v>4</v>
      </c>
      <c r="X33" s="27">
        <v>6</v>
      </c>
      <c r="AA33" s="735" t="s">
        <v>59</v>
      </c>
      <c r="AD33" s="22"/>
      <c r="AE33" s="22"/>
      <c r="AF33" s="22"/>
      <c r="AG33" s="22"/>
      <c r="AH33" s="22"/>
      <c r="AJ33" s="22"/>
      <c r="AK33" s="22"/>
      <c r="BA33" s="22"/>
      <c r="BB33" s="22"/>
      <c r="BC33" s="22"/>
      <c r="BD33" s="22"/>
      <c r="BE33" s="22"/>
      <c r="BJ33" s="22"/>
      <c r="BK33" s="22"/>
      <c r="BN33" s="222">
        <v>12</v>
      </c>
      <c r="BR33" s="731" t="s">
        <v>71</v>
      </c>
      <c r="BW33" s="731"/>
      <c r="BZ33" s="744"/>
      <c r="CA33" s="75"/>
      <c r="CB33" s="60"/>
      <c r="CC33" s="731"/>
      <c r="CD33" s="731"/>
      <c r="CE33" s="79"/>
      <c r="CF33" s="60"/>
    </row>
    <row r="34" spans="3:84" ht="18" customHeight="1">
      <c r="C34" s="30" t="s">
        <v>47</v>
      </c>
      <c r="J34" s="735" t="s">
        <v>36</v>
      </c>
      <c r="U34" s="744" t="s">
        <v>37</v>
      </c>
      <c r="X34" s="27"/>
      <c r="AD34" s="22"/>
      <c r="AE34" s="169"/>
      <c r="AF34" s="22"/>
      <c r="AG34" s="22"/>
      <c r="AJ34" s="22"/>
      <c r="AR34" s="22"/>
      <c r="AT34" s="22"/>
      <c r="BK34" s="203" t="s">
        <v>32</v>
      </c>
      <c r="BM34" s="27"/>
      <c r="BY34" s="745"/>
      <c r="CA34" s="75"/>
      <c r="CB34" s="8"/>
      <c r="CD34" s="53"/>
      <c r="CE34" s="53"/>
      <c r="CF34" s="22"/>
    </row>
    <row r="35" spans="22:89" ht="18" customHeight="1">
      <c r="V35" s="22"/>
      <c r="X35" s="22"/>
      <c r="Y35" s="22"/>
      <c r="Z35" s="1"/>
      <c r="AA35" s="22"/>
      <c r="AL35" s="22"/>
      <c r="AS35" s="22"/>
      <c r="AZ35" s="22"/>
      <c r="BA35" s="22"/>
      <c r="BB35" s="22"/>
      <c r="BC35" s="173"/>
      <c r="BE35" s="22"/>
      <c r="BF35" s="22"/>
      <c r="BG35" s="28"/>
      <c r="BQ35" s="22"/>
      <c r="CB35" s="746"/>
      <c r="CC35" s="178"/>
      <c r="CD35" s="53"/>
      <c r="CE35" s="53"/>
      <c r="CF35" s="746"/>
      <c r="CG35" s="178"/>
      <c r="CK35" s="23"/>
    </row>
    <row r="36" spans="23:85" ht="18" customHeight="1">
      <c r="W36" s="747">
        <v>16.458</v>
      </c>
      <c r="Z36" s="731"/>
      <c r="AA36" s="27">
        <v>9</v>
      </c>
      <c r="AD36" s="22"/>
      <c r="AE36" s="22"/>
      <c r="AF36" s="22"/>
      <c r="AI36" s="22"/>
      <c r="AU36" s="22"/>
      <c r="BK36" s="203" t="s">
        <v>40</v>
      </c>
      <c r="CB36" s="8"/>
      <c r="CC36" s="177"/>
      <c r="CD36" s="53"/>
      <c r="CE36" s="53"/>
      <c r="CF36" s="8"/>
      <c r="CG36" s="177"/>
    </row>
    <row r="37" spans="31:85" ht="18" customHeight="1">
      <c r="AE37" s="171"/>
      <c r="AS37" s="743"/>
      <c r="BP37" s="744" t="s">
        <v>29</v>
      </c>
      <c r="CB37" s="176"/>
      <c r="CC37" s="179"/>
      <c r="CD37" s="53"/>
      <c r="CE37" s="53"/>
      <c r="CF37" s="176"/>
      <c r="CG37" s="179"/>
    </row>
    <row r="38" spans="66:85" ht="18" customHeight="1">
      <c r="BN38" s="229" t="s">
        <v>249</v>
      </c>
      <c r="CB38" s="53"/>
      <c r="CC38" s="53"/>
      <c r="CD38" s="53"/>
      <c r="CE38" s="53"/>
      <c r="CF38" s="53"/>
      <c r="CG38" s="53"/>
    </row>
    <row r="39" spans="28:61" ht="18" customHeight="1">
      <c r="AB39" s="731"/>
      <c r="BC39" s="22"/>
      <c r="BI39" s="731"/>
    </row>
    <row r="40" spans="35:56" ht="18" customHeight="1">
      <c r="AI40">
        <v>0</v>
      </c>
      <c r="AO40" s="743"/>
      <c r="AQ40" s="731"/>
      <c r="AS40" s="743"/>
      <c r="BC40" s="731"/>
      <c r="BD40" s="12"/>
    </row>
    <row r="41" ht="18" customHeight="1">
      <c r="BB41" s="22"/>
    </row>
    <row r="42" spans="2:54" ht="18" customHeight="1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AR42" s="22"/>
      <c r="AS42" s="22"/>
      <c r="BB42" s="731"/>
    </row>
    <row r="43" spans="15:44" ht="18" customHeight="1"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Z43" s="22"/>
      <c r="AA43" s="22"/>
      <c r="AN43" s="731"/>
      <c r="AR43" s="731"/>
    </row>
    <row r="44" spans="15:88" ht="18" customHeight="1"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AC44" s="22"/>
      <c r="AE44" s="175"/>
      <c r="AS44" s="89" t="s">
        <v>72</v>
      </c>
      <c r="BE44" s="31"/>
      <c r="CI44" s="23"/>
      <c r="CJ44" s="22"/>
    </row>
    <row r="45" spans="15:67" ht="18" customHeight="1" thickBot="1">
      <c r="O45" s="60"/>
      <c r="P45" s="60"/>
      <c r="Q45" s="60"/>
      <c r="R45" s="60"/>
      <c r="S45" s="8"/>
      <c r="T45" s="8"/>
      <c r="U45" s="60"/>
      <c r="V45" s="60"/>
      <c r="W45" s="8"/>
      <c r="X45" s="8"/>
      <c r="AN45" s="1"/>
      <c r="AS45" s="75" t="s">
        <v>250</v>
      </c>
      <c r="BN45" s="60"/>
      <c r="BO45" s="60"/>
    </row>
    <row r="46" spans="2:88" ht="18" customHeight="1" thickBot="1">
      <c r="B46" s="32" t="s">
        <v>11</v>
      </c>
      <c r="C46" s="33" t="s">
        <v>73</v>
      </c>
      <c r="D46" s="33" t="s">
        <v>74</v>
      </c>
      <c r="E46" s="33" t="s">
        <v>75</v>
      </c>
      <c r="F46" s="748" t="s">
        <v>76</v>
      </c>
      <c r="G46" s="749"/>
      <c r="H46" s="33" t="s">
        <v>11</v>
      </c>
      <c r="I46" s="33" t="s">
        <v>73</v>
      </c>
      <c r="J46" s="748" t="s">
        <v>76</v>
      </c>
      <c r="K46" s="749"/>
      <c r="L46" s="33" t="s">
        <v>11</v>
      </c>
      <c r="M46" s="33" t="s">
        <v>73</v>
      </c>
      <c r="N46" s="750" t="s">
        <v>76</v>
      </c>
      <c r="O46" s="53"/>
      <c r="P46" s="53"/>
      <c r="Q46" s="53"/>
      <c r="R46" s="53"/>
      <c r="S46" s="60"/>
      <c r="T46" s="53"/>
      <c r="U46" s="53"/>
      <c r="V46" s="53"/>
      <c r="W46" s="53"/>
      <c r="X46" s="53"/>
      <c r="Z46" s="22"/>
      <c r="AA46" s="22"/>
      <c r="AL46" s="174"/>
      <c r="AN46" s="1"/>
      <c r="AS46" s="75" t="s">
        <v>77</v>
      </c>
      <c r="AX46" s="1"/>
      <c r="AZ46" s="214"/>
      <c r="BA46" s="214"/>
      <c r="BB46" s="214"/>
      <c r="BC46" s="214"/>
      <c r="BD46" s="214"/>
      <c r="BE46" s="214"/>
      <c r="BF46" s="214"/>
      <c r="BN46" s="219"/>
      <c r="BO46" s="219"/>
      <c r="BX46" s="751" t="s">
        <v>11</v>
      </c>
      <c r="BY46" s="752" t="s">
        <v>73</v>
      </c>
      <c r="BZ46" s="753" t="s">
        <v>76</v>
      </c>
      <c r="CA46" s="754"/>
      <c r="CB46" s="755" t="s">
        <v>11</v>
      </c>
      <c r="CC46" s="755" t="s">
        <v>73</v>
      </c>
      <c r="CD46" s="756" t="s">
        <v>76</v>
      </c>
      <c r="CE46" s="754"/>
      <c r="CF46" s="755" t="s">
        <v>11</v>
      </c>
      <c r="CG46" s="755" t="s">
        <v>73</v>
      </c>
      <c r="CH46" s="755" t="s">
        <v>74</v>
      </c>
      <c r="CI46" s="755" t="s">
        <v>75</v>
      </c>
      <c r="CJ46" s="757" t="s">
        <v>76</v>
      </c>
    </row>
    <row r="47" spans="2:88" ht="21" customHeight="1" thickTop="1">
      <c r="B47" s="34"/>
      <c r="C47" s="3"/>
      <c r="D47" s="3"/>
      <c r="E47" s="3"/>
      <c r="F47" s="3"/>
      <c r="G47" s="236" t="s">
        <v>212</v>
      </c>
      <c r="H47" s="236"/>
      <c r="I47" s="236"/>
      <c r="J47" s="758"/>
      <c r="K47" s="758"/>
      <c r="L47" s="758"/>
      <c r="M47" s="758"/>
      <c r="N47" s="759"/>
      <c r="O47" s="8"/>
      <c r="W47" s="214"/>
      <c r="X47" s="214"/>
      <c r="AC47" s="22"/>
      <c r="AX47" s="23"/>
      <c r="AZ47" s="214"/>
      <c r="BA47" s="214"/>
      <c r="BB47" s="214"/>
      <c r="BC47" s="214"/>
      <c r="BD47" s="214"/>
      <c r="BE47" s="214"/>
      <c r="BF47" s="214"/>
      <c r="BN47" s="8"/>
      <c r="BO47" s="8"/>
      <c r="BX47" s="5"/>
      <c r="BY47" s="3"/>
      <c r="BZ47" s="3"/>
      <c r="CA47" s="3"/>
      <c r="CB47" s="3"/>
      <c r="CC47" s="236" t="s">
        <v>212</v>
      </c>
      <c r="CD47" s="236"/>
      <c r="CE47" s="236"/>
      <c r="CF47" s="3"/>
      <c r="CG47" s="3"/>
      <c r="CH47" s="3"/>
      <c r="CI47" s="3"/>
      <c r="CJ47" s="759"/>
    </row>
    <row r="48" spans="2:88" ht="21" customHeight="1">
      <c r="B48" s="35"/>
      <c r="C48" s="36"/>
      <c r="D48" s="36"/>
      <c r="E48" s="36"/>
      <c r="F48" s="37"/>
      <c r="G48" s="37"/>
      <c r="H48" s="36"/>
      <c r="I48" s="36"/>
      <c r="J48" s="37"/>
      <c r="K48" s="37"/>
      <c r="L48" s="36"/>
      <c r="M48" s="36"/>
      <c r="N48" s="38"/>
      <c r="O48" s="215"/>
      <c r="W48" s="214"/>
      <c r="X48" s="214"/>
      <c r="AN48" s="214"/>
      <c r="AO48" s="214"/>
      <c r="AP48" s="214"/>
      <c r="AQ48" s="214"/>
      <c r="AR48" s="214"/>
      <c r="AS48" s="760" t="s">
        <v>251</v>
      </c>
      <c r="AT48" s="214"/>
      <c r="AU48" s="214"/>
      <c r="AV48" s="214"/>
      <c r="AW48" s="214"/>
      <c r="AX48" s="223"/>
      <c r="AZ48" s="214"/>
      <c r="BA48" s="214"/>
      <c r="BB48" s="214"/>
      <c r="BC48" s="214"/>
      <c r="BD48" s="214"/>
      <c r="BE48" s="214"/>
      <c r="BF48" s="214"/>
      <c r="BN48" s="761"/>
      <c r="BO48" s="216"/>
      <c r="BX48" s="35"/>
      <c r="BY48" s="36"/>
      <c r="BZ48" s="37"/>
      <c r="CA48" s="37"/>
      <c r="CB48" s="36"/>
      <c r="CC48" s="36"/>
      <c r="CD48" s="37"/>
      <c r="CE48" s="729"/>
      <c r="CF48" s="36"/>
      <c r="CG48" s="36"/>
      <c r="CH48" s="36"/>
      <c r="CI48" s="36"/>
      <c r="CJ48" s="38"/>
    </row>
    <row r="49" spans="2:88" ht="21" customHeight="1">
      <c r="B49" s="256">
        <v>1</v>
      </c>
      <c r="C49" s="40">
        <v>16.249</v>
      </c>
      <c r="D49" s="41">
        <v>51</v>
      </c>
      <c r="E49" s="42">
        <f>C49+D49*0.001</f>
        <v>16.299999999999997</v>
      </c>
      <c r="F49" s="762" t="s">
        <v>78</v>
      </c>
      <c r="G49" s="729"/>
      <c r="H49" s="257">
        <v>3</v>
      </c>
      <c r="I49" s="19">
        <v>16.328</v>
      </c>
      <c r="J49" s="762" t="s">
        <v>78</v>
      </c>
      <c r="K49" s="729"/>
      <c r="L49" s="257">
        <v>7</v>
      </c>
      <c r="M49" s="19">
        <v>16.487</v>
      </c>
      <c r="N49" s="17" t="s">
        <v>78</v>
      </c>
      <c r="O49" s="217"/>
      <c r="W49" s="214"/>
      <c r="X49" s="214"/>
      <c r="AN49" s="214"/>
      <c r="AO49" s="214"/>
      <c r="AP49" s="214"/>
      <c r="AQ49" s="214"/>
      <c r="AR49" s="214"/>
      <c r="AS49" s="75" t="s">
        <v>252</v>
      </c>
      <c r="AT49" s="214"/>
      <c r="AU49" s="214"/>
      <c r="AV49" s="214"/>
      <c r="AW49" s="214"/>
      <c r="AX49" s="223"/>
      <c r="AZ49" s="219"/>
      <c r="BA49" s="219"/>
      <c r="BB49" s="219"/>
      <c r="BC49" s="220"/>
      <c r="BD49" s="219"/>
      <c r="BE49" s="219"/>
      <c r="BF49" s="219"/>
      <c r="BN49" s="8"/>
      <c r="BO49" s="8"/>
      <c r="BX49" s="258">
        <v>11</v>
      </c>
      <c r="BY49" s="19">
        <v>17.368</v>
      </c>
      <c r="BZ49" s="762" t="s">
        <v>78</v>
      </c>
      <c r="CA49" s="729"/>
      <c r="CB49" s="257">
        <v>15</v>
      </c>
      <c r="CC49" s="19">
        <v>17.452</v>
      </c>
      <c r="CD49" s="762" t="s">
        <v>78</v>
      </c>
      <c r="CE49" s="729"/>
      <c r="CF49" s="36"/>
      <c r="CG49" s="36"/>
      <c r="CH49" s="36"/>
      <c r="CI49" s="36"/>
      <c r="CJ49" s="38"/>
    </row>
    <row r="50" spans="2:88" ht="21" customHeight="1">
      <c r="B50" s="763" t="s">
        <v>38</v>
      </c>
      <c r="C50" s="40">
        <f>16.485-C49</f>
        <v>0.23600000000000065</v>
      </c>
      <c r="D50" s="41">
        <v>-51</v>
      </c>
      <c r="E50" s="42">
        <f>C50+D50*0.001</f>
        <v>0.18500000000000066</v>
      </c>
      <c r="F50" s="762" t="s">
        <v>78</v>
      </c>
      <c r="G50" s="729"/>
      <c r="H50" s="257">
        <v>4</v>
      </c>
      <c r="I50" s="19">
        <v>16.403</v>
      </c>
      <c r="J50" s="762" t="s">
        <v>78</v>
      </c>
      <c r="K50" s="729"/>
      <c r="L50" s="39"/>
      <c r="M50" s="19"/>
      <c r="N50" s="17"/>
      <c r="O50" s="217"/>
      <c r="P50" s="182"/>
      <c r="Q50" s="183"/>
      <c r="R50" s="183"/>
      <c r="S50" s="184" t="s">
        <v>253</v>
      </c>
      <c r="T50" s="183"/>
      <c r="U50" s="183"/>
      <c r="V50" s="185"/>
      <c r="W50" s="8"/>
      <c r="X50" s="214"/>
      <c r="AN50" s="224"/>
      <c r="AO50" s="224"/>
      <c r="AP50" s="60"/>
      <c r="AQ50" s="60"/>
      <c r="AR50" s="224"/>
      <c r="AS50" s="75" t="s">
        <v>254</v>
      </c>
      <c r="AT50" s="224"/>
      <c r="AU50" s="224"/>
      <c r="AV50" s="224"/>
      <c r="AW50" s="224"/>
      <c r="AX50" s="224"/>
      <c r="AZ50" s="219"/>
      <c r="BA50" s="60"/>
      <c r="BB50" s="219"/>
      <c r="BC50" s="60"/>
      <c r="BD50" s="219"/>
      <c r="BE50" s="60"/>
      <c r="BF50" s="219"/>
      <c r="BN50" s="764"/>
      <c r="BO50" s="217"/>
      <c r="BP50" s="182"/>
      <c r="BQ50" s="183"/>
      <c r="BR50" s="183"/>
      <c r="BS50" s="184" t="s">
        <v>255</v>
      </c>
      <c r="BT50" s="183"/>
      <c r="BU50" s="183"/>
      <c r="BV50" s="185"/>
      <c r="BX50" s="258">
        <v>12</v>
      </c>
      <c r="BY50" s="19">
        <v>17.385</v>
      </c>
      <c r="BZ50" s="762" t="s">
        <v>78</v>
      </c>
      <c r="CA50" s="729"/>
      <c r="CB50" s="39"/>
      <c r="CC50" s="19"/>
      <c r="CD50" s="762"/>
      <c r="CE50" s="729"/>
      <c r="CF50" s="259">
        <v>18</v>
      </c>
      <c r="CG50" s="40">
        <v>17.531</v>
      </c>
      <c r="CH50" s="41">
        <v>55</v>
      </c>
      <c r="CI50" s="42">
        <f>CG50+CH50*0.001</f>
        <v>17.586</v>
      </c>
      <c r="CJ50" s="17" t="s">
        <v>78</v>
      </c>
    </row>
    <row r="51" spans="2:88" ht="21" customHeight="1" thickBot="1">
      <c r="B51" s="35"/>
      <c r="C51" s="36"/>
      <c r="D51" s="36"/>
      <c r="E51" s="36"/>
      <c r="F51" s="37"/>
      <c r="G51" s="729"/>
      <c r="H51" s="39"/>
      <c r="I51" s="19"/>
      <c r="J51" s="762"/>
      <c r="K51" s="729"/>
      <c r="L51" s="257">
        <v>8</v>
      </c>
      <c r="M51" s="19">
        <v>16.53</v>
      </c>
      <c r="N51" s="17" t="s">
        <v>78</v>
      </c>
      <c r="O51" s="217"/>
      <c r="P51" s="186"/>
      <c r="Q51" s="187" t="s">
        <v>256</v>
      </c>
      <c r="R51" s="188"/>
      <c r="S51" s="189" t="s">
        <v>257</v>
      </c>
      <c r="T51" s="190"/>
      <c r="U51" s="187" t="s">
        <v>79</v>
      </c>
      <c r="V51" s="191"/>
      <c r="W51" s="8"/>
      <c r="X51" s="214"/>
      <c r="AN51" s="211"/>
      <c r="AO51" s="8"/>
      <c r="AP51" s="8"/>
      <c r="AQ51" s="8"/>
      <c r="AR51" s="60"/>
      <c r="AS51" s="60"/>
      <c r="AT51" s="8"/>
      <c r="AU51" s="8"/>
      <c r="AV51" s="8"/>
      <c r="AW51" s="8"/>
      <c r="AX51" s="211"/>
      <c r="AY51" s="8"/>
      <c r="AZ51" s="219"/>
      <c r="BA51" s="219"/>
      <c r="BB51" s="219"/>
      <c r="BC51" s="219"/>
      <c r="BD51" s="219"/>
      <c r="BE51" s="219"/>
      <c r="BF51" s="219"/>
      <c r="BN51" s="8"/>
      <c r="BO51" s="8"/>
      <c r="BP51" s="186"/>
      <c r="BQ51" s="187" t="s">
        <v>256</v>
      </c>
      <c r="BR51" s="188"/>
      <c r="BS51" s="189" t="s">
        <v>257</v>
      </c>
      <c r="BT51" s="190"/>
      <c r="BU51" s="187" t="s">
        <v>79</v>
      </c>
      <c r="BV51" s="191"/>
      <c r="BX51" s="765"/>
      <c r="BY51" s="19"/>
      <c r="BZ51" s="762"/>
      <c r="CA51" s="729"/>
      <c r="CB51" s="766" t="s">
        <v>71</v>
      </c>
      <c r="CC51" s="42">
        <v>17.454</v>
      </c>
      <c r="CD51" s="69" t="s">
        <v>78</v>
      </c>
      <c r="CE51" s="729"/>
      <c r="CF51" s="36"/>
      <c r="CG51" s="36"/>
      <c r="CH51" s="36"/>
      <c r="CI51" s="36"/>
      <c r="CJ51" s="38"/>
    </row>
    <row r="52" spans="2:88" ht="21" customHeight="1" thickTop="1">
      <c r="B52" s="256">
        <v>2</v>
      </c>
      <c r="C52" s="40">
        <v>16.328</v>
      </c>
      <c r="D52" s="41">
        <v>-51</v>
      </c>
      <c r="E52" s="42">
        <f>C52+D52*0.001</f>
        <v>16.277</v>
      </c>
      <c r="F52" s="762" t="s">
        <v>78</v>
      </c>
      <c r="G52" s="729"/>
      <c r="H52" s="257">
        <v>5</v>
      </c>
      <c r="I52" s="19">
        <v>16.443</v>
      </c>
      <c r="J52" s="762" t="s">
        <v>78</v>
      </c>
      <c r="K52" s="729"/>
      <c r="L52" s="766"/>
      <c r="M52" s="42"/>
      <c r="N52" s="17"/>
      <c r="O52" s="216"/>
      <c r="P52" s="192"/>
      <c r="Q52" s="193"/>
      <c r="R52" s="194"/>
      <c r="S52" s="194"/>
      <c r="T52" s="193"/>
      <c r="U52" s="193"/>
      <c r="V52" s="195"/>
      <c r="W52" s="214"/>
      <c r="X52" s="214"/>
      <c r="AN52" s="767"/>
      <c r="AO52" s="767"/>
      <c r="AP52" s="768"/>
      <c r="AQ52" s="769"/>
      <c r="AR52" s="177"/>
      <c r="AS52" s="225"/>
      <c r="AT52" s="211"/>
      <c r="AU52" s="214"/>
      <c r="AV52" s="211"/>
      <c r="AW52" s="214"/>
      <c r="AX52" s="226"/>
      <c r="AZ52" s="219"/>
      <c r="BA52" s="60"/>
      <c r="BB52" s="219"/>
      <c r="BC52" s="60"/>
      <c r="BD52" s="219"/>
      <c r="BE52" s="60"/>
      <c r="BF52" s="219"/>
      <c r="BN52" s="764"/>
      <c r="BO52" s="217"/>
      <c r="BP52" s="192"/>
      <c r="BQ52" s="193"/>
      <c r="BR52" s="194"/>
      <c r="BS52" s="194"/>
      <c r="BT52" s="193"/>
      <c r="BU52" s="193"/>
      <c r="BV52" s="195"/>
      <c r="BX52" s="258">
        <v>13</v>
      </c>
      <c r="BY52" s="19">
        <v>17.412</v>
      </c>
      <c r="BZ52" s="762" t="s">
        <v>78</v>
      </c>
      <c r="CA52" s="729"/>
      <c r="CB52" s="766"/>
      <c r="CC52" s="42"/>
      <c r="CD52" s="69"/>
      <c r="CE52" s="729"/>
      <c r="CF52" s="259">
        <v>19</v>
      </c>
      <c r="CG52" s="40">
        <v>17.61</v>
      </c>
      <c r="CH52" s="41">
        <v>-55</v>
      </c>
      <c r="CI52" s="42">
        <f>CG52+CH52*0.001</f>
        <v>17.555</v>
      </c>
      <c r="CJ52" s="17" t="s">
        <v>78</v>
      </c>
    </row>
    <row r="53" spans="2:88" ht="21" customHeight="1">
      <c r="B53" s="770">
        <v>9</v>
      </c>
      <c r="C53" s="42">
        <v>16.545</v>
      </c>
      <c r="D53" s="771">
        <v>-37</v>
      </c>
      <c r="E53" s="772">
        <f>C53+(D53/1000)</f>
        <v>16.508000000000003</v>
      </c>
      <c r="F53" s="762" t="s">
        <v>78</v>
      </c>
      <c r="G53" s="729"/>
      <c r="H53" s="257">
        <v>6</v>
      </c>
      <c r="I53" s="19">
        <v>16.472</v>
      </c>
      <c r="J53" s="762" t="s">
        <v>78</v>
      </c>
      <c r="K53" s="773"/>
      <c r="L53" s="257">
        <v>10</v>
      </c>
      <c r="M53" s="19">
        <v>16.606</v>
      </c>
      <c r="N53" s="17" t="s">
        <v>78</v>
      </c>
      <c r="O53" s="177"/>
      <c r="P53" s="192"/>
      <c r="Q53" s="70" t="s">
        <v>258</v>
      </c>
      <c r="R53" s="194"/>
      <c r="S53" s="196" t="s">
        <v>259</v>
      </c>
      <c r="T53" s="193"/>
      <c r="U53" s="70" t="s">
        <v>80</v>
      </c>
      <c r="V53" s="195"/>
      <c r="W53" s="214"/>
      <c r="X53" s="214"/>
      <c r="AD53" s="634"/>
      <c r="AE53" s="635"/>
      <c r="AN53" s="764"/>
      <c r="AO53" s="217"/>
      <c r="AP53" s="227"/>
      <c r="AQ53" s="228"/>
      <c r="AR53" s="8"/>
      <c r="AS53" s="774"/>
      <c r="AT53" s="764"/>
      <c r="AU53" s="214"/>
      <c r="AV53" s="764"/>
      <c r="AW53" s="214"/>
      <c r="AX53" s="211"/>
      <c r="AZ53" s="219"/>
      <c r="BA53" s="219"/>
      <c r="BB53" s="219"/>
      <c r="BC53" s="60"/>
      <c r="BD53" s="219"/>
      <c r="BE53" s="60"/>
      <c r="BF53" s="219"/>
      <c r="BG53" s="634"/>
      <c r="BH53" s="635"/>
      <c r="BN53" s="218"/>
      <c r="BO53" s="177"/>
      <c r="BP53" s="192"/>
      <c r="BQ53" s="70" t="s">
        <v>81</v>
      </c>
      <c r="BR53" s="194"/>
      <c r="BS53" s="196" t="s">
        <v>260</v>
      </c>
      <c r="BT53" s="193"/>
      <c r="BU53" s="70" t="s">
        <v>261</v>
      </c>
      <c r="BV53" s="195"/>
      <c r="BX53" s="258">
        <v>14</v>
      </c>
      <c r="BY53" s="19">
        <v>17.418</v>
      </c>
      <c r="BZ53" s="762" t="s">
        <v>78</v>
      </c>
      <c r="CA53" s="773"/>
      <c r="CB53" s="257">
        <v>16</v>
      </c>
      <c r="CC53" s="19">
        <v>17.498</v>
      </c>
      <c r="CD53" s="762" t="s">
        <v>78</v>
      </c>
      <c r="CE53" s="729"/>
      <c r="CF53" s="775" t="s">
        <v>38</v>
      </c>
      <c r="CG53" s="40">
        <f>CG52-16.75</f>
        <v>0.8599999999999994</v>
      </c>
      <c r="CH53" s="41">
        <v>-55</v>
      </c>
      <c r="CI53" s="42">
        <f>CG53+CH53*0.001</f>
        <v>0.8049999999999994</v>
      </c>
      <c r="CJ53" s="17" t="s">
        <v>78</v>
      </c>
    </row>
    <row r="54" spans="2:88" ht="21" customHeight="1" thickBot="1">
      <c r="B54" s="43"/>
      <c r="C54" s="44"/>
      <c r="D54" s="45"/>
      <c r="E54" s="45"/>
      <c r="F54" s="46"/>
      <c r="G54" s="47"/>
      <c r="H54" s="48"/>
      <c r="I54" s="44"/>
      <c r="J54" s="46"/>
      <c r="K54" s="47"/>
      <c r="L54" s="48"/>
      <c r="M54" s="44"/>
      <c r="N54" s="49"/>
      <c r="P54" s="197"/>
      <c r="Q54" s="198"/>
      <c r="R54" s="199"/>
      <c r="S54" s="200"/>
      <c r="T54" s="198"/>
      <c r="U54" s="201"/>
      <c r="V54" s="202"/>
      <c r="AN54" s="764"/>
      <c r="AO54" s="217"/>
      <c r="AP54" s="227"/>
      <c r="AQ54" s="228"/>
      <c r="AR54" s="8"/>
      <c r="AS54" s="774"/>
      <c r="AT54" s="764"/>
      <c r="AU54" s="214"/>
      <c r="AV54" s="764"/>
      <c r="AW54" s="214"/>
      <c r="AX54" s="211"/>
      <c r="BP54" s="197"/>
      <c r="BQ54" s="198"/>
      <c r="BR54" s="199"/>
      <c r="BS54" s="200"/>
      <c r="BT54" s="198"/>
      <c r="BU54" s="201"/>
      <c r="BV54" s="202"/>
      <c r="BX54" s="43"/>
      <c r="BY54" s="44"/>
      <c r="BZ54" s="46"/>
      <c r="CA54" s="47"/>
      <c r="CB54" s="48"/>
      <c r="CC54" s="44"/>
      <c r="CD54" s="46"/>
      <c r="CE54" s="47"/>
      <c r="CF54" s="48"/>
      <c r="CG54" s="44"/>
      <c r="CH54" s="45"/>
      <c r="CI54" s="45"/>
      <c r="CJ54" s="49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  <row r="57" spans="27:70" ht="12.75">
      <c r="AA57" s="1"/>
      <c r="BO57" s="1"/>
      <c r="BP57" s="1"/>
      <c r="BQ57" s="1"/>
      <c r="BR57" s="1"/>
    </row>
  </sheetData>
  <sheetProtection password="E5AD" sheet="1" objects="1" scenarios="1"/>
  <printOptions horizontalCentered="1" verticalCentered="1"/>
  <pageMargins left="0.1968503937007874" right="0.1968503937007874" top="0.5905511811023623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50253395" r:id="rId1"/>
    <oleObject progId="Paint.Picture" shapeId="5025339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12.75390625" style="0" customWidth="1"/>
    <col min="210" max="210" width="6.75390625" style="0" customWidth="1"/>
    <col min="211" max="211" width="12.75390625" style="0" customWidth="1"/>
    <col min="212" max="212" width="6.75390625" style="0" customWidth="1"/>
    <col min="213" max="213" width="12.75390625" style="0" customWidth="1"/>
    <col min="214" max="214" width="6.75390625" style="0" customWidth="1"/>
    <col min="215" max="215" width="12.75390625" style="0" customWidth="1"/>
    <col min="216" max="216" width="6.75390625" style="0" customWidth="1"/>
    <col min="217" max="217" width="12.75390625" style="0" customWidth="1"/>
    <col min="218" max="218" width="6.75390625" style="0" customWidth="1"/>
    <col min="219" max="219" width="12.75390625" style="0" customWidth="1"/>
    <col min="220" max="220" width="6.75390625" style="0" customWidth="1"/>
    <col min="221" max="221" width="12.75390625" style="0" customWidth="1"/>
    <col min="222" max="222" width="6.75390625" style="0" customWidth="1"/>
    <col min="223" max="223" width="12.75390625" style="0" customWidth="1"/>
    <col min="224" max="224" width="6.75390625" style="0" customWidth="1"/>
    <col min="225" max="225" width="12.75390625" style="0" customWidth="1"/>
    <col min="226" max="226" width="6.75390625" style="0" customWidth="1"/>
    <col min="227" max="227" width="12.75390625" style="0" customWidth="1"/>
    <col min="228" max="228" width="6.75390625" style="0" customWidth="1"/>
    <col min="229" max="229" width="12.75390625" style="0" customWidth="1"/>
    <col min="230" max="230" width="6.75390625" style="0" customWidth="1"/>
    <col min="231" max="231" width="12.75390625" style="0" customWidth="1"/>
    <col min="232" max="232" width="6.75390625" style="0" customWidth="1"/>
    <col min="233" max="233" width="12.75390625" style="0" customWidth="1"/>
    <col min="234" max="234" width="6.75390625" style="0" customWidth="1"/>
    <col min="235" max="235" width="12.75390625" style="0" customWidth="1"/>
    <col min="236" max="236" width="6.75390625" style="0" customWidth="1"/>
    <col min="237" max="237" width="12.75390625" style="0" customWidth="1"/>
    <col min="238" max="238" width="6.75390625" style="0" customWidth="1"/>
    <col min="239" max="239" width="12.75390625" style="0" customWidth="1"/>
    <col min="240" max="240" width="6.75390625" style="0" customWidth="1"/>
    <col min="241" max="241" width="2.75390625" style="0" customWidth="1"/>
  </cols>
  <sheetData>
    <row r="1" spans="1:256" ht="13.5" customHeight="1" thickBot="1">
      <c r="A1" s="261"/>
      <c r="B1" s="52"/>
      <c r="C1" s="52"/>
      <c r="D1" s="52"/>
      <c r="E1" s="52"/>
      <c r="F1" s="52"/>
      <c r="G1" s="52"/>
      <c r="H1" s="52"/>
      <c r="I1" s="52"/>
      <c r="J1" s="52"/>
      <c r="K1" s="52"/>
      <c r="M1" s="261"/>
      <c r="AD1" s="262"/>
      <c r="AE1" s="263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G1" s="264"/>
      <c r="BH1" s="262"/>
      <c r="BI1" s="263"/>
      <c r="CJ1" s="261"/>
      <c r="CK1" s="261"/>
      <c r="CL1" s="262"/>
      <c r="CM1" s="263"/>
      <c r="CP1" s="261"/>
      <c r="CQ1" s="261"/>
      <c r="DJ1" s="261"/>
      <c r="DK1" s="261"/>
      <c r="DL1" s="261"/>
      <c r="DM1" s="261"/>
      <c r="DN1" s="261"/>
      <c r="DO1" s="261"/>
      <c r="DP1" s="262"/>
      <c r="DQ1" s="263"/>
      <c r="DT1" s="261"/>
      <c r="DU1" s="261"/>
      <c r="EH1" s="264"/>
      <c r="EI1" s="264"/>
      <c r="EJ1" s="264"/>
      <c r="EK1" s="264"/>
      <c r="EL1" s="264"/>
      <c r="EM1" s="264"/>
      <c r="EN1" s="264"/>
      <c r="EO1" s="264"/>
      <c r="EP1" s="264"/>
      <c r="EQ1" s="264"/>
      <c r="ER1" s="264"/>
      <c r="ES1" s="264"/>
      <c r="ET1" s="262"/>
      <c r="EU1" s="263"/>
      <c r="FB1" s="223"/>
      <c r="FC1" s="223"/>
      <c r="FD1" s="223"/>
      <c r="FE1" s="223"/>
      <c r="FF1" s="223"/>
      <c r="FG1" s="223"/>
      <c r="FH1" s="223"/>
      <c r="FI1" s="223"/>
      <c r="FJ1" s="223"/>
      <c r="FK1" s="223"/>
      <c r="FL1" s="223"/>
      <c r="FM1" s="214"/>
      <c r="FN1" s="264"/>
      <c r="FO1" s="264"/>
      <c r="FP1" s="264"/>
      <c r="FQ1" s="264"/>
      <c r="FR1" s="264"/>
      <c r="FS1" s="264"/>
      <c r="FT1" s="264"/>
      <c r="FU1" s="264"/>
      <c r="FV1" s="264"/>
      <c r="FW1" s="264"/>
      <c r="FX1" s="262"/>
      <c r="FY1" s="263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62"/>
      <c r="HC1" s="263"/>
      <c r="HF1" s="1"/>
      <c r="HG1" s="1"/>
      <c r="HU1" s="1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3:256" ht="36" customHeight="1" thickBot="1" thickTop="1">
      <c r="M2" s="261"/>
      <c r="AF2" s="265"/>
      <c r="AG2" s="247"/>
      <c r="AH2" s="247" t="s">
        <v>176</v>
      </c>
      <c r="AI2" s="247"/>
      <c r="AJ2" s="247"/>
      <c r="AK2" s="266"/>
      <c r="AL2" s="247"/>
      <c r="AM2" s="266"/>
      <c r="AN2" s="267"/>
      <c r="AO2" s="268"/>
      <c r="AT2" s="269"/>
      <c r="AU2" s="270"/>
      <c r="AV2" s="270"/>
      <c r="AW2" s="270"/>
      <c r="AX2" s="270"/>
      <c r="AY2" s="271" t="s">
        <v>82</v>
      </c>
      <c r="AZ2" s="270"/>
      <c r="BA2" s="270"/>
      <c r="BB2" s="270"/>
      <c r="BC2" s="270"/>
      <c r="BD2" s="272"/>
      <c r="BG2" s="273"/>
      <c r="BJ2" s="269"/>
      <c r="BK2" s="270"/>
      <c r="BL2" s="270"/>
      <c r="BM2" s="270"/>
      <c r="BN2" s="270"/>
      <c r="BO2" s="271" t="s">
        <v>177</v>
      </c>
      <c r="BP2" s="270"/>
      <c r="BQ2" s="270"/>
      <c r="BR2" s="270"/>
      <c r="BS2" s="270"/>
      <c r="BT2" s="272"/>
      <c r="BX2" s="265"/>
      <c r="BY2" s="247"/>
      <c r="BZ2" s="247"/>
      <c r="CA2" s="247"/>
      <c r="CB2" s="247" t="s">
        <v>16</v>
      </c>
      <c r="CC2" s="266"/>
      <c r="CD2" s="247"/>
      <c r="CE2" s="266"/>
      <c r="CF2" s="247"/>
      <c r="CG2" s="247"/>
      <c r="CH2" s="267"/>
      <c r="CI2" s="267"/>
      <c r="CJ2" s="209"/>
      <c r="CK2" s="210"/>
      <c r="CP2" s="214"/>
      <c r="CQ2" s="214"/>
      <c r="DJ2" s="274"/>
      <c r="DK2" s="274"/>
      <c r="DL2" s="274"/>
      <c r="DM2" s="274"/>
      <c r="DN2" s="274"/>
      <c r="DO2" s="274"/>
      <c r="DR2" s="274"/>
      <c r="DS2" s="274"/>
      <c r="DT2" s="274"/>
      <c r="DU2" s="219"/>
      <c r="EH2" s="219"/>
      <c r="EI2" s="219"/>
      <c r="EJ2" s="274"/>
      <c r="EK2" s="274"/>
      <c r="EL2" s="273"/>
      <c r="EM2" s="273"/>
      <c r="EN2" s="273"/>
      <c r="EO2" s="273"/>
      <c r="EP2" s="214"/>
      <c r="EQ2" s="214"/>
      <c r="ER2" s="214"/>
      <c r="ES2" s="214"/>
      <c r="FB2" s="275"/>
      <c r="FC2" s="275"/>
      <c r="FD2" s="275"/>
      <c r="FE2" s="275"/>
      <c r="FF2" s="275"/>
      <c r="FG2" s="276"/>
      <c r="FH2" s="275"/>
      <c r="FI2" s="275"/>
      <c r="FJ2" s="275"/>
      <c r="FK2" s="275"/>
      <c r="FL2" s="275"/>
      <c r="FM2" s="214"/>
      <c r="FN2" s="214"/>
      <c r="FO2" s="214"/>
      <c r="FP2" s="276"/>
      <c r="FQ2" s="276"/>
      <c r="FR2" s="276"/>
      <c r="FS2" s="276"/>
      <c r="FT2" s="276"/>
      <c r="FU2" s="276"/>
      <c r="FV2" s="214"/>
      <c r="FW2" s="214"/>
      <c r="GN2" s="83"/>
      <c r="GO2" s="84"/>
      <c r="GP2" s="84"/>
      <c r="GQ2" s="84"/>
      <c r="GR2" s="243" t="s">
        <v>16</v>
      </c>
      <c r="GS2" s="277"/>
      <c r="GT2" s="243"/>
      <c r="GU2" s="243"/>
      <c r="GV2" s="243"/>
      <c r="GW2" s="243"/>
      <c r="GX2" s="84"/>
      <c r="GY2" s="84"/>
      <c r="GZ2" s="84"/>
      <c r="HA2" s="85"/>
      <c r="HF2" s="1"/>
      <c r="HG2" s="1"/>
      <c r="HH2" s="269"/>
      <c r="HI2" s="270"/>
      <c r="HJ2" s="270"/>
      <c r="HK2" s="270"/>
      <c r="HL2" s="270"/>
      <c r="HM2" s="271" t="s">
        <v>83</v>
      </c>
      <c r="HN2" s="270"/>
      <c r="HO2" s="270"/>
      <c r="HP2" s="270"/>
      <c r="HQ2" s="270"/>
      <c r="HR2" s="272"/>
      <c r="HU2" s="1"/>
      <c r="HV2" s="269"/>
      <c r="HW2" s="270"/>
      <c r="HX2" s="270"/>
      <c r="HY2" s="270"/>
      <c r="HZ2" s="270"/>
      <c r="IA2" s="271" t="s">
        <v>84</v>
      </c>
      <c r="IB2" s="270"/>
      <c r="IC2" s="270"/>
      <c r="ID2" s="270"/>
      <c r="IE2" s="270"/>
      <c r="IF2" s="272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2:243" ht="21" customHeight="1" thickBot="1" thickTop="1">
      <c r="B3" s="278"/>
      <c r="E3" s="262"/>
      <c r="G3" s="262"/>
      <c r="K3" s="279"/>
      <c r="M3" s="261"/>
      <c r="AD3" s="280"/>
      <c r="AE3" s="281"/>
      <c r="AF3" s="282" t="s">
        <v>85</v>
      </c>
      <c r="AG3" s="245"/>
      <c r="AH3" s="245"/>
      <c r="AI3" s="246"/>
      <c r="AJ3" s="244" t="s">
        <v>17</v>
      </c>
      <c r="AK3" s="246"/>
      <c r="AL3" s="245" t="s">
        <v>86</v>
      </c>
      <c r="AM3" s="283"/>
      <c r="AN3" s="245"/>
      <c r="AO3" s="248"/>
      <c r="BG3" s="8"/>
      <c r="BX3" s="282" t="s">
        <v>17</v>
      </c>
      <c r="BY3" s="245"/>
      <c r="BZ3" s="245"/>
      <c r="CA3" s="246"/>
      <c r="CB3" s="245" t="s">
        <v>18</v>
      </c>
      <c r="CC3" s="245"/>
      <c r="CD3" s="284"/>
      <c r="CE3" s="246"/>
      <c r="CF3" s="285"/>
      <c r="CG3" s="285"/>
      <c r="CH3" s="251" t="s">
        <v>19</v>
      </c>
      <c r="CI3" s="251"/>
      <c r="CJ3" s="285"/>
      <c r="CK3" s="286"/>
      <c r="CP3" s="8"/>
      <c r="CQ3" s="8"/>
      <c r="DJ3" s="287"/>
      <c r="DK3" s="280"/>
      <c r="DL3" s="281"/>
      <c r="DM3" s="280"/>
      <c r="DN3" s="281"/>
      <c r="DO3" s="281"/>
      <c r="DP3" s="8"/>
      <c r="DQ3" s="8"/>
      <c r="DR3" s="211"/>
      <c r="DS3" s="211"/>
      <c r="DT3" s="288"/>
      <c r="DU3" s="8"/>
      <c r="EH3" s="288"/>
      <c r="EI3" s="288"/>
      <c r="EJ3" s="8"/>
      <c r="EK3" s="8"/>
      <c r="EL3" s="289"/>
      <c r="EM3" s="289"/>
      <c r="EN3" s="290"/>
      <c r="EO3" s="290"/>
      <c r="EP3" s="288"/>
      <c r="EQ3" s="288"/>
      <c r="ER3" s="211"/>
      <c r="ES3" s="211"/>
      <c r="ET3" s="8"/>
      <c r="EU3" s="8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64"/>
      <c r="FS3" s="264"/>
      <c r="FT3" s="214"/>
      <c r="FU3" s="214"/>
      <c r="FV3" s="214"/>
      <c r="FW3" s="214"/>
      <c r="GN3" s="291"/>
      <c r="GO3" s="292"/>
      <c r="GP3" s="242" t="s">
        <v>19</v>
      </c>
      <c r="GQ3" s="242"/>
      <c r="GR3" s="293"/>
      <c r="GS3" s="294"/>
      <c r="GT3" s="241" t="s">
        <v>18</v>
      </c>
      <c r="GU3" s="230"/>
      <c r="GV3" s="230"/>
      <c r="GW3" s="240"/>
      <c r="GX3" s="241" t="s">
        <v>17</v>
      </c>
      <c r="GY3" s="295"/>
      <c r="GZ3" s="230"/>
      <c r="HA3" s="296"/>
      <c r="HU3" s="1"/>
      <c r="IG3" s="1"/>
      <c r="IH3" s="1"/>
      <c r="II3" s="1"/>
    </row>
    <row r="4" spans="2:243" ht="23.25" customHeight="1" thickTop="1">
      <c r="B4" s="297" t="s">
        <v>21</v>
      </c>
      <c r="C4" s="298"/>
      <c r="D4" s="298"/>
      <c r="E4" s="299"/>
      <c r="G4" s="262"/>
      <c r="H4" s="300" t="s">
        <v>87</v>
      </c>
      <c r="I4" s="298"/>
      <c r="J4" s="298"/>
      <c r="K4" s="301"/>
      <c r="M4" s="261"/>
      <c r="W4" s="91" t="s">
        <v>88</v>
      </c>
      <c r="AE4" s="302"/>
      <c r="AF4" s="303"/>
      <c r="AG4" s="183"/>
      <c r="AH4" s="304"/>
      <c r="AI4" s="304"/>
      <c r="AJ4" s="236" t="s">
        <v>89</v>
      </c>
      <c r="AK4" s="305"/>
      <c r="AL4" s="2"/>
      <c r="AM4" s="2"/>
      <c r="AN4" s="306"/>
      <c r="AO4" s="4"/>
      <c r="AT4" s="63"/>
      <c r="AU4" s="64"/>
      <c r="AV4" s="64"/>
      <c r="AW4" s="64"/>
      <c r="AX4" s="64"/>
      <c r="AY4" s="64"/>
      <c r="AZ4" s="64"/>
      <c r="BA4" s="64"/>
      <c r="BB4" s="65"/>
      <c r="BC4" s="64"/>
      <c r="BD4" s="66"/>
      <c r="BG4" s="302"/>
      <c r="BH4" s="302"/>
      <c r="BI4" s="302"/>
      <c r="BJ4" s="63"/>
      <c r="BK4" s="64"/>
      <c r="BL4" s="64"/>
      <c r="BM4" s="64"/>
      <c r="BN4" s="64"/>
      <c r="BO4" s="64"/>
      <c r="BP4" s="64"/>
      <c r="BQ4" s="64"/>
      <c r="BR4" s="65"/>
      <c r="BS4" s="64"/>
      <c r="BT4" s="66"/>
      <c r="BX4" s="303"/>
      <c r="BY4" s="183"/>
      <c r="BZ4" s="304"/>
      <c r="CA4" s="304"/>
      <c r="CB4" s="307"/>
      <c r="CC4" s="183"/>
      <c r="CD4" s="236" t="s">
        <v>89</v>
      </c>
      <c r="CE4" s="308"/>
      <c r="CF4" s="307"/>
      <c r="CG4" s="236"/>
      <c r="CH4" s="307"/>
      <c r="CI4" s="236"/>
      <c r="CJ4" s="3"/>
      <c r="CK4" s="4"/>
      <c r="DJ4" s="302"/>
      <c r="DK4" s="302"/>
      <c r="DL4" s="302"/>
      <c r="DM4" s="302"/>
      <c r="DN4" s="302"/>
      <c r="DO4" s="302"/>
      <c r="DP4" s="214"/>
      <c r="DQ4" s="214"/>
      <c r="DR4" s="302"/>
      <c r="DS4" s="302"/>
      <c r="DT4" s="302"/>
      <c r="DU4" s="219"/>
      <c r="EG4" s="91" t="s">
        <v>20</v>
      </c>
      <c r="EI4" s="219"/>
      <c r="EJ4" s="302"/>
      <c r="EK4" s="302"/>
      <c r="EL4" s="309"/>
      <c r="EM4" s="309"/>
      <c r="EN4" s="309"/>
      <c r="EO4" s="309"/>
      <c r="EP4" s="214"/>
      <c r="EQ4" s="214"/>
      <c r="ER4" s="214"/>
      <c r="ES4" s="214"/>
      <c r="ET4" s="214"/>
      <c r="EU4" s="214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214"/>
      <c r="FN4" s="220"/>
      <c r="FO4" s="220"/>
      <c r="FP4" s="220"/>
      <c r="FQ4" s="220"/>
      <c r="FR4" s="264"/>
      <c r="FS4" s="264"/>
      <c r="FT4" s="220"/>
      <c r="FU4" s="220"/>
      <c r="FV4" s="220"/>
      <c r="FW4" s="220"/>
      <c r="GN4" s="5"/>
      <c r="GO4" s="3"/>
      <c r="GP4" s="310"/>
      <c r="GQ4" s="311"/>
      <c r="GR4" s="310"/>
      <c r="GS4" s="311"/>
      <c r="GT4" s="236" t="s">
        <v>89</v>
      </c>
      <c r="GU4" s="236"/>
      <c r="GV4" s="307"/>
      <c r="GW4" s="307"/>
      <c r="GX4" s="310"/>
      <c r="GY4" s="311"/>
      <c r="GZ4" s="306"/>
      <c r="HA4" s="4"/>
      <c r="HH4" s="63"/>
      <c r="HI4" s="64"/>
      <c r="HJ4" s="64"/>
      <c r="HK4" s="64"/>
      <c r="HL4" s="64"/>
      <c r="HM4" s="64"/>
      <c r="HN4" s="64"/>
      <c r="HO4" s="64"/>
      <c r="HP4" s="65"/>
      <c r="HQ4" s="64"/>
      <c r="HR4" s="66"/>
      <c r="HV4" s="63"/>
      <c r="HW4" s="64"/>
      <c r="HX4" s="64"/>
      <c r="HY4" s="64"/>
      <c r="HZ4" s="64"/>
      <c r="IA4" s="64"/>
      <c r="IB4" s="64"/>
      <c r="IC4" s="64"/>
      <c r="ID4" s="65"/>
      <c r="IE4" s="64"/>
      <c r="IF4" s="66"/>
      <c r="IG4" s="1"/>
      <c r="IH4" s="1"/>
      <c r="II4" s="1"/>
    </row>
    <row r="5" spans="2:243" ht="21" customHeight="1">
      <c r="B5" s="312" t="s">
        <v>90</v>
      </c>
      <c r="C5" s="313"/>
      <c r="D5" s="313"/>
      <c r="E5" s="314"/>
      <c r="G5" s="262"/>
      <c r="H5" s="315" t="s">
        <v>90</v>
      </c>
      <c r="I5" s="313"/>
      <c r="J5" s="313"/>
      <c r="K5" s="316"/>
      <c r="M5" s="261"/>
      <c r="AE5" s="211"/>
      <c r="AF5" s="238"/>
      <c r="AG5" s="317"/>
      <c r="AH5" s="318"/>
      <c r="AI5" s="319"/>
      <c r="AJ5" s="320" t="s">
        <v>91</v>
      </c>
      <c r="AK5" s="239"/>
      <c r="AL5" s="321"/>
      <c r="AM5" s="172"/>
      <c r="AN5" s="322"/>
      <c r="AO5" s="323"/>
      <c r="AT5" s="54"/>
      <c r="AU5" s="55" t="s">
        <v>23</v>
      </c>
      <c r="AV5" s="67"/>
      <c r="AW5" s="57"/>
      <c r="AX5" s="57"/>
      <c r="AY5" s="57"/>
      <c r="AZ5" s="57"/>
      <c r="BA5" s="57"/>
      <c r="BB5" s="53"/>
      <c r="BD5" s="61"/>
      <c r="BJ5" s="54"/>
      <c r="BK5" s="55" t="s">
        <v>23</v>
      </c>
      <c r="BL5" s="67"/>
      <c r="BM5" s="57"/>
      <c r="BN5" s="57"/>
      <c r="BO5" s="57"/>
      <c r="BP5" s="57"/>
      <c r="BQ5" s="57"/>
      <c r="BR5" s="53"/>
      <c r="BT5" s="61"/>
      <c r="BX5" s="238"/>
      <c r="BY5" s="317"/>
      <c r="BZ5" s="318"/>
      <c r="CA5" s="319"/>
      <c r="CB5" s="249"/>
      <c r="CC5" s="317"/>
      <c r="CD5" s="324"/>
      <c r="CE5" s="319"/>
      <c r="CF5" s="212"/>
      <c r="CG5" s="213"/>
      <c r="CH5" s="212"/>
      <c r="CI5" s="213"/>
      <c r="CJ5" s="12"/>
      <c r="CK5" s="17"/>
      <c r="DJ5" s="219"/>
      <c r="DK5" s="211"/>
      <c r="DL5" s="219"/>
      <c r="DM5" s="211"/>
      <c r="DN5" s="219"/>
      <c r="DO5" s="211"/>
      <c r="DP5" s="219"/>
      <c r="DQ5" s="211"/>
      <c r="DR5" s="211"/>
      <c r="DS5" s="225"/>
      <c r="DT5" s="214"/>
      <c r="DU5" s="214"/>
      <c r="EI5" s="325"/>
      <c r="EJ5" s="180"/>
      <c r="EK5" s="325"/>
      <c r="EL5" s="211"/>
      <c r="EM5" s="225"/>
      <c r="EN5" s="211"/>
      <c r="EO5" s="225"/>
      <c r="EP5" s="326"/>
      <c r="EQ5" s="326"/>
      <c r="ER5" s="327"/>
      <c r="ES5" s="327"/>
      <c r="FB5" s="53"/>
      <c r="FC5" s="55"/>
      <c r="FD5" s="53"/>
      <c r="FE5" s="53"/>
      <c r="FF5" s="53"/>
      <c r="FG5" s="328"/>
      <c r="FH5" s="53"/>
      <c r="FI5" s="53"/>
      <c r="FJ5" s="53"/>
      <c r="FK5" s="60"/>
      <c r="FL5" s="53"/>
      <c r="FM5" s="214"/>
      <c r="FN5" s="53"/>
      <c r="FO5" s="53"/>
      <c r="FP5" s="53"/>
      <c r="FQ5" s="53"/>
      <c r="FR5" s="264"/>
      <c r="FS5" s="264"/>
      <c r="FT5" s="53"/>
      <c r="FU5" s="53"/>
      <c r="FV5" s="53"/>
      <c r="FW5" s="53"/>
      <c r="GN5" s="329"/>
      <c r="GO5" s="330"/>
      <c r="GP5" s="6"/>
      <c r="GQ5" s="172"/>
      <c r="GR5" s="6"/>
      <c r="GS5" s="71"/>
      <c r="GT5" s="8"/>
      <c r="GU5" s="331"/>
      <c r="GV5" s="6"/>
      <c r="GW5" s="71"/>
      <c r="GX5" s="320" t="s">
        <v>92</v>
      </c>
      <c r="GY5" s="239"/>
      <c r="GZ5" s="237" t="s">
        <v>93</v>
      </c>
      <c r="HA5" s="250"/>
      <c r="HH5" s="54"/>
      <c r="HI5" s="55" t="s">
        <v>23</v>
      </c>
      <c r="HJ5" s="67"/>
      <c r="HK5" s="57"/>
      <c r="HL5" s="57"/>
      <c r="HM5" s="57"/>
      <c r="HN5" s="57"/>
      <c r="HO5" s="57"/>
      <c r="HP5" s="53"/>
      <c r="HR5" s="61"/>
      <c r="HV5" s="54"/>
      <c r="HW5" s="55" t="s">
        <v>23</v>
      </c>
      <c r="HX5" s="67"/>
      <c r="HY5" s="57"/>
      <c r="HZ5" s="57"/>
      <c r="IA5" s="57"/>
      <c r="IB5" s="57"/>
      <c r="IC5" s="57"/>
      <c r="ID5" s="53"/>
      <c r="IF5" s="61"/>
      <c r="IG5" s="1"/>
      <c r="IH5" s="1"/>
      <c r="II5" s="1"/>
    </row>
    <row r="6" spans="2:243" ht="21.75" customHeight="1" thickBot="1">
      <c r="B6" s="332" t="s">
        <v>94</v>
      </c>
      <c r="C6" s="333"/>
      <c r="D6" s="334" t="s">
        <v>95</v>
      </c>
      <c r="E6" s="335"/>
      <c r="F6" s="190"/>
      <c r="G6" s="188"/>
      <c r="H6" s="336" t="s">
        <v>94</v>
      </c>
      <c r="I6" s="337"/>
      <c r="J6" s="338" t="s">
        <v>95</v>
      </c>
      <c r="K6" s="339"/>
      <c r="M6" s="261"/>
      <c r="V6" s="340" t="s">
        <v>96</v>
      </c>
      <c r="W6" s="13" t="s">
        <v>27</v>
      </c>
      <c r="X6" s="341" t="s">
        <v>28</v>
      </c>
      <c r="AE6" s="342"/>
      <c r="AF6" s="343" t="s">
        <v>97</v>
      </c>
      <c r="AG6" s="344"/>
      <c r="AH6" s="345" t="s">
        <v>98</v>
      </c>
      <c r="AI6" s="346"/>
      <c r="AJ6" s="70" t="s">
        <v>34</v>
      </c>
      <c r="AK6" s="19">
        <v>2.085</v>
      </c>
      <c r="AL6" s="347" t="s">
        <v>97</v>
      </c>
      <c r="AM6" s="348"/>
      <c r="AN6" s="320" t="s">
        <v>98</v>
      </c>
      <c r="AO6" s="349"/>
      <c r="AT6" s="54"/>
      <c r="AU6" s="55" t="s">
        <v>3</v>
      </c>
      <c r="AV6" s="67"/>
      <c r="AW6" s="57"/>
      <c r="AX6" s="57"/>
      <c r="AY6" s="58" t="s">
        <v>99</v>
      </c>
      <c r="AZ6" s="57"/>
      <c r="BA6" s="57"/>
      <c r="BB6" s="53"/>
      <c r="BC6" s="60" t="s">
        <v>100</v>
      </c>
      <c r="BD6" s="61"/>
      <c r="BJ6" s="54"/>
      <c r="BK6" s="55" t="s">
        <v>3</v>
      </c>
      <c r="BL6" s="67"/>
      <c r="BM6" s="57"/>
      <c r="BN6" s="57"/>
      <c r="BO6" s="58" t="s">
        <v>22</v>
      </c>
      <c r="BP6" s="57"/>
      <c r="BQ6" s="57"/>
      <c r="BR6" s="53"/>
      <c r="BS6" s="60" t="s">
        <v>33</v>
      </c>
      <c r="BT6" s="61"/>
      <c r="BX6" s="343" t="s">
        <v>97</v>
      </c>
      <c r="BY6" s="344"/>
      <c r="BZ6" s="345" t="s">
        <v>98</v>
      </c>
      <c r="CA6" s="346"/>
      <c r="CB6" s="14" t="s">
        <v>35</v>
      </c>
      <c r="CC6" s="19">
        <v>16.531</v>
      </c>
      <c r="CD6" s="9" t="s">
        <v>24</v>
      </c>
      <c r="CE6" s="88">
        <v>16.558</v>
      </c>
      <c r="CF6" s="350" t="s">
        <v>25</v>
      </c>
      <c r="CG6" s="351">
        <v>15.922</v>
      </c>
      <c r="CH6" s="350" t="s">
        <v>49</v>
      </c>
      <c r="CI6" s="351">
        <v>16.224</v>
      </c>
      <c r="CJ6" s="350" t="s">
        <v>37</v>
      </c>
      <c r="CK6" s="352">
        <v>16.406</v>
      </c>
      <c r="DJ6" s="353"/>
      <c r="DK6" s="342"/>
      <c r="DL6" s="353"/>
      <c r="DM6" s="342"/>
      <c r="DN6" s="353"/>
      <c r="DO6" s="342"/>
      <c r="DP6" s="53"/>
      <c r="DQ6" s="8"/>
      <c r="DR6" s="211"/>
      <c r="DS6" s="225"/>
      <c r="DT6" s="214"/>
      <c r="DU6" s="214"/>
      <c r="EF6" s="340" t="s">
        <v>96</v>
      </c>
      <c r="EG6" s="13" t="s">
        <v>27</v>
      </c>
      <c r="EH6" s="341" t="s">
        <v>28</v>
      </c>
      <c r="EI6" s="325"/>
      <c r="EJ6" s="180"/>
      <c r="EK6" s="325"/>
      <c r="EL6" s="354"/>
      <c r="EM6" s="325"/>
      <c r="EN6" s="211"/>
      <c r="EO6" s="225"/>
      <c r="EP6" s="355"/>
      <c r="EQ6" s="356"/>
      <c r="ER6" s="355"/>
      <c r="ES6" s="356"/>
      <c r="FB6" s="53"/>
      <c r="FC6" s="55"/>
      <c r="FD6" s="53"/>
      <c r="FE6" s="53"/>
      <c r="FF6" s="53"/>
      <c r="FG6" s="328"/>
      <c r="FH6" s="53"/>
      <c r="FI6" s="53"/>
      <c r="FJ6" s="53"/>
      <c r="FK6" s="60"/>
      <c r="FL6" s="53"/>
      <c r="FM6" s="214"/>
      <c r="FN6" s="357"/>
      <c r="FO6" s="357"/>
      <c r="FP6" s="227"/>
      <c r="FQ6" s="227"/>
      <c r="FR6" s="275"/>
      <c r="FS6" s="275"/>
      <c r="FT6" s="357"/>
      <c r="FU6" s="357"/>
      <c r="FV6" s="227"/>
      <c r="FW6" s="227"/>
      <c r="GN6" s="358" t="s">
        <v>29</v>
      </c>
      <c r="GO6" s="204">
        <v>17.41</v>
      </c>
      <c r="GP6" s="359" t="s">
        <v>30</v>
      </c>
      <c r="GQ6" s="204">
        <v>17.613</v>
      </c>
      <c r="GR6" s="360" t="s">
        <v>31</v>
      </c>
      <c r="GS6" s="361" t="s">
        <v>181</v>
      </c>
      <c r="GT6" s="14" t="s">
        <v>39</v>
      </c>
      <c r="GU6" s="15">
        <v>17.368</v>
      </c>
      <c r="GV6" s="14" t="s">
        <v>40</v>
      </c>
      <c r="GW6" s="362">
        <v>17.324</v>
      </c>
      <c r="GX6" s="70" t="s">
        <v>41</v>
      </c>
      <c r="GY6" s="19">
        <v>1.825</v>
      </c>
      <c r="GZ6" s="363" t="s">
        <v>42</v>
      </c>
      <c r="HA6" s="364">
        <v>18.935</v>
      </c>
      <c r="HH6" s="54"/>
      <c r="HI6" s="55" t="s">
        <v>3</v>
      </c>
      <c r="HJ6" s="67"/>
      <c r="HK6" s="57"/>
      <c r="HL6" s="57"/>
      <c r="HM6" s="58" t="s">
        <v>22</v>
      </c>
      <c r="HN6" s="57"/>
      <c r="HO6" s="57"/>
      <c r="HP6" s="53"/>
      <c r="HQ6" s="60" t="s">
        <v>33</v>
      </c>
      <c r="HR6" s="61"/>
      <c r="HV6" s="54"/>
      <c r="HW6" s="55" t="s">
        <v>3</v>
      </c>
      <c r="HX6" s="67"/>
      <c r="HY6" s="57"/>
      <c r="HZ6" s="57"/>
      <c r="IA6" s="58" t="s">
        <v>22</v>
      </c>
      <c r="IB6" s="57"/>
      <c r="IC6" s="57"/>
      <c r="ID6" s="53"/>
      <c r="IE6" s="60" t="s">
        <v>33</v>
      </c>
      <c r="IF6" s="61"/>
      <c r="IG6" s="1"/>
      <c r="IH6" s="1"/>
      <c r="II6" s="1"/>
    </row>
    <row r="7" spans="2:243" ht="21" customHeight="1" thickTop="1">
      <c r="B7" s="365"/>
      <c r="C7" s="366"/>
      <c r="D7" s="219"/>
      <c r="E7" s="366"/>
      <c r="F7" s="275"/>
      <c r="G7" s="367"/>
      <c r="H7" s="219"/>
      <c r="I7" s="366"/>
      <c r="J7" s="219"/>
      <c r="K7" s="368"/>
      <c r="M7" s="369"/>
      <c r="AE7" s="177"/>
      <c r="AF7" s="370"/>
      <c r="AG7" s="371"/>
      <c r="AH7" s="372"/>
      <c r="AI7" s="10"/>
      <c r="AJ7" s="70" t="s">
        <v>38</v>
      </c>
      <c r="AK7" s="19">
        <v>14.407</v>
      </c>
      <c r="AL7" s="373"/>
      <c r="AM7" s="371"/>
      <c r="AN7" s="6"/>
      <c r="AO7" s="374"/>
      <c r="AT7" s="54"/>
      <c r="AU7" s="55" t="s">
        <v>5</v>
      </c>
      <c r="AV7" s="67"/>
      <c r="AW7" s="57"/>
      <c r="AX7" s="57"/>
      <c r="AY7" s="59" t="s">
        <v>101</v>
      </c>
      <c r="AZ7" s="57"/>
      <c r="BA7" s="57"/>
      <c r="BB7" s="67"/>
      <c r="BC7" s="67"/>
      <c r="BD7" s="77"/>
      <c r="BJ7" s="54"/>
      <c r="BK7" s="55" t="s">
        <v>5</v>
      </c>
      <c r="BL7" s="67"/>
      <c r="BM7" s="57"/>
      <c r="BN7" s="57"/>
      <c r="BO7" s="59" t="s">
        <v>46</v>
      </c>
      <c r="BP7" s="57"/>
      <c r="BQ7" s="57"/>
      <c r="BR7" s="67"/>
      <c r="BS7" s="67"/>
      <c r="BT7" s="77"/>
      <c r="BX7" s="370"/>
      <c r="BY7" s="371"/>
      <c r="BZ7" s="372"/>
      <c r="CA7" s="10"/>
      <c r="CB7" s="6"/>
      <c r="CC7" s="371"/>
      <c r="CD7" s="9" t="s">
        <v>43</v>
      </c>
      <c r="CE7" s="88">
        <v>16.599</v>
      </c>
      <c r="CF7" s="350"/>
      <c r="CG7" s="351"/>
      <c r="CH7" s="350" t="s">
        <v>58</v>
      </c>
      <c r="CI7" s="351">
        <v>16.224</v>
      </c>
      <c r="CJ7" s="350" t="s">
        <v>50</v>
      </c>
      <c r="CK7" s="352">
        <v>16.55</v>
      </c>
      <c r="DJ7" s="53"/>
      <c r="DK7" s="177"/>
      <c r="DL7" s="353"/>
      <c r="DM7" s="342"/>
      <c r="DN7" s="353"/>
      <c r="DO7" s="342"/>
      <c r="DP7" s="375"/>
      <c r="DQ7" s="376"/>
      <c r="DR7" s="211"/>
      <c r="DS7" s="225"/>
      <c r="DT7" s="214"/>
      <c r="DU7" s="214"/>
      <c r="EI7" s="325"/>
      <c r="EJ7" s="180"/>
      <c r="EK7" s="325"/>
      <c r="EL7" s="354"/>
      <c r="EM7" s="325"/>
      <c r="EN7" s="211"/>
      <c r="EO7" s="225"/>
      <c r="EP7" s="355"/>
      <c r="EQ7" s="356"/>
      <c r="ER7" s="355"/>
      <c r="ES7" s="356"/>
      <c r="FB7" s="53"/>
      <c r="FC7" s="55"/>
      <c r="FD7" s="53"/>
      <c r="FE7" s="53"/>
      <c r="FF7" s="53"/>
      <c r="FG7" s="377"/>
      <c r="FH7" s="53"/>
      <c r="FI7" s="53"/>
      <c r="FJ7" s="53"/>
      <c r="FK7" s="53"/>
      <c r="FL7" s="53"/>
      <c r="FM7" s="214"/>
      <c r="FN7" s="219"/>
      <c r="FO7" s="219"/>
      <c r="FP7" s="219"/>
      <c r="FQ7" s="219"/>
      <c r="FR7" s="219"/>
      <c r="FS7" s="214"/>
      <c r="FT7" s="219"/>
      <c r="FU7" s="219"/>
      <c r="FV7" s="219"/>
      <c r="FW7" s="219"/>
      <c r="GN7" s="358" t="s">
        <v>61</v>
      </c>
      <c r="GO7" s="204">
        <v>17.456</v>
      </c>
      <c r="GP7" s="359" t="s">
        <v>45</v>
      </c>
      <c r="GQ7" s="204">
        <v>17.613</v>
      </c>
      <c r="GR7" s="360" t="s">
        <v>38</v>
      </c>
      <c r="GS7" s="361">
        <v>1.064</v>
      </c>
      <c r="GT7" s="9" t="s">
        <v>32</v>
      </c>
      <c r="GU7" s="15">
        <v>17.321</v>
      </c>
      <c r="GV7" s="9" t="s">
        <v>54</v>
      </c>
      <c r="GW7" s="362">
        <v>17.31</v>
      </c>
      <c r="GX7" s="70" t="s">
        <v>38</v>
      </c>
      <c r="GY7" s="19">
        <v>18.575</v>
      </c>
      <c r="GZ7" s="363"/>
      <c r="HA7" s="378"/>
      <c r="HH7" s="54"/>
      <c r="HI7" s="55" t="s">
        <v>5</v>
      </c>
      <c r="HJ7" s="67"/>
      <c r="HK7" s="57"/>
      <c r="HL7" s="57"/>
      <c r="HM7" s="59" t="s">
        <v>46</v>
      </c>
      <c r="HN7" s="57"/>
      <c r="HO7" s="57"/>
      <c r="HP7" s="67"/>
      <c r="HQ7" s="67"/>
      <c r="HR7" s="77"/>
      <c r="HV7" s="54"/>
      <c r="HW7" s="55" t="s">
        <v>5</v>
      </c>
      <c r="HX7" s="67"/>
      <c r="HY7" s="57"/>
      <c r="HZ7" s="57"/>
      <c r="IA7" s="59" t="s">
        <v>46</v>
      </c>
      <c r="IB7" s="57"/>
      <c r="IC7" s="57"/>
      <c r="ID7" s="67"/>
      <c r="IE7" s="67"/>
      <c r="IF7" s="77"/>
      <c r="IG7" s="1"/>
      <c r="IH7" s="1"/>
      <c r="II7" s="1"/>
    </row>
    <row r="8" spans="2:243" ht="21" customHeight="1">
      <c r="B8" s="379" t="s">
        <v>102</v>
      </c>
      <c r="C8" s="380">
        <v>11.152</v>
      </c>
      <c r="D8" s="381" t="s">
        <v>103</v>
      </c>
      <c r="E8" s="382">
        <v>11.152</v>
      </c>
      <c r="G8" s="262"/>
      <c r="H8" s="381" t="s">
        <v>104</v>
      </c>
      <c r="I8" s="383">
        <v>14.33</v>
      </c>
      <c r="J8" s="384" t="s">
        <v>105</v>
      </c>
      <c r="K8" s="352">
        <v>14.33</v>
      </c>
      <c r="M8" s="369"/>
      <c r="W8" s="18" t="s">
        <v>106</v>
      </c>
      <c r="AE8" s="342"/>
      <c r="AF8" s="16" t="s">
        <v>107</v>
      </c>
      <c r="AG8" s="385">
        <v>14.812</v>
      </c>
      <c r="AH8" s="386" t="s">
        <v>108</v>
      </c>
      <c r="AI8" s="387">
        <v>14.812</v>
      </c>
      <c r="AJ8" s="20" t="s">
        <v>47</v>
      </c>
      <c r="AK8" s="205">
        <v>1.68</v>
      </c>
      <c r="AL8" s="388" t="s">
        <v>109</v>
      </c>
      <c r="AM8" s="389">
        <v>15.535</v>
      </c>
      <c r="AN8" s="390" t="s">
        <v>110</v>
      </c>
      <c r="AO8" s="391">
        <v>15.535</v>
      </c>
      <c r="AT8" s="56"/>
      <c r="AU8" s="7"/>
      <c r="AV8" s="7"/>
      <c r="AW8" s="7"/>
      <c r="AX8" s="7"/>
      <c r="AY8" s="7"/>
      <c r="AZ8" s="7"/>
      <c r="BA8" s="7"/>
      <c r="BB8" s="7"/>
      <c r="BC8" s="7"/>
      <c r="BD8" s="62"/>
      <c r="BG8" s="342"/>
      <c r="BJ8" s="56"/>
      <c r="BK8" s="7"/>
      <c r="BL8" s="7"/>
      <c r="BM8" s="7"/>
      <c r="BN8" s="7"/>
      <c r="BO8" s="7"/>
      <c r="BP8" s="7"/>
      <c r="BQ8" s="7"/>
      <c r="BR8" s="7"/>
      <c r="BS8" s="7"/>
      <c r="BT8" s="62"/>
      <c r="BX8" s="16" t="s">
        <v>107</v>
      </c>
      <c r="BY8" s="385">
        <v>15.817</v>
      </c>
      <c r="BZ8" s="386" t="s">
        <v>108</v>
      </c>
      <c r="CA8" s="387">
        <v>15.817</v>
      </c>
      <c r="CB8" s="14" t="s">
        <v>48</v>
      </c>
      <c r="CC8" s="19">
        <v>16.531</v>
      </c>
      <c r="CD8" s="9" t="s">
        <v>57</v>
      </c>
      <c r="CE8" s="88">
        <v>16.618</v>
      </c>
      <c r="CF8" s="350" t="s">
        <v>36</v>
      </c>
      <c r="CG8" s="351">
        <v>15.922</v>
      </c>
      <c r="CH8" s="350" t="s">
        <v>26</v>
      </c>
      <c r="CI8" s="351">
        <v>16.407</v>
      </c>
      <c r="CJ8" s="350" t="s">
        <v>59</v>
      </c>
      <c r="CK8" s="352">
        <v>16.546</v>
      </c>
      <c r="DJ8" s="353"/>
      <c r="DK8" s="342"/>
      <c r="DL8" s="353"/>
      <c r="DM8" s="342"/>
      <c r="DN8" s="353"/>
      <c r="DO8" s="342"/>
      <c r="DP8" s="375"/>
      <c r="DQ8" s="376"/>
      <c r="DR8" s="211"/>
      <c r="DS8" s="225"/>
      <c r="DT8" s="214"/>
      <c r="DU8" s="214"/>
      <c r="EG8" s="18" t="s">
        <v>175</v>
      </c>
      <c r="EI8" s="325"/>
      <c r="EJ8" s="180"/>
      <c r="EK8" s="325"/>
      <c r="EL8" s="354"/>
      <c r="EM8" s="325"/>
      <c r="EN8" s="211"/>
      <c r="EO8" s="225"/>
      <c r="EP8" s="392"/>
      <c r="EQ8" s="226"/>
      <c r="ER8" s="392"/>
      <c r="ES8" s="39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214"/>
      <c r="FN8" s="394"/>
      <c r="FO8" s="342"/>
      <c r="FP8" s="395"/>
      <c r="FQ8" s="217"/>
      <c r="FR8" s="214"/>
      <c r="FS8" s="214"/>
      <c r="FT8" s="394"/>
      <c r="FU8" s="342"/>
      <c r="FV8" s="396"/>
      <c r="FW8" s="217"/>
      <c r="GN8" s="358" t="s">
        <v>44</v>
      </c>
      <c r="GO8" s="204">
        <v>17.479</v>
      </c>
      <c r="GP8" s="359" t="s">
        <v>62</v>
      </c>
      <c r="GQ8" s="204">
        <v>17.506</v>
      </c>
      <c r="GR8" s="360" t="s">
        <v>52</v>
      </c>
      <c r="GS8" s="361" t="s">
        <v>181</v>
      </c>
      <c r="GT8" s="9" t="s">
        <v>53</v>
      </c>
      <c r="GU8" s="15">
        <v>17.348</v>
      </c>
      <c r="GV8" s="9" t="s">
        <v>63</v>
      </c>
      <c r="GW8" s="362">
        <v>17.301</v>
      </c>
      <c r="GX8" s="20" t="s">
        <v>55</v>
      </c>
      <c r="GY8" s="205">
        <v>1.168</v>
      </c>
      <c r="GZ8" s="397" t="s">
        <v>56</v>
      </c>
      <c r="HA8" s="21">
        <v>17.916</v>
      </c>
      <c r="HH8" s="56"/>
      <c r="HI8" s="7"/>
      <c r="HJ8" s="7"/>
      <c r="HK8" s="7"/>
      <c r="HL8" s="7"/>
      <c r="HM8" s="7"/>
      <c r="HN8" s="7"/>
      <c r="HO8" s="7"/>
      <c r="HP8" s="7"/>
      <c r="HQ8" s="7"/>
      <c r="HR8" s="62"/>
      <c r="HV8" s="56"/>
      <c r="HW8" s="7"/>
      <c r="HX8" s="7"/>
      <c r="HY8" s="7"/>
      <c r="HZ8" s="7"/>
      <c r="IA8" s="7"/>
      <c r="IB8" s="7"/>
      <c r="IC8" s="7"/>
      <c r="ID8" s="7"/>
      <c r="IE8" s="7"/>
      <c r="IF8" s="62"/>
      <c r="IG8" s="1"/>
      <c r="IH8" s="1"/>
      <c r="II8" s="1"/>
    </row>
    <row r="9" spans="2:243" ht="21" customHeight="1" thickBot="1">
      <c r="B9" s="379" t="s">
        <v>111</v>
      </c>
      <c r="C9" s="380">
        <v>12.77</v>
      </c>
      <c r="D9" s="381" t="s">
        <v>112</v>
      </c>
      <c r="E9" s="382">
        <v>12.77</v>
      </c>
      <c r="G9" s="262"/>
      <c r="H9" s="381" t="s">
        <v>113</v>
      </c>
      <c r="I9" s="383">
        <v>13.01</v>
      </c>
      <c r="J9" s="384" t="s">
        <v>114</v>
      </c>
      <c r="K9" s="352">
        <v>13.01</v>
      </c>
      <c r="M9" s="369"/>
      <c r="V9" s="25"/>
      <c r="W9" s="398"/>
      <c r="X9" s="25"/>
      <c r="AE9" s="177"/>
      <c r="AF9" s="399"/>
      <c r="AG9" s="400"/>
      <c r="AH9" s="401"/>
      <c r="AI9" s="208"/>
      <c r="AJ9" s="402" t="s">
        <v>38</v>
      </c>
      <c r="AK9" s="400">
        <v>14.812000000000001</v>
      </c>
      <c r="AL9" s="403"/>
      <c r="AM9" s="404"/>
      <c r="AN9" s="405"/>
      <c r="AO9" s="406"/>
      <c r="AT9" s="78"/>
      <c r="AU9" s="67"/>
      <c r="AV9" s="67"/>
      <c r="AW9" s="67"/>
      <c r="AX9" s="67"/>
      <c r="AY9" s="67"/>
      <c r="AZ9" s="67"/>
      <c r="BA9" s="67"/>
      <c r="BB9" s="67"/>
      <c r="BC9" s="67"/>
      <c r="BD9" s="77"/>
      <c r="BG9" s="342"/>
      <c r="BJ9" s="78"/>
      <c r="BK9" s="67"/>
      <c r="BL9" s="67"/>
      <c r="BM9" s="67"/>
      <c r="BN9" s="67"/>
      <c r="BO9" s="67"/>
      <c r="BP9" s="67"/>
      <c r="BQ9" s="67"/>
      <c r="BR9" s="67"/>
      <c r="BS9" s="67"/>
      <c r="BT9" s="77"/>
      <c r="BX9" s="399"/>
      <c r="BY9" s="400"/>
      <c r="BZ9" s="401"/>
      <c r="CA9" s="208"/>
      <c r="CB9" s="407"/>
      <c r="CC9" s="400"/>
      <c r="CD9" s="207"/>
      <c r="CE9" s="208"/>
      <c r="CF9" s="207"/>
      <c r="CG9" s="206"/>
      <c r="CH9" s="207"/>
      <c r="CI9" s="206"/>
      <c r="CJ9" s="68"/>
      <c r="CK9" s="49"/>
      <c r="DJ9" s="53"/>
      <c r="DK9" s="177"/>
      <c r="DL9" s="353"/>
      <c r="DM9" s="342"/>
      <c r="DN9" s="353"/>
      <c r="DO9" s="342"/>
      <c r="DP9" s="375"/>
      <c r="DQ9" s="376"/>
      <c r="DR9" s="211"/>
      <c r="DS9" s="225"/>
      <c r="DT9" s="214"/>
      <c r="DU9" s="214"/>
      <c r="EH9" s="354"/>
      <c r="EI9" s="325"/>
      <c r="EJ9" s="180"/>
      <c r="EK9" s="325"/>
      <c r="EL9" s="211"/>
      <c r="EM9" s="225"/>
      <c r="EN9" s="211"/>
      <c r="EO9" s="225"/>
      <c r="EP9" s="392"/>
      <c r="EQ9" s="393"/>
      <c r="ER9" s="392"/>
      <c r="ES9" s="39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214"/>
      <c r="FN9" s="394"/>
      <c r="FO9" s="342"/>
      <c r="FP9" s="395"/>
      <c r="FQ9" s="217"/>
      <c r="FR9" s="214"/>
      <c r="FS9" s="214"/>
      <c r="FT9" s="394"/>
      <c r="FU9" s="342"/>
      <c r="FV9" s="396"/>
      <c r="FW9" s="217"/>
      <c r="GN9" s="74"/>
      <c r="GO9" s="45"/>
      <c r="GP9" s="68"/>
      <c r="GQ9" s="408"/>
      <c r="GR9" s="68"/>
      <c r="GS9" s="47"/>
      <c r="GT9" s="72"/>
      <c r="GU9" s="73"/>
      <c r="GV9" s="409"/>
      <c r="GW9" s="410"/>
      <c r="GX9" s="402" t="s">
        <v>38</v>
      </c>
      <c r="GY9" s="400">
        <v>17.918</v>
      </c>
      <c r="GZ9" s="411"/>
      <c r="HA9" s="412"/>
      <c r="HH9" s="78"/>
      <c r="HI9" s="67"/>
      <c r="HJ9" s="67"/>
      <c r="HK9" s="67"/>
      <c r="HL9" s="67"/>
      <c r="HM9" s="67"/>
      <c r="HN9" s="67"/>
      <c r="HO9" s="67"/>
      <c r="HP9" s="67"/>
      <c r="HQ9" s="67"/>
      <c r="HR9" s="77"/>
      <c r="HV9" s="78"/>
      <c r="HW9" s="67"/>
      <c r="HX9" s="67"/>
      <c r="HY9" s="67"/>
      <c r="HZ9" s="67"/>
      <c r="IA9" s="67"/>
      <c r="IB9" s="67"/>
      <c r="IC9" s="67"/>
      <c r="ID9" s="67"/>
      <c r="IE9" s="67"/>
      <c r="IF9" s="77"/>
      <c r="IG9" s="1"/>
      <c r="IH9" s="1"/>
      <c r="II9" s="1"/>
    </row>
    <row r="10" spans="2:243" ht="21" customHeight="1">
      <c r="B10" s="413"/>
      <c r="C10" s="414"/>
      <c r="D10" s="415"/>
      <c r="E10" s="416"/>
      <c r="G10" s="262"/>
      <c r="H10" s="417"/>
      <c r="I10" s="88"/>
      <c r="J10" s="417"/>
      <c r="K10" s="418"/>
      <c r="M10" s="369"/>
      <c r="V10" s="25"/>
      <c r="W10" s="419" t="s">
        <v>115</v>
      </c>
      <c r="X10" s="25"/>
      <c r="AE10" s="342"/>
      <c r="AT10" s="54"/>
      <c r="AU10" s="79" t="s">
        <v>64</v>
      </c>
      <c r="AV10" s="67"/>
      <c r="AW10" s="67"/>
      <c r="AX10" s="53"/>
      <c r="AY10" s="420" t="s">
        <v>116</v>
      </c>
      <c r="AZ10" s="67"/>
      <c r="BA10" s="67"/>
      <c r="BB10" s="51" t="s">
        <v>65</v>
      </c>
      <c r="BC10" s="260">
        <v>90</v>
      </c>
      <c r="BD10" s="61"/>
      <c r="BG10" s="211"/>
      <c r="BJ10" s="54"/>
      <c r="BK10" s="79" t="s">
        <v>64</v>
      </c>
      <c r="BL10" s="67"/>
      <c r="BM10" s="67"/>
      <c r="BN10" s="53"/>
      <c r="BO10" s="420" t="s">
        <v>116</v>
      </c>
      <c r="BP10" s="67"/>
      <c r="BQ10" s="67"/>
      <c r="BR10" s="51" t="s">
        <v>65</v>
      </c>
      <c r="BS10" s="260">
        <v>90</v>
      </c>
      <c r="BT10" s="61"/>
      <c r="BU10" s="325"/>
      <c r="BV10" s="180"/>
      <c r="BW10" s="325"/>
      <c r="BX10" s="211"/>
      <c r="BY10" s="225"/>
      <c r="CC10" s="325"/>
      <c r="DJ10" s="353"/>
      <c r="DK10" s="342"/>
      <c r="DL10" s="353"/>
      <c r="DM10" s="342"/>
      <c r="DN10" s="353"/>
      <c r="DO10" s="342"/>
      <c r="DP10" s="53"/>
      <c r="DQ10" s="8"/>
      <c r="DR10" s="211"/>
      <c r="DS10" s="225"/>
      <c r="DT10" s="214"/>
      <c r="DU10" s="214"/>
      <c r="EG10" s="419" t="s">
        <v>115</v>
      </c>
      <c r="EK10" s="212"/>
      <c r="EL10" s="211"/>
      <c r="EM10" s="225"/>
      <c r="EN10" s="211"/>
      <c r="EO10" s="225"/>
      <c r="EP10" s="219"/>
      <c r="EQ10" s="219"/>
      <c r="ER10" s="211"/>
      <c r="ES10" s="225"/>
      <c r="FB10" s="53"/>
      <c r="FC10" s="79"/>
      <c r="FD10" s="53"/>
      <c r="FE10" s="53"/>
      <c r="FF10" s="53"/>
      <c r="FG10" s="420"/>
      <c r="FH10" s="53"/>
      <c r="FI10" s="53"/>
      <c r="FJ10" s="51"/>
      <c r="FK10" s="260"/>
      <c r="FL10" s="53"/>
      <c r="FM10" s="214"/>
      <c r="FN10" s="426"/>
      <c r="FO10" s="216"/>
      <c r="FP10" s="426"/>
      <c r="FQ10" s="427"/>
      <c r="FR10" s="214"/>
      <c r="FS10" s="214"/>
      <c r="FT10" s="426"/>
      <c r="FU10" s="216"/>
      <c r="FV10" s="415"/>
      <c r="FW10" s="427"/>
      <c r="GS10" s="611" t="s">
        <v>182</v>
      </c>
      <c r="HH10" s="54"/>
      <c r="HI10" s="79" t="s">
        <v>64</v>
      </c>
      <c r="HJ10" s="67"/>
      <c r="HK10" s="67"/>
      <c r="HL10" s="53"/>
      <c r="HM10" s="420" t="s">
        <v>116</v>
      </c>
      <c r="HN10" s="67"/>
      <c r="HO10" s="67"/>
      <c r="HP10" s="51" t="s">
        <v>65</v>
      </c>
      <c r="HQ10" s="260">
        <v>90</v>
      </c>
      <c r="HR10" s="61"/>
      <c r="HV10" s="54"/>
      <c r="HW10" s="79" t="s">
        <v>64</v>
      </c>
      <c r="HX10" s="67"/>
      <c r="HY10" s="67"/>
      <c r="HZ10" s="53"/>
      <c r="IA10" s="420" t="s">
        <v>116</v>
      </c>
      <c r="IB10" s="67"/>
      <c r="IC10" s="67"/>
      <c r="ID10" s="51" t="s">
        <v>65</v>
      </c>
      <c r="IE10" s="260">
        <v>90</v>
      </c>
      <c r="IF10" s="61"/>
      <c r="IG10" s="1"/>
      <c r="IH10" s="1"/>
      <c r="II10" s="1"/>
    </row>
    <row r="11" spans="2:243" ht="21" customHeight="1">
      <c r="B11" s="413" t="s">
        <v>118</v>
      </c>
      <c r="C11" s="414">
        <v>13.78</v>
      </c>
      <c r="D11" s="415" t="s">
        <v>119</v>
      </c>
      <c r="E11" s="416">
        <v>13.78</v>
      </c>
      <c r="G11" s="262"/>
      <c r="H11" s="417" t="s">
        <v>120</v>
      </c>
      <c r="I11" s="88">
        <v>11.62</v>
      </c>
      <c r="J11" s="417" t="s">
        <v>121</v>
      </c>
      <c r="K11" s="418">
        <v>11.62</v>
      </c>
      <c r="M11" s="261"/>
      <c r="T11" s="421"/>
      <c r="U11" s="422"/>
      <c r="V11" s="423"/>
      <c r="W11" s="424" t="s">
        <v>117</v>
      </c>
      <c r="X11" s="423"/>
      <c r="Y11" s="423"/>
      <c r="Z11" s="425"/>
      <c r="AD11" s="219"/>
      <c r="AE11" s="211"/>
      <c r="AK11" s="377" t="s">
        <v>122</v>
      </c>
      <c r="AT11" s="54"/>
      <c r="AU11" s="79" t="s">
        <v>123</v>
      </c>
      <c r="AV11" s="67"/>
      <c r="AW11" s="67"/>
      <c r="AX11" s="53"/>
      <c r="AY11" s="420" t="s">
        <v>124</v>
      </c>
      <c r="AZ11" s="67"/>
      <c r="BA11" s="11"/>
      <c r="BB11" s="51" t="s">
        <v>67</v>
      </c>
      <c r="BC11" s="260">
        <v>30</v>
      </c>
      <c r="BD11" s="61"/>
      <c r="BJ11" s="54"/>
      <c r="BK11" s="79" t="s">
        <v>123</v>
      </c>
      <c r="BL11" s="67"/>
      <c r="BM11" s="67"/>
      <c r="BN11" s="53"/>
      <c r="BO11" s="420" t="s">
        <v>124</v>
      </c>
      <c r="BP11" s="67"/>
      <c r="BQ11" s="11"/>
      <c r="BR11" s="51" t="s">
        <v>67</v>
      </c>
      <c r="BS11" s="260">
        <v>30</v>
      </c>
      <c r="BT11" s="61"/>
      <c r="BU11" s="226"/>
      <c r="BV11" s="211"/>
      <c r="BW11" s="226"/>
      <c r="BX11" s="211"/>
      <c r="BY11" s="225"/>
      <c r="CF11" s="25"/>
      <c r="CG11" s="25"/>
      <c r="CH11" s="25"/>
      <c r="CP11" s="219"/>
      <c r="CQ11" s="211"/>
      <c r="DJ11" s="219"/>
      <c r="DK11" s="211"/>
      <c r="DL11" s="219"/>
      <c r="DM11" s="211"/>
      <c r="DN11" s="219"/>
      <c r="DO11" s="211"/>
      <c r="DP11" s="219"/>
      <c r="DQ11" s="211"/>
      <c r="DR11" s="211"/>
      <c r="DS11" s="225"/>
      <c r="DT11" s="214"/>
      <c r="DU11" s="214"/>
      <c r="ED11" s="421"/>
      <c r="EE11" s="422"/>
      <c r="EF11" s="423"/>
      <c r="EG11" s="424" t="s">
        <v>117</v>
      </c>
      <c r="EH11" s="423"/>
      <c r="EI11" s="423"/>
      <c r="EJ11" s="425"/>
      <c r="FB11" s="53"/>
      <c r="FC11" s="79"/>
      <c r="FD11" s="53"/>
      <c r="FE11" s="53"/>
      <c r="FF11" s="53"/>
      <c r="FG11" s="420"/>
      <c r="FH11" s="53"/>
      <c r="FI11" s="8"/>
      <c r="FJ11" s="51"/>
      <c r="FK11" s="260"/>
      <c r="FL11" s="53"/>
      <c r="FM11" s="214"/>
      <c r="FN11" s="219"/>
      <c r="FO11" s="219"/>
      <c r="FP11" s="219"/>
      <c r="FQ11" s="219"/>
      <c r="FR11" s="214"/>
      <c r="FS11" s="214"/>
      <c r="FT11" s="219"/>
      <c r="FU11" s="219"/>
      <c r="FV11" s="219"/>
      <c r="FW11" s="219"/>
      <c r="HH11" s="54"/>
      <c r="HI11" s="79" t="s">
        <v>123</v>
      </c>
      <c r="HJ11" s="67"/>
      <c r="HK11" s="67"/>
      <c r="HL11" s="53"/>
      <c r="HM11" s="420" t="s">
        <v>124</v>
      </c>
      <c r="HN11" s="67"/>
      <c r="HO11" s="11"/>
      <c r="HP11" s="51" t="s">
        <v>67</v>
      </c>
      <c r="HQ11" s="260">
        <v>30</v>
      </c>
      <c r="HR11" s="61"/>
      <c r="HV11" s="54"/>
      <c r="HW11" s="79" t="s">
        <v>123</v>
      </c>
      <c r="HX11" s="67"/>
      <c r="HY11" s="67"/>
      <c r="HZ11" s="53"/>
      <c r="IA11" s="420" t="s">
        <v>124</v>
      </c>
      <c r="IB11" s="67"/>
      <c r="IC11" s="11"/>
      <c r="ID11" s="51" t="s">
        <v>67</v>
      </c>
      <c r="IE11" s="260">
        <v>30</v>
      </c>
      <c r="IF11" s="61"/>
      <c r="IG11" s="1"/>
      <c r="IH11" s="1"/>
      <c r="II11" s="1"/>
    </row>
    <row r="12" spans="2:243" ht="21" customHeight="1" thickBot="1">
      <c r="B12" s="197"/>
      <c r="C12" s="199"/>
      <c r="D12" s="198"/>
      <c r="E12" s="199"/>
      <c r="F12" s="432"/>
      <c r="G12" s="433"/>
      <c r="H12" s="198"/>
      <c r="I12" s="199"/>
      <c r="J12" s="198"/>
      <c r="K12" s="202"/>
      <c r="M12" s="261"/>
      <c r="T12" s="428"/>
      <c r="U12" s="429"/>
      <c r="V12" s="429"/>
      <c r="W12" s="430" t="s">
        <v>125</v>
      </c>
      <c r="X12" s="429"/>
      <c r="Y12" s="429"/>
      <c r="Z12" s="431"/>
      <c r="AD12" s="261"/>
      <c r="AE12" s="261"/>
      <c r="AK12" s="175" t="s">
        <v>126</v>
      </c>
      <c r="AR12" s="261"/>
      <c r="AS12" s="261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2"/>
      <c r="BJ12" s="80"/>
      <c r="BK12" s="81"/>
      <c r="BL12" s="81"/>
      <c r="BM12" s="81"/>
      <c r="BN12" s="81"/>
      <c r="BO12" s="81"/>
      <c r="BP12" s="81"/>
      <c r="BQ12" s="81"/>
      <c r="BR12" s="81"/>
      <c r="BS12" s="81"/>
      <c r="BT12" s="82"/>
      <c r="CT12" s="434"/>
      <c r="ED12" s="428"/>
      <c r="EE12" s="429"/>
      <c r="EF12" s="429"/>
      <c r="EG12" s="430" t="s">
        <v>125</v>
      </c>
      <c r="EH12" s="429"/>
      <c r="EI12" s="429"/>
      <c r="EJ12" s="431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HH12" s="80"/>
      <c r="HI12" s="81"/>
      <c r="HJ12" s="81"/>
      <c r="HK12" s="81"/>
      <c r="HL12" s="81"/>
      <c r="HM12" s="81"/>
      <c r="HN12" s="81"/>
      <c r="HO12" s="81"/>
      <c r="HP12" s="81"/>
      <c r="HQ12" s="81"/>
      <c r="HR12" s="82"/>
      <c r="HV12" s="80"/>
      <c r="HW12" s="81"/>
      <c r="HX12" s="81"/>
      <c r="HY12" s="81"/>
      <c r="HZ12" s="81"/>
      <c r="IA12" s="81"/>
      <c r="IB12" s="81"/>
      <c r="IC12" s="81"/>
      <c r="ID12" s="81"/>
      <c r="IE12" s="81"/>
      <c r="IF12" s="82"/>
      <c r="IG12" s="1"/>
      <c r="IH12" s="1"/>
      <c r="II12" s="1"/>
    </row>
    <row r="13" spans="2:243" ht="18" customHeight="1">
      <c r="B13" s="435"/>
      <c r="C13" s="219"/>
      <c r="D13" s="435"/>
      <c r="E13" s="219"/>
      <c r="F13" s="214"/>
      <c r="G13" s="214"/>
      <c r="H13" s="435"/>
      <c r="I13" s="219"/>
      <c r="J13" s="435"/>
      <c r="K13" s="436"/>
      <c r="M13" s="261"/>
      <c r="N13" s="261"/>
      <c r="O13" s="261"/>
      <c r="P13" s="261"/>
      <c r="Q13" s="261"/>
      <c r="R13" s="261"/>
      <c r="S13" s="261"/>
      <c r="T13" s="438"/>
      <c r="U13" s="439"/>
      <c r="V13" s="439"/>
      <c r="W13" s="440" t="s">
        <v>127</v>
      </c>
      <c r="X13" s="439"/>
      <c r="Y13" s="439"/>
      <c r="Z13" s="44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L13" s="261"/>
      <c r="AM13" s="261"/>
      <c r="AN13" s="261"/>
      <c r="AO13" s="261"/>
      <c r="AP13" s="261"/>
      <c r="AQ13" s="261"/>
      <c r="BN13" s="169"/>
      <c r="CQ13" s="437"/>
      <c r="CT13" s="24"/>
      <c r="ED13" s="438"/>
      <c r="EE13" s="439"/>
      <c r="EF13" s="439"/>
      <c r="EG13" s="440" t="s">
        <v>127</v>
      </c>
      <c r="EH13" s="439"/>
      <c r="EI13" s="439"/>
      <c r="EJ13" s="441"/>
      <c r="EK13" s="442"/>
      <c r="EL13" s="214"/>
      <c r="EM13" s="214"/>
      <c r="EN13" s="435"/>
      <c r="EO13" s="219"/>
      <c r="EP13" s="435"/>
      <c r="EQ13" s="436"/>
      <c r="ER13" s="211"/>
      <c r="ES13" s="225"/>
      <c r="IG13" s="1"/>
      <c r="IH13" s="1"/>
      <c r="II13" s="1"/>
    </row>
    <row r="14" spans="2:243" ht="18" customHeight="1">
      <c r="B14" s="415"/>
      <c r="C14" s="216"/>
      <c r="D14" s="443"/>
      <c r="E14" s="427"/>
      <c r="F14" s="214"/>
      <c r="G14" s="214"/>
      <c r="H14" s="415"/>
      <c r="I14" s="216"/>
      <c r="J14" s="443"/>
      <c r="K14" s="427"/>
      <c r="BN14" s="444"/>
      <c r="BY14" s="445"/>
      <c r="CW14" s="22"/>
      <c r="CY14" s="31"/>
      <c r="DT14" s="434"/>
      <c r="EH14" s="415"/>
      <c r="EI14" s="216"/>
      <c r="EJ14" s="443"/>
      <c r="EK14" s="446"/>
      <c r="EL14" s="214"/>
      <c r="EM14" s="214"/>
      <c r="EN14" s="415"/>
      <c r="EO14" s="447"/>
      <c r="EP14" s="443"/>
      <c r="EQ14" s="427"/>
      <c r="HX14" s="214"/>
      <c r="HY14" s="214"/>
      <c r="HZ14" s="214"/>
      <c r="IA14" s="214"/>
      <c r="IB14" s="214"/>
      <c r="IC14" s="214"/>
      <c r="IG14" s="1"/>
      <c r="IH14" s="1"/>
      <c r="II14" s="1"/>
    </row>
    <row r="15" spans="2:243" ht="18" customHeight="1">
      <c r="B15" s="219"/>
      <c r="C15" s="219"/>
      <c r="D15" s="219"/>
      <c r="E15" s="219"/>
      <c r="F15" s="214"/>
      <c r="G15" s="214"/>
      <c r="H15" s="219"/>
      <c r="I15" s="219"/>
      <c r="J15" s="219"/>
      <c r="K15" s="219"/>
      <c r="AW15" s="448"/>
      <c r="BI15" s="22"/>
      <c r="BN15" s="22"/>
      <c r="CW15" s="22"/>
      <c r="CY15" s="449"/>
      <c r="CZ15" s="22"/>
      <c r="DA15" s="22"/>
      <c r="DT15" s="24"/>
      <c r="EH15" s="219"/>
      <c r="EI15" s="219"/>
      <c r="EJ15" s="219"/>
      <c r="EK15" s="219"/>
      <c r="EL15" s="214"/>
      <c r="EM15" s="214"/>
      <c r="EN15" s="219"/>
      <c r="EO15" s="447"/>
      <c r="EP15" s="219"/>
      <c r="EQ15" s="219"/>
      <c r="HX15" s="214"/>
      <c r="HY15" s="214"/>
      <c r="HZ15" s="214"/>
      <c r="IA15" s="214"/>
      <c r="IB15" s="214"/>
      <c r="IC15" s="214"/>
      <c r="IG15" s="1"/>
      <c r="IH15" s="1"/>
      <c r="II15" s="1"/>
    </row>
    <row r="16" spans="62:243" ht="18" customHeight="1">
      <c r="BJ16" s="31"/>
      <c r="BN16" s="450"/>
      <c r="CJ16" s="419"/>
      <c r="CO16" s="451"/>
      <c r="CQ16" s="444"/>
      <c r="CR16" s="444"/>
      <c r="CU16" s="31"/>
      <c r="EH16" s="223"/>
      <c r="EI16" s="214"/>
      <c r="EJ16" s="214"/>
      <c r="EK16" s="214"/>
      <c r="EL16" s="214"/>
      <c r="EM16" s="214"/>
      <c r="EN16" s="214"/>
      <c r="EO16" s="214"/>
      <c r="EP16" s="214"/>
      <c r="EQ16" s="452"/>
      <c r="HX16" s="289"/>
      <c r="HY16" s="289"/>
      <c r="HZ16" s="289"/>
      <c r="IA16" s="289"/>
      <c r="IB16" s="289"/>
      <c r="IC16" s="289"/>
      <c r="IG16" s="1"/>
      <c r="IH16" s="1"/>
      <c r="II16" s="1"/>
    </row>
    <row r="17" spans="1:243" ht="18" customHeight="1">
      <c r="A17" s="1"/>
      <c r="B17" s="453"/>
      <c r="C17" s="453"/>
      <c r="D17" s="453"/>
      <c r="E17" s="453"/>
      <c r="F17" s="453"/>
      <c r="G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3"/>
      <c r="BC17" s="453"/>
      <c r="BD17" s="453"/>
      <c r="BE17" s="453"/>
      <c r="BF17" s="453"/>
      <c r="BG17" s="453"/>
      <c r="BH17" s="453"/>
      <c r="BI17" s="453"/>
      <c r="BJ17" s="453"/>
      <c r="BK17" s="453"/>
      <c r="BL17" s="453"/>
      <c r="BM17" s="453"/>
      <c r="BN17" s="453"/>
      <c r="BO17" s="453"/>
      <c r="BP17" s="453"/>
      <c r="BQ17" s="453"/>
      <c r="BR17" s="453"/>
      <c r="BS17" s="453"/>
      <c r="BT17" s="453"/>
      <c r="BU17" s="453"/>
      <c r="BV17" s="453"/>
      <c r="BW17" s="453"/>
      <c r="BX17" s="453"/>
      <c r="BY17" s="453"/>
      <c r="BZ17" s="453"/>
      <c r="CA17" s="453"/>
      <c r="CB17" s="453"/>
      <c r="CC17" s="453"/>
      <c r="CD17" s="453"/>
      <c r="CE17" s="453"/>
      <c r="CF17" s="453"/>
      <c r="CG17" s="453"/>
      <c r="CH17" s="453"/>
      <c r="CI17" s="453"/>
      <c r="CJ17" s="453"/>
      <c r="CK17" s="453"/>
      <c r="CL17" s="453"/>
      <c r="CM17" s="453"/>
      <c r="CN17" s="453"/>
      <c r="CO17" s="453"/>
      <c r="CP17" s="453"/>
      <c r="CQ17" s="453"/>
      <c r="CR17" s="453"/>
      <c r="CS17" s="453"/>
      <c r="CT17" s="453"/>
      <c r="CU17" s="453"/>
      <c r="CV17" s="453"/>
      <c r="CW17" s="453"/>
      <c r="CX17" s="453"/>
      <c r="CY17" s="453"/>
      <c r="DC17" s="453"/>
      <c r="DD17" s="453"/>
      <c r="DE17" s="453"/>
      <c r="DF17" s="453"/>
      <c r="DG17" s="453"/>
      <c r="DH17" s="453"/>
      <c r="DI17" s="453"/>
      <c r="DJ17" s="453"/>
      <c r="DK17" s="453"/>
      <c r="DL17" s="453"/>
      <c r="DM17" s="453"/>
      <c r="DN17" s="453"/>
      <c r="DO17" s="453"/>
      <c r="DP17" s="453"/>
      <c r="DQ17" s="453"/>
      <c r="DR17" s="453"/>
      <c r="DS17" s="453"/>
      <c r="DT17" s="453"/>
      <c r="DU17" s="453"/>
      <c r="DV17" s="453"/>
      <c r="DW17" s="453"/>
      <c r="DX17" s="453"/>
      <c r="DY17" s="453"/>
      <c r="DZ17" s="453"/>
      <c r="EA17" s="453"/>
      <c r="EB17" s="453"/>
      <c r="EC17" s="453"/>
      <c r="ED17" s="453"/>
      <c r="EE17" s="453"/>
      <c r="EF17" s="453"/>
      <c r="EG17" s="453"/>
      <c r="EH17" s="453"/>
      <c r="EI17" s="453"/>
      <c r="EJ17" s="453"/>
      <c r="EK17" s="453"/>
      <c r="EL17" s="453"/>
      <c r="EM17" s="453"/>
      <c r="EN17" s="453"/>
      <c r="EO17" s="453"/>
      <c r="EP17" s="453"/>
      <c r="EQ17" s="453"/>
      <c r="ER17" s="453"/>
      <c r="ES17" s="453"/>
      <c r="ET17" s="453"/>
      <c r="EU17" s="453"/>
      <c r="EV17" s="453"/>
      <c r="EW17" s="453"/>
      <c r="EX17" s="453"/>
      <c r="EY17" s="453"/>
      <c r="EZ17" s="453"/>
      <c r="FA17" s="453"/>
      <c r="FB17" s="453"/>
      <c r="FC17" s="453"/>
      <c r="FD17" s="453"/>
      <c r="FE17" s="453"/>
      <c r="FF17" s="453"/>
      <c r="FG17" s="453"/>
      <c r="FH17" s="453"/>
      <c r="FI17" s="453"/>
      <c r="FJ17" s="453"/>
      <c r="FK17" s="453"/>
      <c r="FL17" s="453"/>
      <c r="FM17" s="453"/>
      <c r="FN17" s="453"/>
      <c r="FO17" s="453"/>
      <c r="FP17" s="453"/>
      <c r="FQ17" s="453"/>
      <c r="FR17" s="453"/>
      <c r="FS17" s="453"/>
      <c r="FT17" s="453"/>
      <c r="FU17" s="453"/>
      <c r="FV17" s="453"/>
      <c r="FW17" s="453"/>
      <c r="FX17" s="453"/>
      <c r="FY17" s="453"/>
      <c r="FZ17" s="453"/>
      <c r="GA17" s="453"/>
      <c r="GB17" s="453"/>
      <c r="GC17" s="453"/>
      <c r="GD17" s="453"/>
      <c r="GE17" s="453"/>
      <c r="GF17" s="453"/>
      <c r="GG17" s="453"/>
      <c r="GH17" s="453"/>
      <c r="GI17" s="453"/>
      <c r="GJ17" s="453"/>
      <c r="GK17" s="453"/>
      <c r="GL17" s="453"/>
      <c r="GM17" s="453"/>
      <c r="GN17" s="453"/>
      <c r="GO17" s="453"/>
      <c r="GP17" s="453"/>
      <c r="GQ17" s="453"/>
      <c r="GR17" s="453"/>
      <c r="GS17" s="453"/>
      <c r="GT17" s="453"/>
      <c r="GU17" s="453"/>
      <c r="GV17" s="453"/>
      <c r="GW17" s="453"/>
      <c r="GX17" s="453"/>
      <c r="GY17" s="453"/>
      <c r="GZ17" s="453"/>
      <c r="HA17" s="453"/>
      <c r="HB17" s="453"/>
      <c r="HC17" s="453"/>
      <c r="HD17" s="453"/>
      <c r="HE17" s="453"/>
      <c r="HF17" s="453"/>
      <c r="HG17" s="453"/>
      <c r="HH17" s="453"/>
      <c r="HI17" s="453"/>
      <c r="HJ17" s="453"/>
      <c r="HK17" s="453"/>
      <c r="HL17" s="453"/>
      <c r="HM17" s="453"/>
      <c r="HN17" s="453"/>
      <c r="HO17" s="453"/>
      <c r="HP17" s="453"/>
      <c r="HQ17" s="453"/>
      <c r="HR17" s="453"/>
      <c r="HS17" s="453"/>
      <c r="HT17" s="453"/>
      <c r="HU17" s="453"/>
      <c r="HV17" s="453"/>
      <c r="HW17" s="453"/>
      <c r="HX17" s="309"/>
      <c r="HY17" s="309"/>
      <c r="HZ17" s="609"/>
      <c r="IA17" s="609"/>
      <c r="IB17" s="309"/>
      <c r="IC17" s="309"/>
      <c r="ID17" s="453"/>
      <c r="IE17" s="453"/>
      <c r="IF17" s="453"/>
      <c r="IG17" s="1"/>
      <c r="IH17" s="1"/>
      <c r="II17" s="1"/>
    </row>
    <row r="18" spans="1:243" ht="18" customHeight="1">
      <c r="A18" s="1"/>
      <c r="B18" s="1"/>
      <c r="C18" s="1"/>
      <c r="D18" s="1"/>
      <c r="E18" s="1"/>
      <c r="F18" s="1"/>
      <c r="G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9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454"/>
      <c r="BI18" s="1"/>
      <c r="BJ18" s="1"/>
      <c r="BK18" s="1"/>
      <c r="BL18" s="1"/>
      <c r="BM18" s="1"/>
      <c r="BN18" s="1"/>
      <c r="BO18" s="29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455"/>
      <c r="CD18" s="1"/>
      <c r="CE18" s="1"/>
      <c r="CF18" s="1"/>
      <c r="CG18" s="1"/>
      <c r="CH18" s="456"/>
      <c r="CI18" s="457"/>
      <c r="CJ18" s="1"/>
      <c r="CK18" s="1"/>
      <c r="CL18" s="1"/>
      <c r="CM18" s="458"/>
      <c r="CN18" s="1"/>
      <c r="CO18" s="1"/>
      <c r="CP18" s="1"/>
      <c r="CQ18" s="459"/>
      <c r="CR18" s="459"/>
      <c r="CS18" s="1"/>
      <c r="CT18" s="29"/>
      <c r="CU18" s="29"/>
      <c r="CV18" s="29"/>
      <c r="CW18" s="1"/>
      <c r="CX18" s="1"/>
      <c r="CY18" s="455"/>
      <c r="DC18" s="1"/>
      <c r="DD18" s="1"/>
      <c r="DE18" s="1"/>
      <c r="DF18" s="1"/>
      <c r="DG18" s="1"/>
      <c r="DH18" s="1"/>
      <c r="DI18" s="459"/>
      <c r="DJ18" s="460"/>
      <c r="DK18" s="1"/>
      <c r="DL18" s="1"/>
      <c r="DM18" s="461"/>
      <c r="DN18" s="1"/>
      <c r="DO18" s="1"/>
      <c r="DP18" s="1"/>
      <c r="DQ18" s="1"/>
      <c r="DR18" s="1"/>
      <c r="DS18" s="1"/>
      <c r="DT18" s="434"/>
      <c r="DU18" s="1"/>
      <c r="DV18" s="1"/>
      <c r="DW18" s="462"/>
      <c r="DX18" s="1"/>
      <c r="DY18" s="1"/>
      <c r="DZ18" s="1"/>
      <c r="EA18" s="1"/>
      <c r="EB18" s="1"/>
      <c r="EC18" s="1"/>
      <c r="ED18" s="1"/>
      <c r="EE18" s="1"/>
      <c r="EF18" s="1"/>
      <c r="EG18" s="29"/>
      <c r="EH18" s="342"/>
      <c r="EI18" s="342"/>
      <c r="EJ18" s="342"/>
      <c r="EK18" s="342"/>
      <c r="EL18" s="342"/>
      <c r="EM18" s="342"/>
      <c r="EN18" s="342"/>
      <c r="EO18" s="342"/>
      <c r="EP18" s="342"/>
      <c r="EQ18" s="342"/>
      <c r="ER18" s="29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8"/>
      <c r="HY18" s="177"/>
      <c r="HZ18" s="53"/>
      <c r="IA18" s="53"/>
      <c r="IB18" s="8"/>
      <c r="IC18" s="177"/>
      <c r="ID18" s="1"/>
      <c r="IE18" s="1"/>
      <c r="IF18" s="1"/>
      <c r="IG18" s="1"/>
      <c r="IH18" s="1"/>
      <c r="II18" s="1"/>
    </row>
    <row r="19" spans="17:243" ht="18" customHeight="1">
      <c r="Q19" s="181"/>
      <c r="S19" s="463"/>
      <c r="AC19" s="181"/>
      <c r="BH19" s="22"/>
      <c r="BY19" s="22"/>
      <c r="CF19" s="22"/>
      <c r="CG19" s="22"/>
      <c r="CH19" s="22"/>
      <c r="CR19" s="174"/>
      <c r="CV19" s="22"/>
      <c r="DF19" s="221"/>
      <c r="DI19" s="22"/>
      <c r="DM19" s="22"/>
      <c r="DS19" s="22"/>
      <c r="EH19" s="342"/>
      <c r="EI19" s="342"/>
      <c r="EJ19" s="342"/>
      <c r="EK19" s="342"/>
      <c r="EL19" s="342"/>
      <c r="EM19" s="342"/>
      <c r="EN19" s="342"/>
      <c r="EO19" s="342"/>
      <c r="EP19" s="342"/>
      <c r="EQ19" s="342"/>
      <c r="HX19" s="608"/>
      <c r="HY19" s="178"/>
      <c r="HZ19" s="53"/>
      <c r="IA19" s="53"/>
      <c r="IB19" s="608"/>
      <c r="IC19" s="178"/>
      <c r="IG19" s="1"/>
      <c r="IH19" s="1"/>
      <c r="II19" s="1"/>
    </row>
    <row r="20" spans="24:243" ht="18" customHeight="1">
      <c r="X20" s="464"/>
      <c r="AO20" s="465"/>
      <c r="AW20" s="1"/>
      <c r="AX20" s="1"/>
      <c r="AY20" s="1"/>
      <c r="AZ20" s="1"/>
      <c r="BA20" s="1"/>
      <c r="BB20" s="1"/>
      <c r="BC20" s="434"/>
      <c r="CE20" s="31"/>
      <c r="CF20" s="450"/>
      <c r="CH20" s="22"/>
      <c r="CI20" s="22"/>
      <c r="CJ20" s="22"/>
      <c r="CN20" s="464"/>
      <c r="CO20" s="464"/>
      <c r="CT20" s="22"/>
      <c r="CU20" s="22"/>
      <c r="CV20" s="22"/>
      <c r="DD20" s="22"/>
      <c r="DQ20" s="493" t="s">
        <v>69</v>
      </c>
      <c r="DU20" s="221" t="s">
        <v>57</v>
      </c>
      <c r="EA20" s="466"/>
      <c r="EF20" s="22"/>
      <c r="EH20" s="214"/>
      <c r="EI20" s="214"/>
      <c r="EJ20" s="214"/>
      <c r="EK20" s="214"/>
      <c r="EL20" s="214"/>
      <c r="EM20" s="467"/>
      <c r="EN20" s="214"/>
      <c r="EO20" s="468"/>
      <c r="EP20" s="214"/>
      <c r="EQ20" s="214"/>
      <c r="HX20" s="8"/>
      <c r="HY20" s="177"/>
      <c r="HZ20" s="53"/>
      <c r="IA20" s="53"/>
      <c r="IB20" s="8"/>
      <c r="IC20" s="177"/>
      <c r="IG20" s="1"/>
      <c r="IH20" s="1"/>
      <c r="II20" s="1"/>
    </row>
    <row r="21" spans="24:243" ht="18" customHeight="1">
      <c r="X21" s="22"/>
      <c r="AW21" s="223"/>
      <c r="AX21" s="223"/>
      <c r="AY21" s="223"/>
      <c r="AZ21" s="223"/>
      <c r="BA21" s="223"/>
      <c r="BB21" s="434"/>
      <c r="BC21" s="24"/>
      <c r="BW21" s="23"/>
      <c r="CH21" s="22"/>
      <c r="CI21" s="22"/>
      <c r="CK21" s="181"/>
      <c r="CM21" s="173"/>
      <c r="CN21" s="22"/>
      <c r="CO21" s="22"/>
      <c r="DE21" s="22"/>
      <c r="DM21" s="469">
        <v>16.496</v>
      </c>
      <c r="EA21" s="22"/>
      <c r="ED21" s="419"/>
      <c r="EE21" s="22"/>
      <c r="EH21" s="214"/>
      <c r="EI21" s="214"/>
      <c r="EJ21" s="214"/>
      <c r="EK21" s="214"/>
      <c r="EL21" s="214"/>
      <c r="EM21" s="467"/>
      <c r="EN21" s="214"/>
      <c r="EO21" s="214"/>
      <c r="EP21" s="214"/>
      <c r="EQ21" s="214"/>
      <c r="ER21" s="22"/>
      <c r="HX21" s="176"/>
      <c r="HY21" s="179"/>
      <c r="HZ21" s="53"/>
      <c r="IA21" s="53"/>
      <c r="IB21" s="176"/>
      <c r="IC21" s="179"/>
      <c r="IG21" s="1"/>
      <c r="IH21" s="1"/>
      <c r="II21" s="1"/>
    </row>
    <row r="22" spans="29:243" ht="18" customHeight="1">
      <c r="AC22" s="181"/>
      <c r="AH22" s="22"/>
      <c r="AW22" s="223"/>
      <c r="AX22" s="470"/>
      <c r="AY22" s="79"/>
      <c r="AZ22" s="470"/>
      <c r="BA22" s="223"/>
      <c r="BB22" s="471"/>
      <c r="BK22" s="472"/>
      <c r="BL22" s="22"/>
      <c r="BM22" s="181"/>
      <c r="BW22" s="463"/>
      <c r="BX22" s="22"/>
      <c r="CI22" s="22"/>
      <c r="CJ22" s="22"/>
      <c r="CK22" s="22"/>
      <c r="CT22" s="203"/>
      <c r="DM22" s="22"/>
      <c r="DO22" s="22"/>
      <c r="DT22" s="444"/>
      <c r="DU22" s="22"/>
      <c r="EC22" s="22"/>
      <c r="EK22" s="223"/>
      <c r="EL22" s="214"/>
      <c r="EM22" s="467"/>
      <c r="EN22" s="214"/>
      <c r="EO22" s="214"/>
      <c r="EP22" s="214"/>
      <c r="EQ22" s="214"/>
      <c r="ES22" s="23"/>
      <c r="HX22" s="53"/>
      <c r="HY22" s="53"/>
      <c r="HZ22" s="53"/>
      <c r="IA22" s="53"/>
      <c r="IB22" s="53"/>
      <c r="IC22" s="53"/>
      <c r="IG22" s="1"/>
      <c r="IH22" s="1"/>
      <c r="II22" s="1"/>
    </row>
    <row r="23" spans="20:243" ht="18" customHeight="1">
      <c r="T23" s="473"/>
      <c r="AC23" s="22"/>
      <c r="AE23" s="22"/>
      <c r="AV23" s="221"/>
      <c r="AW23" s="223"/>
      <c r="AX23" s="470"/>
      <c r="AY23" s="8"/>
      <c r="AZ23" s="474"/>
      <c r="BA23" s="223"/>
      <c r="BB23" s="1"/>
      <c r="BE23" s="22"/>
      <c r="BX23" s="472"/>
      <c r="CI23" s="170"/>
      <c r="CL23" s="22"/>
      <c r="CX23" s="22"/>
      <c r="CY23" s="22"/>
      <c r="DC23" s="222"/>
      <c r="DE23" s="449"/>
      <c r="DP23" s="174"/>
      <c r="DT23" s="221" t="s">
        <v>43</v>
      </c>
      <c r="DU23" s="222">
        <v>10</v>
      </c>
      <c r="EA23" s="23"/>
      <c r="EC23" s="22"/>
      <c r="EH23" s="1"/>
      <c r="EI23" s="1"/>
      <c r="EJ23" s="1"/>
      <c r="EK23" s="214"/>
      <c r="EL23" s="475"/>
      <c r="EM23" s="467"/>
      <c r="EN23" s="214"/>
      <c r="EO23" s="214"/>
      <c r="EP23" s="214"/>
      <c r="EQ23" s="214"/>
      <c r="ER23" s="476"/>
      <c r="ES23" s="229"/>
      <c r="ET23" s="211"/>
      <c r="IG23" s="1"/>
      <c r="IH23" s="1"/>
      <c r="II23" s="1"/>
    </row>
    <row r="24" spans="5:243" ht="18" customHeight="1">
      <c r="E24" s="24"/>
      <c r="O24" s="22"/>
      <c r="AF24" s="25"/>
      <c r="AG24" s="25"/>
      <c r="AI24" s="22"/>
      <c r="AW24" s="1"/>
      <c r="AX24" s="1"/>
      <c r="AY24" s="1"/>
      <c r="AZ24" s="1"/>
      <c r="BA24" s="29"/>
      <c r="BB24" s="1"/>
      <c r="BD24" s="222"/>
      <c r="BG24" s="222"/>
      <c r="BT24" s="22"/>
      <c r="BW24" s="23"/>
      <c r="CK24" s="22"/>
      <c r="DC24" s="22"/>
      <c r="DQ24" s="477" t="s">
        <v>50</v>
      </c>
      <c r="DR24" s="222"/>
      <c r="DX24" s="448"/>
      <c r="EC24" s="22"/>
      <c r="EI24" s="22"/>
      <c r="EK24" s="22"/>
      <c r="ER24" s="22"/>
      <c r="GA24" s="203" t="s">
        <v>63</v>
      </c>
      <c r="GG24" s="222">
        <v>11</v>
      </c>
      <c r="IG24" s="1"/>
      <c r="IH24" s="1"/>
      <c r="II24" s="1"/>
    </row>
    <row r="25" spans="29:243" ht="18" customHeight="1">
      <c r="AC25" s="22"/>
      <c r="AF25" s="25"/>
      <c r="AG25" s="25"/>
      <c r="AW25" s="478"/>
      <c r="AX25" s="1"/>
      <c r="AY25" s="1"/>
      <c r="AZ25" s="1"/>
      <c r="BA25" s="29"/>
      <c r="BB25" s="1"/>
      <c r="BD25" s="22"/>
      <c r="BG25" s="22"/>
      <c r="BU25" s="22"/>
      <c r="BY25" s="479"/>
      <c r="CA25" s="444"/>
      <c r="CQ25" s="22"/>
      <c r="CR25" s="22"/>
      <c r="CS25" s="22"/>
      <c r="DM25" s="22"/>
      <c r="DO25" s="222">
        <v>8</v>
      </c>
      <c r="DR25" s="22"/>
      <c r="DX25" s="22"/>
      <c r="EA25" s="22"/>
      <c r="EB25" s="25"/>
      <c r="EK25" s="22"/>
      <c r="EO25" s="480"/>
      <c r="EQ25" s="23"/>
      <c r="GG25" s="22"/>
      <c r="HB25" s="481" t="s">
        <v>30</v>
      </c>
      <c r="IG25" s="1"/>
      <c r="IH25" s="1"/>
      <c r="II25" s="1"/>
    </row>
    <row r="26" spans="7:243" ht="18" customHeight="1">
      <c r="G26" s="445"/>
      <c r="T26" s="174"/>
      <c r="W26" s="444"/>
      <c r="X26" s="444"/>
      <c r="Z26" s="444"/>
      <c r="AC26" s="482"/>
      <c r="AD26" s="444"/>
      <c r="AE26" s="22"/>
      <c r="AL26" s="22"/>
      <c r="AR26" s="465"/>
      <c r="AZ26" s="479"/>
      <c r="BH26" s="22"/>
      <c r="BQ26" s="22"/>
      <c r="CD26" s="483"/>
      <c r="CI26" s="170"/>
      <c r="CV26" s="173"/>
      <c r="DN26" s="482"/>
      <c r="DO26" s="22"/>
      <c r="DQ26" s="221" t="s">
        <v>24</v>
      </c>
      <c r="DS26" s="169"/>
      <c r="EA26" s="22"/>
      <c r="EB26" s="484"/>
      <c r="GP26" s="485" t="s">
        <v>44</v>
      </c>
      <c r="HS26" s="486" t="s">
        <v>31</v>
      </c>
      <c r="IA26" s="26" t="s">
        <v>55</v>
      </c>
      <c r="IG26" s="1"/>
      <c r="IH26" s="1"/>
      <c r="II26" s="1"/>
    </row>
    <row r="27" spans="2:243" ht="18" customHeight="1">
      <c r="B27" s="25"/>
      <c r="C27" s="25"/>
      <c r="D27" s="25"/>
      <c r="E27" s="25"/>
      <c r="F27" s="25"/>
      <c r="G27" s="25"/>
      <c r="K27" s="25"/>
      <c r="L27" s="25"/>
      <c r="M27" s="23"/>
      <c r="N27" s="25"/>
      <c r="O27" s="25"/>
      <c r="P27" s="25"/>
      <c r="Q27" s="25"/>
      <c r="R27" s="25"/>
      <c r="S27" s="25"/>
      <c r="T27" s="25"/>
      <c r="U27" s="25"/>
      <c r="V27" s="25"/>
      <c r="W27" s="23"/>
      <c r="X27" s="23"/>
      <c r="Y27" s="25"/>
      <c r="Z27" s="23"/>
      <c r="AA27" s="25"/>
      <c r="AB27" s="487"/>
      <c r="AC27" s="25"/>
      <c r="AD27" s="23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488"/>
      <c r="AQ27" s="489"/>
      <c r="AR27" s="25"/>
      <c r="AS27" s="25"/>
      <c r="AT27" s="25"/>
      <c r="AU27" s="25"/>
      <c r="AV27" s="25"/>
      <c r="AW27" s="23"/>
      <c r="AX27" s="25"/>
      <c r="AY27" s="25"/>
      <c r="AZ27" s="25"/>
      <c r="BA27" s="23"/>
      <c r="BB27" s="25"/>
      <c r="BC27" s="25"/>
      <c r="BD27" s="490"/>
      <c r="BE27" s="25"/>
      <c r="BF27" s="25"/>
      <c r="BG27" s="25"/>
      <c r="BH27" s="25"/>
      <c r="BN27" s="25"/>
      <c r="BO27" s="23"/>
      <c r="BP27" s="25"/>
      <c r="BQ27" s="25"/>
      <c r="BR27" s="25"/>
      <c r="BS27" s="25"/>
      <c r="BT27" s="23"/>
      <c r="BV27" s="25"/>
      <c r="BW27" s="25"/>
      <c r="BX27" s="25"/>
      <c r="BY27" s="25"/>
      <c r="BZ27" s="25"/>
      <c r="CD27" s="491"/>
      <c r="CF27" s="25"/>
      <c r="CG27" s="25"/>
      <c r="CH27" s="25"/>
      <c r="CI27" s="25"/>
      <c r="CJ27" s="25"/>
      <c r="CK27" s="25"/>
      <c r="CL27" s="25"/>
      <c r="CM27" s="25"/>
      <c r="CO27" s="25"/>
      <c r="CP27" s="25"/>
      <c r="CQ27" s="25"/>
      <c r="CR27" s="25"/>
      <c r="CS27" s="25"/>
      <c r="CT27" s="23"/>
      <c r="CU27" s="25"/>
      <c r="CV27" s="25"/>
      <c r="CW27" s="25"/>
      <c r="CX27" s="25"/>
      <c r="CY27" s="25"/>
      <c r="DC27" s="25"/>
      <c r="DD27" s="492"/>
      <c r="DE27" s="25"/>
      <c r="DF27" s="25"/>
      <c r="DG27" s="23"/>
      <c r="DH27" s="25"/>
      <c r="DI27" s="25"/>
      <c r="DJ27" s="25"/>
      <c r="DK27" s="25"/>
      <c r="DL27" s="222">
        <v>7</v>
      </c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EA27" s="22"/>
      <c r="EB27" s="484"/>
      <c r="EC27" s="31"/>
      <c r="ED27" s="22"/>
      <c r="EL27" s="25"/>
      <c r="EM27" s="25"/>
      <c r="GB27" s="203" t="s">
        <v>54</v>
      </c>
      <c r="GK27" s="222" t="s">
        <v>70</v>
      </c>
      <c r="GM27" s="222"/>
      <c r="GY27" s="22"/>
      <c r="HB27" s="222">
        <v>19</v>
      </c>
      <c r="HU27" s="22"/>
      <c r="IG27" s="1"/>
      <c r="IH27" s="1"/>
      <c r="II27" s="1"/>
    </row>
    <row r="28" spans="26:243" ht="18" customHeight="1">
      <c r="Z28" s="221"/>
      <c r="AB28" s="22"/>
      <c r="AD28" s="222"/>
      <c r="AE28" s="493" t="s">
        <v>128</v>
      </c>
      <c r="AQ28" s="22"/>
      <c r="AW28" s="170"/>
      <c r="BR28" s="22"/>
      <c r="BS28" s="22"/>
      <c r="BW28" s="22"/>
      <c r="BZ28" s="22"/>
      <c r="CO28" s="494"/>
      <c r="CP28" s="221"/>
      <c r="DD28" s="22"/>
      <c r="DE28" s="22"/>
      <c r="DF28" s="22"/>
      <c r="DK28" s="22"/>
      <c r="DL28" s="22"/>
      <c r="DM28" s="492"/>
      <c r="DN28" s="23"/>
      <c r="DU28" s="23"/>
      <c r="DV28" s="25"/>
      <c r="EB28" s="484"/>
      <c r="EL28" s="25"/>
      <c r="EM28" s="466"/>
      <c r="EO28" s="23"/>
      <c r="GK28" s="22"/>
      <c r="GM28" s="22"/>
      <c r="HB28" s="22"/>
      <c r="IF28" s="29"/>
      <c r="IG28" s="1"/>
      <c r="IH28" s="1"/>
      <c r="II28" s="1"/>
    </row>
    <row r="29" spans="5:243" ht="18" customHeight="1">
      <c r="E29" s="495" t="s">
        <v>108</v>
      </c>
      <c r="K29" s="22"/>
      <c r="L29" s="22"/>
      <c r="M29" s="22"/>
      <c r="N29" s="22"/>
      <c r="O29" s="22"/>
      <c r="P29" s="22"/>
      <c r="Q29" s="23"/>
      <c r="T29" s="174"/>
      <c r="AC29" s="22"/>
      <c r="AD29" s="22"/>
      <c r="AI29" s="496" t="s">
        <v>110</v>
      </c>
      <c r="AJ29" s="22"/>
      <c r="AK29" s="22"/>
      <c r="AL29" s="22"/>
      <c r="AM29" s="22"/>
      <c r="AN29" s="22"/>
      <c r="AQ29" s="23"/>
      <c r="AY29" s="22"/>
      <c r="BG29" s="497" t="s">
        <v>108</v>
      </c>
      <c r="BP29" s="493" t="s">
        <v>128</v>
      </c>
      <c r="BQ29" s="22"/>
      <c r="BS29" s="22"/>
      <c r="BT29" s="22"/>
      <c r="CA29" s="464"/>
      <c r="CO29" s="485" t="s">
        <v>49</v>
      </c>
      <c r="CW29" s="22"/>
      <c r="CY29" s="22"/>
      <c r="DC29" s="23"/>
      <c r="DF29" s="22"/>
      <c r="DG29" s="22"/>
      <c r="DH29" s="22"/>
      <c r="DI29" s="169"/>
      <c r="DK29" s="222"/>
      <c r="DL29" s="23"/>
      <c r="DM29" s="23"/>
      <c r="DN29" s="492"/>
      <c r="DO29" s="168" t="s">
        <v>35</v>
      </c>
      <c r="DP29" s="23"/>
      <c r="DQ29" s="498"/>
      <c r="DR29" s="25"/>
      <c r="DS29" s="25"/>
      <c r="DT29" s="25"/>
      <c r="DU29" s="499"/>
      <c r="DV29" s="25"/>
      <c r="DY29" s="222"/>
      <c r="EB29" s="484"/>
      <c r="EE29" s="465"/>
      <c r="EL29" s="25"/>
      <c r="EM29" s="25"/>
      <c r="GY29" s="222"/>
      <c r="HB29" s="481" t="s">
        <v>45</v>
      </c>
      <c r="HU29" s="222"/>
      <c r="IG29" s="1"/>
      <c r="IH29" s="1"/>
      <c r="II29" s="1"/>
    </row>
    <row r="30" spans="11:243" ht="18" customHeight="1">
      <c r="K30" s="472"/>
      <c r="L30" s="472"/>
      <c r="N30" s="222">
        <v>1</v>
      </c>
      <c r="Y30" s="23"/>
      <c r="AE30" s="222">
        <v>5</v>
      </c>
      <c r="AF30" s="22"/>
      <c r="AG30" s="22"/>
      <c r="AI30" s="22"/>
      <c r="AJ30" s="22"/>
      <c r="AM30" s="22"/>
      <c r="AO30" s="221"/>
      <c r="AQ30" s="23"/>
      <c r="AR30" s="25"/>
      <c r="AW30" s="25"/>
      <c r="AX30" s="25"/>
      <c r="AY30" s="472"/>
      <c r="BC30" s="23"/>
      <c r="BE30" s="25"/>
      <c r="BF30" s="25"/>
      <c r="BG30" s="22"/>
      <c r="BY30" s="170"/>
      <c r="CA30" s="22"/>
      <c r="CC30" s="222">
        <v>2</v>
      </c>
      <c r="CT30" s="463"/>
      <c r="CX30" s="222">
        <v>3</v>
      </c>
      <c r="DC30" s="173"/>
      <c r="DH30" s="222">
        <v>5</v>
      </c>
      <c r="DL30" s="25"/>
      <c r="DM30" s="25"/>
      <c r="DN30" s="500"/>
      <c r="DO30" s="25"/>
      <c r="DP30" s="25"/>
      <c r="DQ30" s="25"/>
      <c r="DR30" s="23"/>
      <c r="DS30" s="25"/>
      <c r="DT30" s="23"/>
      <c r="DU30" s="25"/>
      <c r="DV30" s="25"/>
      <c r="DW30" s="25"/>
      <c r="DX30" s="25"/>
      <c r="DY30" s="25"/>
      <c r="DZ30" s="25"/>
      <c r="EA30" s="25"/>
      <c r="EB30" s="25"/>
      <c r="EL30" s="25"/>
      <c r="EM30" s="25"/>
      <c r="ER30" s="22"/>
      <c r="GE30" s="203" t="s">
        <v>53</v>
      </c>
      <c r="GN30" s="222">
        <v>15</v>
      </c>
      <c r="GY30" s="22"/>
      <c r="HU30" s="22"/>
      <c r="IG30" s="1"/>
      <c r="IH30" s="1"/>
      <c r="II30" s="1"/>
    </row>
    <row r="31" spans="2:243" ht="18" customHeight="1">
      <c r="B31" s="466"/>
      <c r="G31" s="501"/>
      <c r="N31" s="22"/>
      <c r="U31" s="222"/>
      <c r="V31" s="181"/>
      <c r="AE31" s="22"/>
      <c r="AK31" s="22"/>
      <c r="AP31" s="29"/>
      <c r="AQ31" s="22"/>
      <c r="AR31" s="25"/>
      <c r="AS31" s="25"/>
      <c r="AX31" s="25"/>
      <c r="AZ31" s="25"/>
      <c r="BC31" s="22"/>
      <c r="BF31" s="25"/>
      <c r="BG31" s="22"/>
      <c r="BI31" s="22"/>
      <c r="BK31" s="23"/>
      <c r="BP31" s="173"/>
      <c r="BS31" s="22"/>
      <c r="BW31" s="23"/>
      <c r="CA31" s="472"/>
      <c r="CC31" s="22"/>
      <c r="CT31" s="502"/>
      <c r="CX31" s="22"/>
      <c r="DD31" s="22"/>
      <c r="DE31" s="22"/>
      <c r="DH31" s="22"/>
      <c r="DM31" s="222"/>
      <c r="DO31" s="229"/>
      <c r="DT31" s="22"/>
      <c r="DW31" s="503"/>
      <c r="DX31" s="25"/>
      <c r="DY31" s="25"/>
      <c r="DZ31" s="25"/>
      <c r="EA31" s="25"/>
      <c r="EB31" s="25"/>
      <c r="EC31" s="25"/>
      <c r="ED31" s="25"/>
      <c r="EE31" s="504"/>
      <c r="EK31" s="25"/>
      <c r="EL31" s="22"/>
      <c r="EM31" s="23"/>
      <c r="EN31" s="505"/>
      <c r="GN31" s="22"/>
      <c r="GR31" s="22"/>
      <c r="GU31" s="22"/>
      <c r="IF31" s="29"/>
      <c r="IG31" s="1"/>
      <c r="IH31" s="1"/>
      <c r="II31" s="1"/>
    </row>
    <row r="32" spans="1:243" ht="18" customHeight="1">
      <c r="A32" s="22"/>
      <c r="K32" s="22"/>
      <c r="L32" s="22"/>
      <c r="R32" s="22"/>
      <c r="S32" s="22"/>
      <c r="T32" s="22"/>
      <c r="U32" s="22"/>
      <c r="V32" s="22"/>
      <c r="Z32" s="221"/>
      <c r="AA32" s="22"/>
      <c r="AC32" s="22"/>
      <c r="AN32" s="22"/>
      <c r="AQ32" s="22"/>
      <c r="AR32" s="23"/>
      <c r="AS32" s="23"/>
      <c r="AW32" s="22"/>
      <c r="BA32" s="472"/>
      <c r="BE32" s="31"/>
      <c r="BM32" s="22"/>
      <c r="BQ32" s="23"/>
      <c r="BS32" s="22"/>
      <c r="CO32" s="485" t="s">
        <v>58</v>
      </c>
      <c r="CU32" s="169"/>
      <c r="DE32" s="222"/>
      <c r="DI32" s="221"/>
      <c r="DL32" s="22"/>
      <c r="DO32" s="168" t="s">
        <v>48</v>
      </c>
      <c r="DP32" s="22"/>
      <c r="DQ32" s="22"/>
      <c r="DR32" s="173"/>
      <c r="DT32" s="222"/>
      <c r="DZ32" s="25"/>
      <c r="EA32" s="25"/>
      <c r="EB32" s="23"/>
      <c r="EC32" s="23"/>
      <c r="ED32" s="25"/>
      <c r="EE32" s="492"/>
      <c r="EI32" s="463"/>
      <c r="EJ32" s="22"/>
      <c r="EK32" s="25"/>
      <c r="EL32" s="444"/>
      <c r="EM32" s="25"/>
      <c r="EN32" s="486"/>
      <c r="EP32" s="496"/>
      <c r="ER32" s="506"/>
      <c r="ET32" s="29"/>
      <c r="GN32" s="481" t="s">
        <v>61</v>
      </c>
      <c r="GR32" s="222">
        <v>16</v>
      </c>
      <c r="GS32" s="507" t="s">
        <v>62</v>
      </c>
      <c r="GU32" s="222">
        <v>18</v>
      </c>
      <c r="IG32" s="1"/>
      <c r="IH32" s="1"/>
      <c r="II32" s="1"/>
    </row>
    <row r="33" spans="6:243" ht="18" customHeight="1">
      <c r="F33" s="222"/>
      <c r="G33" s="495"/>
      <c r="Q33" s="222"/>
      <c r="R33" s="222"/>
      <c r="AB33" s="24"/>
      <c r="AF33" s="22"/>
      <c r="AQ33" s="22"/>
      <c r="AR33" s="25"/>
      <c r="AU33" s="168"/>
      <c r="BE33" s="22"/>
      <c r="BF33" s="25"/>
      <c r="BP33" s="24" t="s">
        <v>25</v>
      </c>
      <c r="BW33" s="203"/>
      <c r="CK33" s="222"/>
      <c r="CO33" s="22"/>
      <c r="CU33" s="222"/>
      <c r="CV33" s="222"/>
      <c r="CY33" s="203"/>
      <c r="DD33" s="229"/>
      <c r="DE33" s="508" t="s">
        <v>26</v>
      </c>
      <c r="DO33" s="229"/>
      <c r="DU33" s="22"/>
      <c r="DZ33" s="25"/>
      <c r="EA33" s="25"/>
      <c r="EB33" s="25"/>
      <c r="EC33" s="25"/>
      <c r="ED33" s="25"/>
      <c r="EE33" s="23"/>
      <c r="EJ33" s="472"/>
      <c r="EK33" s="25"/>
      <c r="EL33" s="22"/>
      <c r="EM33" s="25"/>
      <c r="EN33" s="25"/>
      <c r="EO33" s="25"/>
      <c r="GG33" s="170" t="s">
        <v>39</v>
      </c>
      <c r="HS33" s="509" t="s">
        <v>52</v>
      </c>
      <c r="IA33" s="26" t="s">
        <v>56</v>
      </c>
      <c r="IG33" s="1"/>
      <c r="IH33" s="1"/>
      <c r="II33" s="1"/>
    </row>
    <row r="34" spans="2:243" ht="18" customHeight="1">
      <c r="B34" s="29"/>
      <c r="F34" s="22"/>
      <c r="Q34" s="22"/>
      <c r="R34" s="22"/>
      <c r="W34" s="22"/>
      <c r="Y34" s="22"/>
      <c r="AG34" s="24"/>
      <c r="AO34" s="22"/>
      <c r="AP34" s="466"/>
      <c r="AQ34" s="22"/>
      <c r="AR34" s="25"/>
      <c r="AS34" s="25"/>
      <c r="BE34" s="472"/>
      <c r="BF34" s="22"/>
      <c r="BP34" s="22"/>
      <c r="BW34" s="170"/>
      <c r="CA34" s="25"/>
      <c r="CI34" s="181"/>
      <c r="CK34" s="22"/>
      <c r="CO34" s="222"/>
      <c r="CU34" s="22"/>
      <c r="CV34" s="22"/>
      <c r="DD34" s="22"/>
      <c r="DE34" s="22"/>
      <c r="DK34" s="22"/>
      <c r="DM34" s="22"/>
      <c r="DP34" s="22"/>
      <c r="DZ34" s="23"/>
      <c r="EA34" s="23"/>
      <c r="EB34" s="25"/>
      <c r="EC34" s="25"/>
      <c r="ED34" s="25"/>
      <c r="EE34" s="25"/>
      <c r="EK34" s="23"/>
      <c r="EN34" s="25"/>
      <c r="EO34" s="25"/>
      <c r="EP34" s="29"/>
      <c r="ER34" s="506"/>
      <c r="GN34" s="22"/>
      <c r="GQ34" s="22"/>
      <c r="GU34" s="22"/>
      <c r="IG34" s="1"/>
      <c r="IH34" s="1"/>
      <c r="II34" s="1"/>
    </row>
    <row r="35" spans="6:243" ht="18" customHeight="1">
      <c r="F35" s="174"/>
      <c r="Q35" s="22"/>
      <c r="R35" s="222">
        <v>2</v>
      </c>
      <c r="S35" s="22"/>
      <c r="U35" s="22"/>
      <c r="V35" s="22"/>
      <c r="W35" s="222" t="s">
        <v>129</v>
      </c>
      <c r="Y35" s="222"/>
      <c r="Z35" s="221"/>
      <c r="AB35" s="22"/>
      <c r="AC35" s="22"/>
      <c r="AH35" s="22"/>
      <c r="AI35" s="22"/>
      <c r="AL35" s="22"/>
      <c r="AQ35" s="22"/>
      <c r="AR35" s="23"/>
      <c r="AS35" s="22"/>
      <c r="BF35" s="472"/>
      <c r="BP35" s="222">
        <v>1</v>
      </c>
      <c r="BS35" s="22"/>
      <c r="BY35" s="25"/>
      <c r="CA35" s="23"/>
      <c r="CD35" s="27"/>
      <c r="CI35" s="169"/>
      <c r="CU35" s="222"/>
      <c r="CW35" s="482"/>
      <c r="DD35" s="229"/>
      <c r="DE35" s="222">
        <v>4</v>
      </c>
      <c r="DK35" s="222">
        <v>6</v>
      </c>
      <c r="DQ35" s="481" t="s">
        <v>59</v>
      </c>
      <c r="DR35" s="173"/>
      <c r="DS35" s="22"/>
      <c r="DT35" s="22"/>
      <c r="DU35" s="22"/>
      <c r="DV35" s="22"/>
      <c r="DZ35" s="25"/>
      <c r="EA35" s="25"/>
      <c r="EB35" s="25"/>
      <c r="EC35" s="25"/>
      <c r="ED35" s="25"/>
      <c r="EE35" s="25"/>
      <c r="EK35" s="25"/>
      <c r="EN35" s="25"/>
      <c r="ER35" s="506"/>
      <c r="ES35" s="466"/>
      <c r="GI35" s="222">
        <v>12</v>
      </c>
      <c r="GN35" s="419" t="s">
        <v>71</v>
      </c>
      <c r="GT35" s="505" t="s">
        <v>130</v>
      </c>
      <c r="GW35" s="510">
        <v>17.55</v>
      </c>
      <c r="IG35" s="1"/>
      <c r="IH35" s="1"/>
      <c r="II35" s="1"/>
    </row>
    <row r="36" spans="2:243" ht="18" customHeight="1">
      <c r="B36" s="22"/>
      <c r="E36" s="511" t="s">
        <v>107</v>
      </c>
      <c r="L36" s="22"/>
      <c r="N36" s="22"/>
      <c r="R36" s="174"/>
      <c r="AE36" s="512" t="s">
        <v>128</v>
      </c>
      <c r="AI36" s="513" t="s">
        <v>109</v>
      </c>
      <c r="AO36" s="22"/>
      <c r="AQ36" s="181"/>
      <c r="AU36" s="25"/>
      <c r="AW36" s="221"/>
      <c r="BG36" s="514" t="s">
        <v>107</v>
      </c>
      <c r="BW36" s="203"/>
      <c r="CD36" s="22"/>
      <c r="CK36" s="181"/>
      <c r="DD36" s="229"/>
      <c r="DE36" s="508" t="s">
        <v>37</v>
      </c>
      <c r="DZ36" s="25"/>
      <c r="EA36" s="25"/>
      <c r="EB36" s="25"/>
      <c r="EC36" s="25"/>
      <c r="ED36" s="25"/>
      <c r="EE36" s="23"/>
      <c r="EK36" s="25"/>
      <c r="EL36" s="25"/>
      <c r="EM36" s="25"/>
      <c r="EN36" s="25"/>
      <c r="EO36" s="25"/>
      <c r="EP36" s="25"/>
      <c r="EQ36" s="25"/>
      <c r="ER36" s="506"/>
      <c r="ES36" s="25"/>
      <c r="GC36" s="203" t="s">
        <v>32</v>
      </c>
      <c r="IG36" s="1"/>
      <c r="IH36" s="1"/>
      <c r="II36" s="1"/>
    </row>
    <row r="37" spans="12:243" ht="18" customHeight="1">
      <c r="L37" s="222"/>
      <c r="N37" s="222"/>
      <c r="P37" s="22"/>
      <c r="AA37" s="22"/>
      <c r="AB37" s="22"/>
      <c r="AC37" s="22"/>
      <c r="AF37" s="22"/>
      <c r="AR37" s="25"/>
      <c r="AS37" s="22"/>
      <c r="AU37" s="25"/>
      <c r="BG37" s="472"/>
      <c r="BP37" s="24" t="s">
        <v>36</v>
      </c>
      <c r="CA37" s="25"/>
      <c r="CC37" s="483"/>
      <c r="CI37" s="22"/>
      <c r="CP37" s="22"/>
      <c r="CR37" s="22"/>
      <c r="CS37" s="22"/>
      <c r="DD37" s="22"/>
      <c r="DE37" s="28"/>
      <c r="DH37" s="22"/>
      <c r="DK37" s="22"/>
      <c r="DO37" s="22"/>
      <c r="DP37" s="22"/>
      <c r="DQ37" s="22"/>
      <c r="DS37" s="22"/>
      <c r="DT37" s="22"/>
      <c r="DU37" s="222"/>
      <c r="DV37" s="22"/>
      <c r="DZ37" s="25"/>
      <c r="EA37" s="25"/>
      <c r="EB37" s="25"/>
      <c r="EC37" s="23"/>
      <c r="ED37" s="25"/>
      <c r="EE37" s="25"/>
      <c r="EI37" s="22"/>
      <c r="EK37" s="25"/>
      <c r="EL37" s="25"/>
      <c r="EM37" s="25"/>
      <c r="EN37" s="25"/>
      <c r="EO37" s="25"/>
      <c r="EP37" s="489"/>
      <c r="EQ37" s="489"/>
      <c r="ER37" s="506"/>
      <c r="ES37" s="25"/>
      <c r="IG37" s="1"/>
      <c r="IH37" s="1"/>
      <c r="II37" s="1"/>
    </row>
    <row r="38" spans="2:243" ht="18" customHeight="1">
      <c r="B38" s="229"/>
      <c r="D38" s="495"/>
      <c r="E38" s="203"/>
      <c r="P38" s="222"/>
      <c r="AE38" s="174"/>
      <c r="AJ38" s="222"/>
      <c r="AK38" s="22"/>
      <c r="AL38" s="22"/>
      <c r="AS38" s="222"/>
      <c r="AV38" s="22"/>
      <c r="BA38" s="22"/>
      <c r="BC38" s="23"/>
      <c r="BG38" s="23"/>
      <c r="BK38" s="222"/>
      <c r="BW38" s="23"/>
      <c r="CA38" s="22"/>
      <c r="CD38" s="515"/>
      <c r="CF38" s="22"/>
      <c r="CG38" s="22"/>
      <c r="CI38" s="222"/>
      <c r="CJ38" s="22"/>
      <c r="CM38" s="181"/>
      <c r="CP38" s="222"/>
      <c r="CR38" s="222"/>
      <c r="CS38" s="222"/>
      <c r="CW38" s="449"/>
      <c r="DD38" s="229"/>
      <c r="DE38" s="22"/>
      <c r="DF38" s="22"/>
      <c r="DG38" s="22"/>
      <c r="DH38" s="222"/>
      <c r="DI38" s="516">
        <v>16.461</v>
      </c>
      <c r="DM38" s="22"/>
      <c r="DN38" s="22"/>
      <c r="DO38" s="173"/>
      <c r="DQ38" s="450">
        <v>9</v>
      </c>
      <c r="DS38" s="22"/>
      <c r="DT38" s="22"/>
      <c r="DU38" s="22"/>
      <c r="DW38" s="22"/>
      <c r="DY38" s="23"/>
      <c r="EK38" s="25"/>
      <c r="EL38" s="25"/>
      <c r="EM38" s="25"/>
      <c r="EN38" s="517"/>
      <c r="EO38" s="25"/>
      <c r="EP38" s="518"/>
      <c r="EQ38" s="25"/>
      <c r="ER38" s="519"/>
      <c r="ES38" s="25"/>
      <c r="GK38" s="477" t="s">
        <v>29</v>
      </c>
      <c r="IG38" s="1"/>
      <c r="IH38" s="1"/>
      <c r="II38" s="1"/>
    </row>
    <row r="39" spans="2:243" ht="18" customHeight="1">
      <c r="B39" s="22"/>
      <c r="K39" s="22"/>
      <c r="M39" s="22"/>
      <c r="O39" s="22"/>
      <c r="T39" s="444"/>
      <c r="AJ39" s="222"/>
      <c r="AY39" s="221"/>
      <c r="BA39" s="22"/>
      <c r="BK39" s="22"/>
      <c r="BP39" s="512" t="s">
        <v>128</v>
      </c>
      <c r="BT39" s="222"/>
      <c r="BY39" s="23"/>
      <c r="BZ39" s="203"/>
      <c r="DE39" s="22"/>
      <c r="DR39" s="22"/>
      <c r="DT39" s="22"/>
      <c r="DW39" s="170"/>
      <c r="DX39" s="25"/>
      <c r="EK39" s="25"/>
      <c r="EL39" s="25"/>
      <c r="EM39" s="25"/>
      <c r="EN39" s="25"/>
      <c r="EO39" s="25"/>
      <c r="EP39" s="25"/>
      <c r="EQ39" s="25"/>
      <c r="ER39" s="25"/>
      <c r="ES39" s="25"/>
      <c r="GC39" s="203" t="s">
        <v>40</v>
      </c>
      <c r="IG39" s="1"/>
      <c r="IH39" s="1"/>
      <c r="II39" s="1"/>
    </row>
    <row r="40" spans="11:243" ht="18" customHeight="1">
      <c r="K40" s="472" t="s">
        <v>131</v>
      </c>
      <c r="Q40" s="520">
        <v>15.32</v>
      </c>
      <c r="AC40" s="22"/>
      <c r="AD40" s="22"/>
      <c r="AG40" s="22"/>
      <c r="AN40" s="22"/>
      <c r="AO40" s="22"/>
      <c r="AR40" s="25"/>
      <c r="AS40" s="25"/>
      <c r="AT40" s="25"/>
      <c r="AV40" s="22"/>
      <c r="AW40" s="25"/>
      <c r="AX40" s="25"/>
      <c r="AY40" s="25"/>
      <c r="AZ40" s="25"/>
      <c r="BK40" s="222"/>
      <c r="BS40" s="170"/>
      <c r="BT40" s="22"/>
      <c r="CA40" s="22"/>
      <c r="CC40" s="521"/>
      <c r="CL40" s="25"/>
      <c r="CO40" s="221"/>
      <c r="CT40" s="451"/>
      <c r="CU40" s="22"/>
      <c r="CW40" s="22"/>
      <c r="CY40" s="22"/>
      <c r="DD40" s="505"/>
      <c r="DE40" s="450"/>
      <c r="DK40" s="22"/>
      <c r="DL40" s="22"/>
      <c r="DO40" s="22"/>
      <c r="EK40" s="25"/>
      <c r="EL40" s="25"/>
      <c r="EM40" s="25"/>
      <c r="EN40" s="25"/>
      <c r="EO40" s="25"/>
      <c r="EP40" s="25"/>
      <c r="EQ40" s="25"/>
      <c r="ER40" s="25"/>
      <c r="ES40" s="25"/>
      <c r="IG40" s="1"/>
      <c r="IH40" s="1"/>
      <c r="II40" s="1"/>
    </row>
    <row r="41" spans="2:243" ht="18" customHeight="1">
      <c r="B41" s="29"/>
      <c r="I41" s="22"/>
      <c r="AC41" s="22"/>
      <c r="AD41" s="22"/>
      <c r="AH41" s="22"/>
      <c r="AJ41" s="22"/>
      <c r="AP41" s="22"/>
      <c r="AQ41" s="22"/>
      <c r="AR41" s="22"/>
      <c r="AS41" s="22"/>
      <c r="AV41" s="222"/>
      <c r="AW41" s="22"/>
      <c r="BK41" s="24"/>
      <c r="BN41" s="22"/>
      <c r="BR41" s="22"/>
      <c r="BS41" s="22"/>
      <c r="BW41" s="23"/>
      <c r="CA41" s="222"/>
      <c r="CH41" s="22"/>
      <c r="CI41" s="22"/>
      <c r="CM41" s="22"/>
      <c r="CR41" s="22"/>
      <c r="CW41" s="450"/>
      <c r="DF41" s="22"/>
      <c r="DL41" s="222"/>
      <c r="DM41" s="170"/>
      <c r="DN41" s="22"/>
      <c r="EK41" s="25"/>
      <c r="EL41" s="25"/>
      <c r="EM41" s="25"/>
      <c r="EN41" s="25"/>
      <c r="EO41" s="25"/>
      <c r="EP41" s="25"/>
      <c r="EQ41" s="25"/>
      <c r="ER41" s="25"/>
      <c r="ES41" s="25"/>
      <c r="IG41" s="1"/>
      <c r="IH41" s="1"/>
      <c r="II41" s="1"/>
    </row>
    <row r="42" spans="2:243" ht="18" customHeight="1">
      <c r="B42" s="29"/>
      <c r="AF42" s="22"/>
      <c r="AK42" s="22"/>
      <c r="AL42" s="22"/>
      <c r="AQ42" s="22"/>
      <c r="AR42" s="23"/>
      <c r="BQ42" s="22"/>
      <c r="BS42" s="22"/>
      <c r="BT42" s="22"/>
      <c r="BZ42" s="203"/>
      <c r="CA42" s="522"/>
      <c r="CH42" s="22"/>
      <c r="CK42" s="22"/>
      <c r="CT42" s="23"/>
      <c r="DL42" s="22"/>
      <c r="IG42" s="1"/>
      <c r="IH42" s="1"/>
      <c r="II42" s="1"/>
    </row>
    <row r="43" spans="5:243" ht="18" customHeight="1">
      <c r="E43" s="30" t="s">
        <v>47</v>
      </c>
      <c r="I43" s="222"/>
      <c r="AC43" s="22"/>
      <c r="AD43" s="22"/>
      <c r="AG43" s="22"/>
      <c r="AH43" s="22"/>
      <c r="BA43" s="23"/>
      <c r="BG43" s="523"/>
      <c r="BQ43" s="222"/>
      <c r="BS43" s="222"/>
      <c r="BT43" s="222"/>
      <c r="BV43" s="22"/>
      <c r="CE43" s="222"/>
      <c r="CG43" s="22"/>
      <c r="CH43" s="222"/>
      <c r="CK43" s="222"/>
      <c r="CN43" s="173"/>
      <c r="CP43" s="482"/>
      <c r="DG43" s="203"/>
      <c r="DI43" s="173"/>
      <c r="DL43" s="482"/>
      <c r="IG43" s="1"/>
      <c r="IH43" s="1"/>
      <c r="II43" s="1"/>
    </row>
    <row r="44" spans="6:243" ht="18" customHeight="1">
      <c r="F44" s="524"/>
      <c r="I44" s="22"/>
      <c r="AY44" s="171"/>
      <c r="BM44" s="22"/>
      <c r="BW44" s="22"/>
      <c r="DE44" s="168"/>
      <c r="DI44" s="523"/>
      <c r="FY44" s="525" t="s">
        <v>132</v>
      </c>
      <c r="IG44" s="1"/>
      <c r="IH44" s="1"/>
      <c r="II44" s="1"/>
    </row>
    <row r="45" spans="73:243" ht="18" customHeight="1">
      <c r="BU45" s="214"/>
      <c r="BY45" s="214"/>
      <c r="CB45" s="22"/>
      <c r="CG45" s="480"/>
      <c r="CN45" s="473"/>
      <c r="CO45" s="174"/>
      <c r="CP45" s="22"/>
      <c r="DG45" s="22"/>
      <c r="DQ45" s="22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IG45" s="1"/>
      <c r="IH45" s="1"/>
      <c r="II45" s="1"/>
    </row>
    <row r="46" spans="73:243" ht="18" customHeight="1">
      <c r="BU46" s="214"/>
      <c r="BV46" s="214"/>
      <c r="BW46" s="214"/>
      <c r="BX46" s="214"/>
      <c r="BY46" s="214"/>
      <c r="CB46" s="450"/>
      <c r="CG46" s="22"/>
      <c r="CH46" s="22"/>
      <c r="CI46" s="22"/>
      <c r="CU46" s="22"/>
      <c r="CV46" s="22"/>
      <c r="CW46" s="22"/>
      <c r="CZ46" s="526"/>
      <c r="DA46" s="451"/>
      <c r="DG46" s="450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6"/>
      <c r="ER46" s="214"/>
      <c r="IG46" s="1"/>
      <c r="IH46" s="1"/>
      <c r="II46" s="1"/>
    </row>
    <row r="47" spans="61:243" ht="18" customHeight="1" thickBot="1">
      <c r="BI47" s="1"/>
      <c r="BJ47" s="32" t="s">
        <v>11</v>
      </c>
      <c r="BK47" s="33" t="s">
        <v>73</v>
      </c>
      <c r="BL47" s="33" t="s">
        <v>74</v>
      </c>
      <c r="BM47" s="33" t="s">
        <v>75</v>
      </c>
      <c r="BN47" s="527" t="s">
        <v>76</v>
      </c>
      <c r="BO47" s="528"/>
      <c r="BP47" s="33" t="s">
        <v>11</v>
      </c>
      <c r="BQ47" s="33" t="s">
        <v>73</v>
      </c>
      <c r="BR47" s="33" t="s">
        <v>74</v>
      </c>
      <c r="BS47" s="33" t="s">
        <v>75</v>
      </c>
      <c r="BT47" s="529" t="s">
        <v>76</v>
      </c>
      <c r="BU47" s="214"/>
      <c r="BV47" s="214"/>
      <c r="BW47" s="214"/>
      <c r="BX47" s="214"/>
      <c r="BY47" s="214"/>
      <c r="CL47" s="23"/>
      <c r="CM47" s="174"/>
      <c r="DG47" s="174"/>
      <c r="DS47" s="22"/>
      <c r="DZ47" s="214"/>
      <c r="EA47" s="214"/>
      <c r="EB47" s="214"/>
      <c r="EC47" s="214"/>
      <c r="ED47" s="214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4"/>
      <c r="EP47" s="214"/>
      <c r="FR47" s="214"/>
      <c r="FS47" s="214"/>
      <c r="FT47" s="214"/>
      <c r="FU47" s="214"/>
      <c r="FV47" s="214"/>
      <c r="HV47" s="32" t="s">
        <v>11</v>
      </c>
      <c r="HW47" s="33" t="s">
        <v>73</v>
      </c>
      <c r="HX47" s="33" t="s">
        <v>74</v>
      </c>
      <c r="HY47" s="33" t="s">
        <v>75</v>
      </c>
      <c r="HZ47" s="527" t="s">
        <v>76</v>
      </c>
      <c r="IA47" s="528"/>
      <c r="IB47" s="33" t="s">
        <v>11</v>
      </c>
      <c r="IC47" s="33" t="s">
        <v>73</v>
      </c>
      <c r="ID47" s="33" t="s">
        <v>74</v>
      </c>
      <c r="IE47" s="33" t="s">
        <v>75</v>
      </c>
      <c r="IF47" s="530" t="s">
        <v>76</v>
      </c>
      <c r="IG47" s="1"/>
      <c r="IH47" s="1"/>
      <c r="II47" s="1"/>
    </row>
    <row r="48" spans="13:243" ht="21" customHeight="1" thickBot="1" thickTop="1">
      <c r="M48" s="60"/>
      <c r="N48" s="60"/>
      <c r="O48" s="8"/>
      <c r="R48" s="32" t="s">
        <v>11</v>
      </c>
      <c r="S48" s="33" t="s">
        <v>73</v>
      </c>
      <c r="T48" s="33" t="s">
        <v>74</v>
      </c>
      <c r="U48" s="33" t="s">
        <v>75</v>
      </c>
      <c r="V48" s="527" t="s">
        <v>76</v>
      </c>
      <c r="W48" s="528"/>
      <c r="X48" s="33" t="s">
        <v>11</v>
      </c>
      <c r="Y48" s="33" t="s">
        <v>73</v>
      </c>
      <c r="Z48" s="33" t="s">
        <v>74</v>
      </c>
      <c r="AA48" s="33" t="s">
        <v>75</v>
      </c>
      <c r="AB48" s="530" t="s">
        <v>76</v>
      </c>
      <c r="BI48" s="1"/>
      <c r="BJ48" s="34"/>
      <c r="BK48" s="3"/>
      <c r="BL48" s="2"/>
      <c r="BM48" s="3"/>
      <c r="BN48" s="2"/>
      <c r="BO48" s="2" t="s">
        <v>89</v>
      </c>
      <c r="BP48" s="3"/>
      <c r="BQ48" s="3"/>
      <c r="BR48" s="3"/>
      <c r="BS48" s="3"/>
      <c r="BT48" s="531"/>
      <c r="CS48" s="214"/>
      <c r="CT48" s="214"/>
      <c r="CU48" s="214"/>
      <c r="CV48" s="214"/>
      <c r="CW48" s="214"/>
      <c r="CX48" s="214"/>
      <c r="DG48" s="24"/>
      <c r="DR48" s="60"/>
      <c r="DS48" s="224"/>
      <c r="DT48" s="224"/>
      <c r="DU48" s="8"/>
      <c r="DV48" s="60"/>
      <c r="DW48" s="224"/>
      <c r="DX48" s="224"/>
      <c r="DY48" s="8"/>
      <c r="DZ48" s="60"/>
      <c r="EA48" s="60"/>
      <c r="EB48" s="60"/>
      <c r="EC48" s="8"/>
      <c r="ED48" s="60"/>
      <c r="EE48" s="60"/>
      <c r="EF48" s="60"/>
      <c r="EG48" s="8"/>
      <c r="EH48" s="60"/>
      <c r="EI48" s="60"/>
      <c r="EJ48" s="60"/>
      <c r="EK48" s="60"/>
      <c r="EL48" s="60"/>
      <c r="EM48" s="8"/>
      <c r="EN48" s="60"/>
      <c r="EO48" s="60"/>
      <c r="EP48" s="60"/>
      <c r="EQ48" s="60"/>
      <c r="ER48" s="60"/>
      <c r="FR48" s="214"/>
      <c r="FS48" s="214"/>
      <c r="FT48" s="214"/>
      <c r="FU48" s="214"/>
      <c r="FV48" s="214"/>
      <c r="HV48" s="34"/>
      <c r="HW48" s="3"/>
      <c r="HX48" s="2"/>
      <c r="HY48" s="3"/>
      <c r="HZ48" s="3"/>
      <c r="IA48" s="2" t="s">
        <v>89</v>
      </c>
      <c r="IB48" s="310"/>
      <c r="IC48" s="3"/>
      <c r="ID48" s="2"/>
      <c r="IE48" s="3"/>
      <c r="IF48" s="4"/>
      <c r="IG48" s="1"/>
      <c r="IH48" s="1"/>
      <c r="II48" s="1"/>
    </row>
    <row r="49" spans="18:243" ht="21" customHeight="1" thickTop="1">
      <c r="R49" s="34"/>
      <c r="S49" s="3"/>
      <c r="T49" s="2"/>
      <c r="U49" s="3"/>
      <c r="V49" s="3"/>
      <c r="W49" s="2" t="s">
        <v>89</v>
      </c>
      <c r="X49" s="310"/>
      <c r="Y49" s="3"/>
      <c r="Z49" s="2"/>
      <c r="AA49" s="3"/>
      <c r="AB49" s="4"/>
      <c r="AQ49" s="214"/>
      <c r="AY49" s="214"/>
      <c r="BI49" s="1"/>
      <c r="BJ49" s="35"/>
      <c r="BK49" s="36"/>
      <c r="BL49" s="36"/>
      <c r="BM49" s="36"/>
      <c r="BN49" s="532"/>
      <c r="BO49" s="533"/>
      <c r="BP49" s="39"/>
      <c r="BQ49" s="19"/>
      <c r="BR49" s="41"/>
      <c r="BS49" s="42"/>
      <c r="BT49" s="534"/>
      <c r="CS49" s="214"/>
      <c r="CT49" s="214"/>
      <c r="CU49" s="214"/>
      <c r="CV49" s="214"/>
      <c r="CW49" s="214"/>
      <c r="CX49" s="214"/>
      <c r="CZ49" s="1"/>
      <c r="DA49" s="1"/>
      <c r="DB49" s="535"/>
      <c r="DC49" s="1"/>
      <c r="DD49" s="1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Y49" s="53"/>
      <c r="DZ49" s="53"/>
      <c r="EA49" s="53"/>
      <c r="EB49" s="53"/>
      <c r="EC49" s="53"/>
      <c r="ED49" s="53"/>
      <c r="EE49" s="60"/>
      <c r="EF49" s="53"/>
      <c r="EG49" s="536" t="s">
        <v>51</v>
      </c>
      <c r="EH49" s="53"/>
      <c r="EI49" s="60"/>
      <c r="EJ49" s="53"/>
      <c r="EK49" s="53"/>
      <c r="EL49" s="53"/>
      <c r="EM49" s="53"/>
      <c r="EN49" s="53"/>
      <c r="EO49" s="53"/>
      <c r="EP49" s="53"/>
      <c r="EQ49" s="53"/>
      <c r="ER49" s="8"/>
      <c r="FR49" s="60"/>
      <c r="FS49" s="60"/>
      <c r="FT49" s="60"/>
      <c r="FU49" s="60"/>
      <c r="FV49" s="60"/>
      <c r="HV49" s="35"/>
      <c r="HW49" s="36"/>
      <c r="HX49" s="36"/>
      <c r="HY49" s="36"/>
      <c r="HZ49" s="532"/>
      <c r="IA49" s="537"/>
      <c r="IB49" s="36"/>
      <c r="IC49" s="36"/>
      <c r="ID49" s="36"/>
      <c r="IE49" s="36"/>
      <c r="IF49" s="38"/>
      <c r="IG49" s="1"/>
      <c r="IH49" s="1"/>
      <c r="II49" s="1"/>
    </row>
    <row r="50" spans="18:243" ht="21" customHeight="1">
      <c r="R50" s="35"/>
      <c r="S50" s="36"/>
      <c r="T50" s="36"/>
      <c r="U50" s="36"/>
      <c r="V50" s="532"/>
      <c r="W50" s="537"/>
      <c r="X50" s="36"/>
      <c r="Y50" s="36"/>
      <c r="Z50" s="36"/>
      <c r="AA50" s="36"/>
      <c r="AB50" s="38"/>
      <c r="AQ50" s="60"/>
      <c r="AY50" s="8"/>
      <c r="BI50" s="1"/>
      <c r="BJ50" s="256">
        <v>1</v>
      </c>
      <c r="BK50" s="40">
        <v>15.924</v>
      </c>
      <c r="BL50" s="41">
        <v>104</v>
      </c>
      <c r="BM50" s="42">
        <f>BK50+BL50*0.001</f>
        <v>16.028</v>
      </c>
      <c r="BN50" s="69" t="s">
        <v>78</v>
      </c>
      <c r="BO50" s="538"/>
      <c r="BP50" s="257">
        <v>6</v>
      </c>
      <c r="BQ50" s="19">
        <v>16.472</v>
      </c>
      <c r="BR50" s="41">
        <v>51</v>
      </c>
      <c r="BS50" s="42">
        <f>BQ50+BR50*0.001</f>
        <v>16.523</v>
      </c>
      <c r="BT50" s="539" t="s">
        <v>78</v>
      </c>
      <c r="CS50" s="214"/>
      <c r="CT50" s="214"/>
      <c r="CU50" s="60"/>
      <c r="CV50" s="60"/>
      <c r="CW50" s="60"/>
      <c r="CX50" s="60"/>
      <c r="CY50" s="60"/>
      <c r="CZ50" s="60"/>
      <c r="DA50" s="8"/>
      <c r="DB50" s="540"/>
      <c r="DC50" s="309"/>
      <c r="DD50" s="309"/>
      <c r="DE50" s="8"/>
      <c r="DF50" s="8"/>
      <c r="DG50" s="8"/>
      <c r="DY50" s="8"/>
      <c r="DZ50" s="8"/>
      <c r="EA50" s="8"/>
      <c r="EB50" s="8"/>
      <c r="EC50" s="8"/>
      <c r="ED50" s="8"/>
      <c r="EE50" s="8"/>
      <c r="EF50" s="8"/>
      <c r="EG50" s="75" t="s">
        <v>60</v>
      </c>
      <c r="EH50" s="8"/>
      <c r="EI50" s="8"/>
      <c r="EJ50" s="8"/>
      <c r="EK50" s="8"/>
      <c r="EL50" s="8"/>
      <c r="EM50" s="53"/>
      <c r="EN50" s="8"/>
      <c r="EO50" s="8"/>
      <c r="EP50" s="8"/>
      <c r="EQ50" s="8"/>
      <c r="ER50" s="8"/>
      <c r="FR50" s="8"/>
      <c r="FS50" s="53"/>
      <c r="FT50" s="60"/>
      <c r="FU50" s="53"/>
      <c r="FV50" s="53"/>
      <c r="HV50" s="258">
        <v>11</v>
      </c>
      <c r="HW50" s="19">
        <v>17.368</v>
      </c>
      <c r="HX50" s="41">
        <v>-51</v>
      </c>
      <c r="HY50" s="42">
        <f aca="true" t="shared" si="0" ref="HY50:HY55">HW50+HX50*0.001</f>
        <v>17.317</v>
      </c>
      <c r="HZ50" s="69" t="s">
        <v>78</v>
      </c>
      <c r="IA50" s="541"/>
      <c r="IB50" s="542" t="s">
        <v>71</v>
      </c>
      <c r="IC50" s="42">
        <v>17.454</v>
      </c>
      <c r="ID50" s="41">
        <v>-37</v>
      </c>
      <c r="IE50" s="42">
        <f aca="true" t="shared" si="1" ref="IE50:IE55">IC50+ID50*0.001</f>
        <v>17.417</v>
      </c>
      <c r="IF50" s="17" t="s">
        <v>78</v>
      </c>
      <c r="IG50" s="1"/>
      <c r="IH50" s="1"/>
      <c r="II50" s="1"/>
    </row>
    <row r="51" spans="18:243" ht="21" customHeight="1">
      <c r="R51" s="256" t="s">
        <v>131</v>
      </c>
      <c r="S51" s="40">
        <v>1.255</v>
      </c>
      <c r="T51" s="41">
        <v>-51</v>
      </c>
      <c r="U51" s="42">
        <f>S51+T51*0.001</f>
        <v>1.204</v>
      </c>
      <c r="V51" s="69" t="s">
        <v>78</v>
      </c>
      <c r="W51" s="541"/>
      <c r="X51" s="257">
        <v>3</v>
      </c>
      <c r="Y51" s="19">
        <v>15.38</v>
      </c>
      <c r="Z51" s="41">
        <v>-65</v>
      </c>
      <c r="AA51" s="42">
        <f>Y51+Z51*0.001</f>
        <v>15.315000000000001</v>
      </c>
      <c r="AB51" s="17" t="s">
        <v>78</v>
      </c>
      <c r="AQ51" s="543"/>
      <c r="AY51" s="544"/>
      <c r="BI51" s="1"/>
      <c r="BJ51" s="256">
        <v>2</v>
      </c>
      <c r="BK51" s="40">
        <v>16.077</v>
      </c>
      <c r="BL51" s="41">
        <v>-104</v>
      </c>
      <c r="BM51" s="42">
        <f>BK51+BL51*0.001</f>
        <v>15.973000000000003</v>
      </c>
      <c r="BN51" s="69" t="s">
        <v>78</v>
      </c>
      <c r="BO51" s="545"/>
      <c r="BP51" s="257">
        <v>7</v>
      </c>
      <c r="BQ51" s="19">
        <v>16.487</v>
      </c>
      <c r="BR51" s="41">
        <v>51</v>
      </c>
      <c r="BS51" s="42">
        <f>BQ51+BR51*0.001</f>
        <v>16.537999999999997</v>
      </c>
      <c r="BT51" s="539" t="s">
        <v>78</v>
      </c>
      <c r="CI51" s="25"/>
      <c r="CS51" s="214"/>
      <c r="CT51" s="214"/>
      <c r="CU51" s="53"/>
      <c r="CV51" s="53"/>
      <c r="CW51" s="543"/>
      <c r="CX51" s="543"/>
      <c r="CY51" s="543"/>
      <c r="CZ51" s="543"/>
      <c r="DA51" s="543"/>
      <c r="DB51" s="543"/>
      <c r="DC51" s="543"/>
      <c r="DD51" s="543"/>
      <c r="DE51" s="543"/>
      <c r="DF51" s="543"/>
      <c r="DG51" s="544"/>
      <c r="DY51" s="53"/>
      <c r="DZ51" s="546"/>
      <c r="EA51" s="216"/>
      <c r="EB51" s="8"/>
      <c r="EC51" s="53"/>
      <c r="ED51" s="546"/>
      <c r="EE51" s="216"/>
      <c r="EF51" s="8"/>
      <c r="EG51" s="75" t="s">
        <v>133</v>
      </c>
      <c r="EH51" s="547"/>
      <c r="EI51" s="215"/>
      <c r="EJ51" s="548"/>
      <c r="EK51" s="217"/>
      <c r="EL51" s="8"/>
      <c r="EM51" s="53"/>
      <c r="EN51" s="8"/>
      <c r="EO51" s="8"/>
      <c r="EP51" s="8"/>
      <c r="EQ51" s="8"/>
      <c r="ER51" s="8"/>
      <c r="FR51" s="8"/>
      <c r="FS51" s="8"/>
      <c r="FT51" s="8"/>
      <c r="FU51" s="8"/>
      <c r="FV51" s="8"/>
      <c r="HV51" s="258" t="s">
        <v>134</v>
      </c>
      <c r="HW51" s="19">
        <v>17.385</v>
      </c>
      <c r="HX51" s="41">
        <v>55</v>
      </c>
      <c r="HY51" s="42">
        <f t="shared" si="0"/>
        <v>17.44</v>
      </c>
      <c r="HZ51" s="69" t="s">
        <v>78</v>
      </c>
      <c r="IA51" s="541"/>
      <c r="IB51" s="542" t="s">
        <v>38</v>
      </c>
      <c r="IC51" s="549" t="s">
        <v>135</v>
      </c>
      <c r="ID51" s="41">
        <v>37</v>
      </c>
      <c r="IE51" s="42">
        <f t="shared" si="1"/>
        <v>0.037</v>
      </c>
      <c r="IF51" s="610" t="s">
        <v>180</v>
      </c>
      <c r="IG51" s="1"/>
      <c r="IH51" s="1"/>
      <c r="II51" s="1"/>
    </row>
    <row r="52" spans="10:243" ht="21" customHeight="1">
      <c r="J52" s="182"/>
      <c r="K52" s="183"/>
      <c r="L52" s="183"/>
      <c r="M52" s="184" t="s">
        <v>136</v>
      </c>
      <c r="N52" s="183"/>
      <c r="O52" s="183"/>
      <c r="P52" s="185"/>
      <c r="R52" s="256" t="s">
        <v>38</v>
      </c>
      <c r="S52" s="40">
        <v>15.237000000000002</v>
      </c>
      <c r="T52" s="41">
        <v>51</v>
      </c>
      <c r="U52" s="42">
        <f>S52+T52*0.001</f>
        <v>15.288000000000002</v>
      </c>
      <c r="V52" s="69"/>
      <c r="W52" s="550"/>
      <c r="X52" s="257"/>
      <c r="Y52" s="19"/>
      <c r="Z52" s="41"/>
      <c r="AA52" s="42">
        <f>Y52+Z52*0.001</f>
        <v>0</v>
      </c>
      <c r="AB52" s="17"/>
      <c r="AQ52" s="543"/>
      <c r="AY52" s="544"/>
      <c r="BI52" s="1"/>
      <c r="BJ52" s="256"/>
      <c r="BK52" s="40"/>
      <c r="BL52" s="41"/>
      <c r="BM52" s="42"/>
      <c r="BN52" s="69"/>
      <c r="BO52" s="545"/>
      <c r="BP52" s="257">
        <v>8</v>
      </c>
      <c r="BQ52" s="19">
        <v>16.53</v>
      </c>
      <c r="BR52" s="41">
        <v>51</v>
      </c>
      <c r="BS52" s="42">
        <f>BQ52+BR52*0.001</f>
        <v>16.581</v>
      </c>
      <c r="BT52" s="539" t="s">
        <v>78</v>
      </c>
      <c r="BV52" s="182"/>
      <c r="BW52" s="183"/>
      <c r="BX52" s="183"/>
      <c r="BY52" s="184" t="s">
        <v>137</v>
      </c>
      <c r="BZ52" s="183"/>
      <c r="CA52" s="183"/>
      <c r="CB52" s="185"/>
      <c r="CS52" s="219"/>
      <c r="CT52" s="219"/>
      <c r="CU52" s="214"/>
      <c r="CV52" s="214"/>
      <c r="CW52" s="543"/>
      <c r="CX52" s="543"/>
      <c r="CY52" s="543"/>
      <c r="CZ52" s="543"/>
      <c r="DA52" s="543"/>
      <c r="DB52" s="543"/>
      <c r="DC52" s="543"/>
      <c r="DD52" s="543"/>
      <c r="DE52" s="543"/>
      <c r="DF52" s="543"/>
      <c r="DG52" s="544"/>
      <c r="DY52" s="53"/>
      <c r="DZ52" s="546"/>
      <c r="EA52" s="216"/>
      <c r="EB52" s="8"/>
      <c r="EC52" s="53"/>
      <c r="ED52" s="546"/>
      <c r="EE52" s="216"/>
      <c r="EF52" s="8"/>
      <c r="EH52" s="547"/>
      <c r="EI52" s="215"/>
      <c r="EJ52" s="548"/>
      <c r="EK52" s="217"/>
      <c r="EL52" s="8"/>
      <c r="EM52" s="53"/>
      <c r="EN52" s="547"/>
      <c r="EO52" s="215"/>
      <c r="EP52" s="548"/>
      <c r="EQ52" s="217"/>
      <c r="ER52" s="8"/>
      <c r="FR52" s="546"/>
      <c r="FS52" s="216"/>
      <c r="FT52" s="548"/>
      <c r="FU52" s="217"/>
      <c r="FV52" s="8"/>
      <c r="HN52" s="182"/>
      <c r="HO52" s="183"/>
      <c r="HP52" s="183"/>
      <c r="HQ52" s="184" t="s">
        <v>138</v>
      </c>
      <c r="HR52" s="183"/>
      <c r="HS52" s="183"/>
      <c r="HT52" s="185"/>
      <c r="HV52" s="258" t="s">
        <v>139</v>
      </c>
      <c r="HW52" s="19">
        <v>17.385</v>
      </c>
      <c r="HX52" s="41">
        <v>-55</v>
      </c>
      <c r="HY52" s="42">
        <f t="shared" si="0"/>
        <v>17.330000000000002</v>
      </c>
      <c r="HZ52" s="69" t="s">
        <v>78</v>
      </c>
      <c r="IA52" s="550"/>
      <c r="IB52" s="257">
        <v>16</v>
      </c>
      <c r="IC52" s="19">
        <v>17.498</v>
      </c>
      <c r="ID52" s="41">
        <v>-55</v>
      </c>
      <c r="IE52" s="42">
        <f t="shared" si="1"/>
        <v>17.443</v>
      </c>
      <c r="IF52" s="17" t="s">
        <v>78</v>
      </c>
      <c r="IG52" s="1"/>
      <c r="IH52" s="1"/>
      <c r="II52" s="1"/>
    </row>
    <row r="53" spans="10:243" ht="21" customHeight="1" thickBot="1">
      <c r="J53" s="186"/>
      <c r="K53" s="187" t="s">
        <v>140</v>
      </c>
      <c r="L53" s="188"/>
      <c r="M53" s="189" t="s">
        <v>141</v>
      </c>
      <c r="N53" s="190"/>
      <c r="O53" s="187" t="s">
        <v>79</v>
      </c>
      <c r="P53" s="191"/>
      <c r="R53" s="256"/>
      <c r="S53" s="40"/>
      <c r="T53" s="41"/>
      <c r="U53" s="42"/>
      <c r="V53" s="69"/>
      <c r="W53" s="545"/>
      <c r="X53" s="257">
        <v>4</v>
      </c>
      <c r="Y53" s="19">
        <v>15.386</v>
      </c>
      <c r="Z53" s="41">
        <v>65</v>
      </c>
      <c r="AA53" s="42">
        <f>Y53+Z53*0.001</f>
        <v>15.450999999999999</v>
      </c>
      <c r="AB53" s="17" t="s">
        <v>78</v>
      </c>
      <c r="AQ53" s="214"/>
      <c r="AY53" s="551"/>
      <c r="BI53" s="1"/>
      <c r="BJ53" s="258">
        <v>3</v>
      </c>
      <c r="BK53" s="19">
        <v>16.328</v>
      </c>
      <c r="BL53" s="41">
        <v>51</v>
      </c>
      <c r="BM53" s="42">
        <f>BK53+BL53*0.001</f>
        <v>16.378999999999998</v>
      </c>
      <c r="BN53" s="69" t="s">
        <v>78</v>
      </c>
      <c r="BO53" s="545"/>
      <c r="BP53" s="542">
        <v>9</v>
      </c>
      <c r="BQ53" s="42">
        <v>16.545</v>
      </c>
      <c r="BR53" s="41">
        <v>-37</v>
      </c>
      <c r="BS53" s="42">
        <f>BQ53+BR53*0.001</f>
        <v>16.508000000000003</v>
      </c>
      <c r="BT53" s="539" t="s">
        <v>78</v>
      </c>
      <c r="BV53" s="186"/>
      <c r="BW53" s="187" t="s">
        <v>140</v>
      </c>
      <c r="BX53" s="188"/>
      <c r="BY53" s="189" t="s">
        <v>141</v>
      </c>
      <c r="BZ53" s="190"/>
      <c r="CA53" s="187" t="s">
        <v>79</v>
      </c>
      <c r="CB53" s="191"/>
      <c r="CS53" s="60"/>
      <c r="CT53" s="219"/>
      <c r="CU53" s="214"/>
      <c r="CV53" s="214"/>
      <c r="CW53" s="552"/>
      <c r="CX53" s="214"/>
      <c r="CY53" s="214"/>
      <c r="CZ53" s="214"/>
      <c r="DA53" s="214"/>
      <c r="DB53" s="553"/>
      <c r="DC53" s="553"/>
      <c r="DD53" s="553"/>
      <c r="DE53" s="553"/>
      <c r="DF53" s="553"/>
      <c r="DG53" s="551"/>
      <c r="DY53" s="53"/>
      <c r="DZ53" s="546"/>
      <c r="EA53" s="216"/>
      <c r="EB53" s="8"/>
      <c r="EC53" s="53"/>
      <c r="ED53" s="546"/>
      <c r="EE53" s="216"/>
      <c r="EF53" s="8"/>
      <c r="EG53" s="89" t="s">
        <v>72</v>
      </c>
      <c r="EH53" s="546"/>
      <c r="EI53" s="216"/>
      <c r="EJ53" s="548"/>
      <c r="EK53" s="217"/>
      <c r="EL53" s="8"/>
      <c r="EM53" s="53"/>
      <c r="EN53" s="8"/>
      <c r="EO53" s="8"/>
      <c r="EP53" s="8"/>
      <c r="EQ53" s="8"/>
      <c r="ER53" s="8"/>
      <c r="FR53" s="8"/>
      <c r="FS53" s="8"/>
      <c r="FT53" s="8"/>
      <c r="FU53" s="8"/>
      <c r="FV53" s="8"/>
      <c r="HN53" s="186"/>
      <c r="HO53" s="187" t="s">
        <v>140</v>
      </c>
      <c r="HP53" s="188"/>
      <c r="HQ53" s="189" t="s">
        <v>141</v>
      </c>
      <c r="HR53" s="190"/>
      <c r="HS53" s="187" t="s">
        <v>79</v>
      </c>
      <c r="HT53" s="191"/>
      <c r="HV53" s="258">
        <v>13</v>
      </c>
      <c r="HW53" s="19">
        <v>17.412</v>
      </c>
      <c r="HX53" s="41">
        <v>-51</v>
      </c>
      <c r="HY53" s="42">
        <f t="shared" si="0"/>
        <v>17.361</v>
      </c>
      <c r="HZ53" s="69" t="s">
        <v>78</v>
      </c>
      <c r="IA53" s="545"/>
      <c r="IB53" s="259">
        <v>18</v>
      </c>
      <c r="IC53" s="40">
        <v>17.531</v>
      </c>
      <c r="ID53" s="41">
        <v>55</v>
      </c>
      <c r="IE53" s="42">
        <f t="shared" si="1"/>
        <v>17.586</v>
      </c>
      <c r="IF53" s="17" t="s">
        <v>78</v>
      </c>
      <c r="IG53" s="1"/>
      <c r="IH53" s="1"/>
      <c r="II53" s="1"/>
    </row>
    <row r="54" spans="10:243" ht="21" customHeight="1" thickTop="1">
      <c r="J54" s="192"/>
      <c r="K54" s="193"/>
      <c r="L54" s="194"/>
      <c r="M54" s="194"/>
      <c r="N54" s="193"/>
      <c r="O54" s="193"/>
      <c r="P54" s="195"/>
      <c r="R54" s="256">
        <v>1</v>
      </c>
      <c r="S54" s="40">
        <v>15.282</v>
      </c>
      <c r="T54" s="41">
        <v>65</v>
      </c>
      <c r="U54" s="42">
        <f>S54+T54*0.001</f>
        <v>15.347</v>
      </c>
      <c r="V54" s="69" t="s">
        <v>78</v>
      </c>
      <c r="W54" s="550"/>
      <c r="X54" s="257"/>
      <c r="Y54" s="19"/>
      <c r="Z54" s="41"/>
      <c r="AA54" s="42"/>
      <c r="AB54" s="17"/>
      <c r="AQ54" s="214"/>
      <c r="AY54" s="554"/>
      <c r="BI54" s="1"/>
      <c r="BJ54" s="258">
        <v>4</v>
      </c>
      <c r="BK54" s="19">
        <v>16.403</v>
      </c>
      <c r="BL54" s="41">
        <v>-51</v>
      </c>
      <c r="BM54" s="42">
        <f>BK54+BL54*0.001</f>
        <v>16.352</v>
      </c>
      <c r="BN54" s="69" t="s">
        <v>78</v>
      </c>
      <c r="BO54" s="538"/>
      <c r="BP54" s="542" t="s">
        <v>69</v>
      </c>
      <c r="BQ54" s="607">
        <v>16.552</v>
      </c>
      <c r="BR54" s="41"/>
      <c r="BS54" s="42"/>
      <c r="BT54" s="539" t="s">
        <v>78</v>
      </c>
      <c r="BV54" s="192"/>
      <c r="BW54" s="193"/>
      <c r="BX54" s="194"/>
      <c r="BY54" s="194"/>
      <c r="BZ54" s="193"/>
      <c r="CA54" s="193"/>
      <c r="CB54" s="195"/>
      <c r="CS54" s="219"/>
      <c r="CT54" s="219"/>
      <c r="CU54" s="53"/>
      <c r="CV54" s="214"/>
      <c r="CW54" s="552"/>
      <c r="CX54" s="214"/>
      <c r="CY54" s="214"/>
      <c r="CZ54" s="214"/>
      <c r="DA54" s="214"/>
      <c r="DB54" s="553"/>
      <c r="DC54" s="553"/>
      <c r="DD54" s="553"/>
      <c r="DE54" s="553"/>
      <c r="DF54" s="553"/>
      <c r="DG54" s="554"/>
      <c r="DY54" s="53"/>
      <c r="DZ54" s="546"/>
      <c r="EA54" s="216"/>
      <c r="EB54" s="8"/>
      <c r="EC54" s="53"/>
      <c r="ED54" s="546"/>
      <c r="EE54" s="216"/>
      <c r="EF54" s="8"/>
      <c r="EG54" s="75" t="s">
        <v>142</v>
      </c>
      <c r="EH54" s="555"/>
      <c r="EI54" s="216"/>
      <c r="EJ54" s="548"/>
      <c r="EK54" s="217"/>
      <c r="EL54" s="8"/>
      <c r="EM54" s="53"/>
      <c r="EN54" s="556"/>
      <c r="EO54" s="228"/>
      <c r="EP54" s="548"/>
      <c r="EQ54" s="217"/>
      <c r="ER54" s="8"/>
      <c r="FR54" s="547"/>
      <c r="FS54" s="215"/>
      <c r="FT54" s="548"/>
      <c r="FU54" s="217"/>
      <c r="FV54" s="8"/>
      <c r="HK54" s="1"/>
      <c r="HL54" s="1"/>
      <c r="HM54" s="1"/>
      <c r="HN54" s="192"/>
      <c r="HO54" s="193"/>
      <c r="HP54" s="194"/>
      <c r="HQ54" s="194"/>
      <c r="HR54" s="193"/>
      <c r="HS54" s="193"/>
      <c r="HT54" s="195"/>
      <c r="HU54" s="1"/>
      <c r="HV54" s="258">
        <v>14</v>
      </c>
      <c r="HW54" s="19">
        <v>17.418</v>
      </c>
      <c r="HX54" s="41">
        <v>55</v>
      </c>
      <c r="HY54" s="42">
        <f t="shared" si="0"/>
        <v>17.473</v>
      </c>
      <c r="HZ54" s="69" t="s">
        <v>78</v>
      </c>
      <c r="IA54" s="538"/>
      <c r="IB54" s="259">
        <v>19</v>
      </c>
      <c r="IC54" s="40">
        <v>17.61</v>
      </c>
      <c r="ID54" s="41">
        <v>-55</v>
      </c>
      <c r="IE54" s="42">
        <f t="shared" si="1"/>
        <v>17.555</v>
      </c>
      <c r="IF54" s="17" t="s">
        <v>78</v>
      </c>
      <c r="IG54" s="1"/>
      <c r="IH54" s="1"/>
      <c r="II54" s="1"/>
    </row>
    <row r="55" spans="10:256" ht="21" customHeight="1">
      <c r="J55" s="192"/>
      <c r="K55" s="70" t="s">
        <v>143</v>
      </c>
      <c r="L55" s="194"/>
      <c r="M55" s="196">
        <v>1</v>
      </c>
      <c r="N55" s="193"/>
      <c r="O55" s="70" t="s">
        <v>144</v>
      </c>
      <c r="P55" s="195"/>
      <c r="R55" s="256">
        <v>2</v>
      </c>
      <c r="S55" s="40">
        <v>15.33</v>
      </c>
      <c r="T55" s="41">
        <v>-65</v>
      </c>
      <c r="U55" s="42">
        <f>S55+T55*0.001</f>
        <v>15.265</v>
      </c>
      <c r="V55" s="69" t="s">
        <v>78</v>
      </c>
      <c r="W55" s="37"/>
      <c r="X55" s="257">
        <v>5</v>
      </c>
      <c r="Y55" s="19">
        <v>15.485</v>
      </c>
      <c r="Z55" s="41">
        <v>-65</v>
      </c>
      <c r="AA55" s="42">
        <f>Y55+Z55*0.001</f>
        <v>15.42</v>
      </c>
      <c r="AB55" s="17" t="s">
        <v>78</v>
      </c>
      <c r="AQ55" s="214"/>
      <c r="AY55" s="551"/>
      <c r="BI55" s="1"/>
      <c r="BJ55" s="258">
        <v>5</v>
      </c>
      <c r="BK55" s="19">
        <v>16.443</v>
      </c>
      <c r="BL55" s="41">
        <v>51</v>
      </c>
      <c r="BM55" s="42">
        <f>BK55+BL55*0.001</f>
        <v>16.494</v>
      </c>
      <c r="BN55" s="69" t="s">
        <v>78</v>
      </c>
      <c r="BO55" s="550"/>
      <c r="BP55" s="257">
        <v>10</v>
      </c>
      <c r="BQ55" s="19">
        <v>16.606</v>
      </c>
      <c r="BR55" s="41">
        <v>-51</v>
      </c>
      <c r="BS55" s="42">
        <f>BQ55+BR55*0.001</f>
        <v>16.555000000000003</v>
      </c>
      <c r="BT55" s="539" t="s">
        <v>78</v>
      </c>
      <c r="BV55" s="192"/>
      <c r="BW55" s="70" t="s">
        <v>145</v>
      </c>
      <c r="BX55" s="194"/>
      <c r="BY55" s="196">
        <v>2</v>
      </c>
      <c r="BZ55" s="193"/>
      <c r="CA55" s="70" t="s">
        <v>80</v>
      </c>
      <c r="CB55" s="195"/>
      <c r="CS55" s="60"/>
      <c r="CT55" s="219"/>
      <c r="CU55" s="214"/>
      <c r="CV55" s="214"/>
      <c r="CW55" s="552"/>
      <c r="CX55" s="214"/>
      <c r="CY55" s="214"/>
      <c r="CZ55" s="214"/>
      <c r="DA55" s="214"/>
      <c r="DB55" s="553"/>
      <c r="DC55" s="553"/>
      <c r="DD55" s="553"/>
      <c r="DE55" s="553"/>
      <c r="DF55" s="553"/>
      <c r="DG55" s="551"/>
      <c r="DY55" s="53"/>
      <c r="DZ55" s="546"/>
      <c r="EA55" s="216"/>
      <c r="EB55" s="8"/>
      <c r="EC55" s="53"/>
      <c r="ED55" s="546"/>
      <c r="EE55" s="216"/>
      <c r="EF55" s="8"/>
      <c r="EG55" s="75" t="s">
        <v>77</v>
      </c>
      <c r="EH55" s="556"/>
      <c r="EI55" s="228"/>
      <c r="EJ55" s="548"/>
      <c r="EK55" s="217"/>
      <c r="EL55" s="8"/>
      <c r="EM55" s="53"/>
      <c r="EN55" s="8"/>
      <c r="EO55" s="8"/>
      <c r="EP55" s="8"/>
      <c r="EQ55" s="8"/>
      <c r="ER55" s="8"/>
      <c r="FR55" s="547"/>
      <c r="FS55" s="215"/>
      <c r="FT55" s="548"/>
      <c r="FU55" s="217"/>
      <c r="FV55" s="8"/>
      <c r="HK55" s="1"/>
      <c r="HL55" s="1"/>
      <c r="HM55" s="1"/>
      <c r="HN55" s="192"/>
      <c r="HO55" s="70" t="s">
        <v>81</v>
      </c>
      <c r="HP55" s="194"/>
      <c r="HQ55" s="196" t="s">
        <v>146</v>
      </c>
      <c r="HR55" s="193"/>
      <c r="HS55" s="70" t="s">
        <v>147</v>
      </c>
      <c r="HT55" s="195"/>
      <c r="HU55" s="1"/>
      <c r="HV55" s="258">
        <v>15</v>
      </c>
      <c r="HW55" s="19">
        <v>17.452</v>
      </c>
      <c r="HX55" s="41">
        <v>-55</v>
      </c>
      <c r="HY55" s="42">
        <f t="shared" si="0"/>
        <v>17.397000000000002</v>
      </c>
      <c r="HZ55" s="69" t="s">
        <v>78</v>
      </c>
      <c r="IA55" s="541"/>
      <c r="IB55" s="259" t="s">
        <v>38</v>
      </c>
      <c r="IC55" s="40">
        <v>0.8599999999999994</v>
      </c>
      <c r="ID55" s="41">
        <v>-55</v>
      </c>
      <c r="IE55" s="42">
        <f t="shared" si="1"/>
        <v>0.8049999999999994</v>
      </c>
      <c r="IF55" s="17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0:256" ht="21" customHeight="1" thickBot="1">
      <c r="J56" s="197"/>
      <c r="K56" s="198"/>
      <c r="L56" s="199"/>
      <c r="M56" s="200"/>
      <c r="N56" s="198"/>
      <c r="O56" s="201"/>
      <c r="P56" s="202"/>
      <c r="R56" s="43"/>
      <c r="S56" s="44"/>
      <c r="T56" s="45"/>
      <c r="U56" s="45"/>
      <c r="V56" s="557"/>
      <c r="W56" s="46"/>
      <c r="X56" s="48"/>
      <c r="Y56" s="44"/>
      <c r="Z56" s="45"/>
      <c r="AA56" s="45"/>
      <c r="AB56" s="49"/>
      <c r="AD56" s="262"/>
      <c r="AE56" s="263"/>
      <c r="AQ56" s="214"/>
      <c r="AY56" s="554"/>
      <c r="BH56" s="262"/>
      <c r="BI56" s="263"/>
      <c r="BJ56" s="43"/>
      <c r="BK56" s="44"/>
      <c r="BL56" s="45"/>
      <c r="BM56" s="45"/>
      <c r="BN56" s="557"/>
      <c r="BO56" s="558"/>
      <c r="BP56" s="559"/>
      <c r="BQ56" s="560"/>
      <c r="BR56" s="561"/>
      <c r="BS56" s="560"/>
      <c r="BT56" s="562"/>
      <c r="BU56" s="177"/>
      <c r="BV56" s="197"/>
      <c r="BW56" s="198"/>
      <c r="BX56" s="199"/>
      <c r="BY56" s="200"/>
      <c r="BZ56" s="198"/>
      <c r="CA56" s="201"/>
      <c r="CB56" s="202"/>
      <c r="CL56" s="262"/>
      <c r="CM56" s="263"/>
      <c r="CS56" s="60"/>
      <c r="CT56" s="219"/>
      <c r="CU56" s="214"/>
      <c r="CV56" s="214"/>
      <c r="CW56" s="552"/>
      <c r="CX56" s="214"/>
      <c r="CY56" s="214"/>
      <c r="CZ56" s="214"/>
      <c r="DA56" s="214"/>
      <c r="DB56" s="553"/>
      <c r="DC56" s="553"/>
      <c r="DD56" s="553"/>
      <c r="DE56" s="553"/>
      <c r="DF56" s="553"/>
      <c r="DG56" s="554"/>
      <c r="DP56" s="262"/>
      <c r="DQ56" s="263"/>
      <c r="DY56" s="53"/>
      <c r="DZ56" s="218"/>
      <c r="EA56" s="177"/>
      <c r="EB56" s="8"/>
      <c r="EC56" s="53"/>
      <c r="ED56" s="218"/>
      <c r="EE56" s="177"/>
      <c r="EF56" s="8"/>
      <c r="EG56" s="53"/>
      <c r="EH56" s="218"/>
      <c r="EI56" s="177"/>
      <c r="EJ56" s="8"/>
      <c r="EK56" s="8"/>
      <c r="EL56" s="8"/>
      <c r="EM56" s="53"/>
      <c r="EN56" s="218"/>
      <c r="EO56" s="177"/>
      <c r="EP56" s="8"/>
      <c r="EQ56" s="8"/>
      <c r="ER56" s="8"/>
      <c r="ET56" s="262"/>
      <c r="EU56" s="263"/>
      <c r="FR56" s="218"/>
      <c r="FS56" s="177"/>
      <c r="FT56" s="8"/>
      <c r="FU56" s="8"/>
      <c r="FV56" s="8"/>
      <c r="FX56" s="262"/>
      <c r="FY56" s="263"/>
      <c r="HB56" s="262"/>
      <c r="HC56" s="263"/>
      <c r="HK56" s="1"/>
      <c r="HL56" s="1"/>
      <c r="HM56" s="1"/>
      <c r="HN56" s="197"/>
      <c r="HO56" s="198"/>
      <c r="HP56" s="199"/>
      <c r="HQ56" s="200"/>
      <c r="HR56" s="198"/>
      <c r="HS56" s="201"/>
      <c r="HT56" s="202"/>
      <c r="HU56" s="1"/>
      <c r="HV56" s="43"/>
      <c r="HW56" s="44"/>
      <c r="HX56" s="45"/>
      <c r="HY56" s="45"/>
      <c r="HZ56" s="557"/>
      <c r="IA56" s="46"/>
      <c r="IB56" s="48"/>
      <c r="IC56" s="44"/>
      <c r="ID56" s="45"/>
      <c r="IE56" s="45"/>
      <c r="IF56" s="49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68:256" ht="12.75"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EG57" s="1"/>
      <c r="EH57" s="1"/>
      <c r="EI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37:256" ht="12.75">
      <c r="EG58" s="1"/>
      <c r="EH58" s="1"/>
      <c r="EI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241:243" ht="12.75">
      <c r="IG59" s="1"/>
      <c r="IH59" s="1"/>
      <c r="II59" s="1"/>
    </row>
    <row r="60" spans="241:243" ht="12.75">
      <c r="IG60" s="1"/>
      <c r="IH60" s="1"/>
      <c r="II60" s="1"/>
    </row>
    <row r="61" spans="241:243" ht="12.75">
      <c r="IG61" s="1"/>
      <c r="IH61" s="1"/>
      <c r="II61" s="1"/>
    </row>
  </sheetData>
  <sheetProtection password="E5AD" sheet="1" objects="1" scenarios="1"/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5"/>
  <ignoredErrors>
    <ignoredError sqref="IC51" numberStoredAsText="1"/>
  </ignoredErrors>
  <drawing r:id="rId4"/>
  <legacyDrawing r:id="rId3"/>
  <oleObjects>
    <oleObject progId="Paint.Picture" shapeId="479837" r:id="rId1"/>
    <oleObject progId="Paint.Picture" shapeId="47983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97" customWidth="1"/>
    <col min="2" max="2" width="14.25390625" style="167" customWidth="1"/>
    <col min="3" max="18" width="14.25390625" style="98" customWidth="1"/>
    <col min="19" max="19" width="5.75390625" style="97" customWidth="1"/>
    <col min="20" max="20" width="2.75390625" style="97" customWidth="1"/>
    <col min="21" max="16384" width="9.125" style="98" customWidth="1"/>
  </cols>
  <sheetData>
    <row r="1" spans="1:20" s="96" customFormat="1" ht="9.75" customHeight="1">
      <c r="A1" s="93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S1" s="93"/>
      <c r="T1" s="93"/>
    </row>
    <row r="2" spans="2:18" ht="36" customHeight="1">
      <c r="B2" s="98"/>
      <c r="D2" s="99"/>
      <c r="E2" s="99"/>
      <c r="F2" s="99"/>
      <c r="G2" s="99"/>
      <c r="H2" s="99"/>
      <c r="I2" s="99"/>
      <c r="J2" s="99"/>
      <c r="K2" s="99"/>
      <c r="L2" s="99"/>
      <c r="R2" s="100"/>
    </row>
    <row r="3" spans="2:12" s="97" customFormat="1" ht="12.75" customHeight="1">
      <c r="B3" s="101"/>
      <c r="C3" s="101"/>
      <c r="D3" s="101"/>
      <c r="J3" s="102"/>
      <c r="K3" s="101"/>
      <c r="L3" s="101"/>
    </row>
    <row r="4" spans="1:22" s="108" customFormat="1" ht="22.5" customHeight="1">
      <c r="A4" s="103"/>
      <c r="B4" s="87" t="s">
        <v>0</v>
      </c>
      <c r="C4" s="563" t="s">
        <v>148</v>
      </c>
      <c r="D4" s="104"/>
      <c r="E4" s="103"/>
      <c r="F4" s="103"/>
      <c r="G4" s="103"/>
      <c r="H4" s="103"/>
      <c r="I4" s="104"/>
      <c r="J4" s="564" t="s">
        <v>149</v>
      </c>
      <c r="K4" s="104"/>
      <c r="L4" s="105"/>
      <c r="M4" s="104"/>
      <c r="N4" s="104"/>
      <c r="O4" s="104"/>
      <c r="P4" s="104"/>
      <c r="Q4" s="106" t="s">
        <v>1</v>
      </c>
      <c r="R4" s="565">
        <v>568808</v>
      </c>
      <c r="S4" s="104"/>
      <c r="T4" s="104"/>
      <c r="U4" s="107"/>
      <c r="V4" s="107"/>
    </row>
    <row r="5" spans="1:22" s="108" customFormat="1" ht="22.5" customHeight="1">
      <c r="A5" s="103"/>
      <c r="B5" s="87"/>
      <c r="C5" s="563" t="s">
        <v>150</v>
      </c>
      <c r="D5" s="104"/>
      <c r="E5" s="103"/>
      <c r="F5" s="103"/>
      <c r="G5" s="103"/>
      <c r="H5" s="103"/>
      <c r="I5" s="104"/>
      <c r="J5" s="564" t="s">
        <v>151</v>
      </c>
      <c r="K5" s="104"/>
      <c r="L5" s="105"/>
      <c r="M5" s="104"/>
      <c r="N5" s="104"/>
      <c r="O5" s="104"/>
      <c r="P5" s="104"/>
      <c r="Q5" s="106"/>
      <c r="R5" s="565"/>
      <c r="S5" s="104"/>
      <c r="T5" s="104"/>
      <c r="U5" s="107"/>
      <c r="V5" s="107"/>
    </row>
    <row r="6" spans="2:22" s="109" customFormat="1" ht="10.5" customHeight="1" thickBot="1">
      <c r="B6" s="110"/>
      <c r="C6" s="111"/>
      <c r="D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</row>
    <row r="7" spans="1:22" s="117" customFormat="1" ht="30" customHeight="1">
      <c r="A7" s="112"/>
      <c r="B7" s="113"/>
      <c r="C7" s="114"/>
      <c r="D7" s="113"/>
      <c r="E7" s="115"/>
      <c r="F7" s="115"/>
      <c r="G7" s="115"/>
      <c r="H7" s="115"/>
      <c r="I7" s="115"/>
      <c r="J7" s="113"/>
      <c r="K7" s="113"/>
      <c r="L7" s="113"/>
      <c r="M7" s="113"/>
      <c r="N7" s="113"/>
      <c r="O7" s="113"/>
      <c r="P7" s="113"/>
      <c r="Q7" s="113"/>
      <c r="R7" s="113"/>
      <c r="S7" s="116"/>
      <c r="T7" s="102"/>
      <c r="U7" s="102"/>
      <c r="V7" s="102"/>
    </row>
    <row r="8" spans="1:21" ht="21" customHeight="1">
      <c r="A8" s="118"/>
      <c r="B8" s="119"/>
      <c r="C8" s="120"/>
      <c r="D8" s="120"/>
      <c r="E8" s="120"/>
      <c r="F8" s="120"/>
      <c r="G8" s="612" t="s">
        <v>178</v>
      </c>
      <c r="H8" s="120"/>
      <c r="I8" s="613"/>
      <c r="J8" s="120"/>
      <c r="K8" s="120"/>
      <c r="L8" s="120"/>
      <c r="M8" s="612" t="s">
        <v>186</v>
      </c>
      <c r="N8" s="120"/>
      <c r="O8" s="120"/>
      <c r="P8" s="120"/>
      <c r="Q8" s="120"/>
      <c r="R8" s="121"/>
      <c r="S8" s="122"/>
      <c r="T8" s="101"/>
      <c r="U8" s="99"/>
    </row>
    <row r="9" spans="1:21" ht="25.5" customHeight="1">
      <c r="A9" s="118"/>
      <c r="B9" s="123"/>
      <c r="C9" s="124" t="s">
        <v>2</v>
      </c>
      <c r="D9" s="125"/>
      <c r="E9" s="125"/>
      <c r="F9" s="126"/>
      <c r="G9" s="76" t="s">
        <v>152</v>
      </c>
      <c r="H9" s="126"/>
      <c r="J9" s="51" t="s">
        <v>154</v>
      </c>
      <c r="K9" s="51"/>
      <c r="L9" s="126"/>
      <c r="M9" s="76" t="s">
        <v>187</v>
      </c>
      <c r="N9" s="126"/>
      <c r="O9" s="125"/>
      <c r="P9" s="51" t="s">
        <v>185</v>
      </c>
      <c r="Q9" s="125"/>
      <c r="R9" s="127"/>
      <c r="S9" s="122"/>
      <c r="T9" s="101"/>
      <c r="U9" s="99"/>
    </row>
    <row r="10" spans="1:21" ht="25.5" customHeight="1">
      <c r="A10" s="118"/>
      <c r="B10" s="123"/>
      <c r="C10" s="50" t="s">
        <v>3</v>
      </c>
      <c r="D10" s="125"/>
      <c r="E10" s="125"/>
      <c r="F10" s="125"/>
      <c r="G10" s="128" t="s">
        <v>153</v>
      </c>
      <c r="H10" s="125"/>
      <c r="J10" s="125"/>
      <c r="K10" s="125"/>
      <c r="L10" s="125"/>
      <c r="M10" s="128" t="s">
        <v>188</v>
      </c>
      <c r="N10" s="125"/>
      <c r="O10" s="125"/>
      <c r="P10" s="567"/>
      <c r="Q10" s="567"/>
      <c r="R10" s="129"/>
      <c r="S10" s="122"/>
      <c r="T10" s="101"/>
      <c r="U10" s="99"/>
    </row>
    <row r="11" spans="1:21" ht="25.5" customHeight="1">
      <c r="A11" s="118"/>
      <c r="B11" s="123"/>
      <c r="C11" s="50" t="s">
        <v>5</v>
      </c>
      <c r="D11" s="125"/>
      <c r="E11" s="125"/>
      <c r="F11" s="125"/>
      <c r="G11" s="377" t="s">
        <v>4</v>
      </c>
      <c r="H11" s="125"/>
      <c r="J11" s="125"/>
      <c r="K11" s="125"/>
      <c r="L11" s="125"/>
      <c r="M11" s="377" t="s">
        <v>4</v>
      </c>
      <c r="N11" s="125"/>
      <c r="O11" s="125"/>
      <c r="P11" s="567"/>
      <c r="Q11" s="567"/>
      <c r="R11" s="127"/>
      <c r="S11" s="122"/>
      <c r="T11" s="101"/>
      <c r="U11" s="99"/>
    </row>
    <row r="12" spans="1:21" ht="21" customHeight="1">
      <c r="A12" s="118"/>
      <c r="B12" s="130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2"/>
      <c r="S12" s="122"/>
      <c r="T12" s="101"/>
      <c r="U12" s="99"/>
    </row>
    <row r="13" spans="1:21" ht="21" customHeight="1">
      <c r="A13" s="118"/>
      <c r="B13" s="123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7"/>
      <c r="S13" s="122"/>
      <c r="T13" s="101"/>
      <c r="U13" s="99"/>
    </row>
    <row r="14" spans="1:21" ht="21" customHeight="1">
      <c r="A14" s="118"/>
      <c r="B14" s="123"/>
      <c r="C14" s="86" t="s">
        <v>6</v>
      </c>
      <c r="D14" s="125"/>
      <c r="E14" s="125"/>
      <c r="G14" s="133" t="s">
        <v>178</v>
      </c>
      <c r="J14" s="133"/>
      <c r="M14" s="133" t="s">
        <v>7</v>
      </c>
      <c r="O14" s="125"/>
      <c r="P14" s="125"/>
      <c r="Q14" s="125"/>
      <c r="R14" s="127"/>
      <c r="S14" s="122"/>
      <c r="T14" s="101"/>
      <c r="U14" s="99"/>
    </row>
    <row r="15" spans="1:21" ht="21" customHeight="1">
      <c r="A15" s="118"/>
      <c r="B15" s="123"/>
      <c r="C15" s="51" t="s">
        <v>8</v>
      </c>
      <c r="D15" s="125"/>
      <c r="E15" s="125"/>
      <c r="G15" s="568">
        <v>15.383</v>
      </c>
      <c r="J15" s="568"/>
      <c r="M15" s="568">
        <v>16.759</v>
      </c>
      <c r="O15" s="125"/>
      <c r="P15" s="125"/>
      <c r="Q15" s="125"/>
      <c r="R15" s="127"/>
      <c r="S15" s="122"/>
      <c r="T15" s="101"/>
      <c r="U15" s="99"/>
    </row>
    <row r="16" spans="1:21" ht="21" customHeight="1">
      <c r="A16" s="118"/>
      <c r="B16" s="123"/>
      <c r="C16" s="51" t="s">
        <v>9</v>
      </c>
      <c r="D16" s="125"/>
      <c r="E16" s="125"/>
      <c r="G16" s="569" t="s">
        <v>183</v>
      </c>
      <c r="J16" s="569"/>
      <c r="M16" s="569" t="s">
        <v>10</v>
      </c>
      <c r="P16" s="125"/>
      <c r="Q16" s="125"/>
      <c r="R16" s="127"/>
      <c r="S16" s="122"/>
      <c r="T16" s="101"/>
      <c r="U16" s="99"/>
    </row>
    <row r="17" spans="1:21" ht="21" customHeight="1">
      <c r="A17" s="118"/>
      <c r="B17" s="130"/>
      <c r="C17" s="131"/>
      <c r="D17" s="131"/>
      <c r="E17" s="131"/>
      <c r="F17" s="131"/>
      <c r="G17" s="614" t="s">
        <v>184</v>
      </c>
      <c r="H17" s="615"/>
      <c r="I17" s="131"/>
      <c r="J17" s="570"/>
      <c r="K17" s="131"/>
      <c r="L17" s="131"/>
      <c r="M17" s="131"/>
      <c r="N17" s="131"/>
      <c r="O17" s="131"/>
      <c r="P17" s="131"/>
      <c r="Q17" s="131"/>
      <c r="R17" s="132"/>
      <c r="S17" s="122"/>
      <c r="T17" s="101"/>
      <c r="U17" s="99"/>
    </row>
    <row r="18" spans="1:21" ht="15" customHeight="1">
      <c r="A18" s="118"/>
      <c r="B18" s="123"/>
      <c r="C18" s="125"/>
      <c r="D18" s="125"/>
      <c r="E18" s="125"/>
      <c r="F18" s="125"/>
      <c r="G18" s="571"/>
      <c r="H18" s="125"/>
      <c r="I18" s="125"/>
      <c r="J18" s="572" t="s">
        <v>155</v>
      </c>
      <c r="K18" s="566"/>
      <c r="L18" s="566"/>
      <c r="M18" s="571"/>
      <c r="N18" s="566"/>
      <c r="O18" s="566"/>
      <c r="P18" s="566"/>
      <c r="Q18" s="125"/>
      <c r="R18" s="127"/>
      <c r="S18" s="122"/>
      <c r="T18" s="101"/>
      <c r="U18" s="99"/>
    </row>
    <row r="19" spans="1:21" ht="21" customHeight="1">
      <c r="A19" s="118"/>
      <c r="B19" s="123"/>
      <c r="C19" s="51" t="s">
        <v>156</v>
      </c>
      <c r="D19" s="125"/>
      <c r="E19" s="573"/>
      <c r="F19" s="573"/>
      <c r="G19" s="574"/>
      <c r="H19" s="51"/>
      <c r="I19" s="51"/>
      <c r="J19" s="420" t="s">
        <v>66</v>
      </c>
      <c r="L19" s="125"/>
      <c r="M19" s="574"/>
      <c r="N19" s="574"/>
      <c r="O19" s="125"/>
      <c r="P19" s="567" t="s">
        <v>157</v>
      </c>
      <c r="Q19" s="567"/>
      <c r="R19" s="127"/>
      <c r="S19" s="122"/>
      <c r="T19" s="101"/>
      <c r="U19" s="99"/>
    </row>
    <row r="20" spans="1:21" ht="21" customHeight="1">
      <c r="A20" s="118"/>
      <c r="B20" s="123"/>
      <c r="C20" s="51" t="s">
        <v>158</v>
      </c>
      <c r="D20" s="125"/>
      <c r="E20" s="575"/>
      <c r="F20" s="575"/>
      <c r="G20" s="574"/>
      <c r="H20" s="51"/>
      <c r="I20" s="51"/>
      <c r="J20" s="576" t="s">
        <v>68</v>
      </c>
      <c r="L20" s="125"/>
      <c r="M20" s="574"/>
      <c r="N20" s="574"/>
      <c r="O20" s="125"/>
      <c r="P20" s="567" t="s">
        <v>159</v>
      </c>
      <c r="Q20" s="567"/>
      <c r="R20" s="127"/>
      <c r="S20" s="122"/>
      <c r="T20" s="101"/>
      <c r="U20" s="99"/>
    </row>
    <row r="21" spans="1:21" ht="15" customHeight="1">
      <c r="A21" s="118"/>
      <c r="B21" s="134"/>
      <c r="C21" s="135"/>
      <c r="D21" s="135"/>
      <c r="E21" s="135"/>
      <c r="F21" s="135"/>
      <c r="G21" s="135"/>
      <c r="H21" s="135"/>
      <c r="I21" s="135"/>
      <c r="J21" s="577"/>
      <c r="K21" s="135"/>
      <c r="L21" s="135"/>
      <c r="M21" s="135"/>
      <c r="N21" s="135"/>
      <c r="O21" s="135"/>
      <c r="P21" s="135"/>
      <c r="Q21" s="135"/>
      <c r="R21" s="136"/>
      <c r="S21" s="122"/>
      <c r="T21" s="101"/>
      <c r="U21" s="99"/>
    </row>
    <row r="22" spans="1:21" ht="30" customHeight="1">
      <c r="A22" s="118"/>
      <c r="B22" s="137"/>
      <c r="C22" s="138"/>
      <c r="D22" s="138"/>
      <c r="E22" s="139"/>
      <c r="F22" s="139"/>
      <c r="G22" s="139"/>
      <c r="H22" s="139"/>
      <c r="I22" s="138"/>
      <c r="J22" s="140"/>
      <c r="K22" s="138"/>
      <c r="L22" s="138"/>
      <c r="M22" s="138"/>
      <c r="N22" s="138"/>
      <c r="O22" s="138"/>
      <c r="P22" s="138"/>
      <c r="Q22" s="138"/>
      <c r="R22" s="138"/>
      <c r="S22" s="122"/>
      <c r="T22" s="101"/>
      <c r="U22" s="99"/>
    </row>
    <row r="23" spans="1:19" ht="30" customHeight="1">
      <c r="A23" s="141"/>
      <c r="B23" s="142"/>
      <c r="C23" s="143"/>
      <c r="D23" s="232" t="s">
        <v>190</v>
      </c>
      <c r="E23" s="578"/>
      <c r="F23" s="578"/>
      <c r="G23" s="578"/>
      <c r="H23" s="143"/>
      <c r="I23" s="144"/>
      <c r="J23" s="145"/>
      <c r="K23" s="142"/>
      <c r="L23" s="143"/>
      <c r="M23" s="232" t="s">
        <v>189</v>
      </c>
      <c r="N23" s="232"/>
      <c r="O23" s="232"/>
      <c r="P23" s="232"/>
      <c r="Q23" s="143"/>
      <c r="R23" s="144"/>
      <c r="S23" s="122"/>
    </row>
    <row r="24" spans="1:20" s="149" customFormat="1" ht="21" customHeight="1" thickBot="1">
      <c r="A24" s="146"/>
      <c r="B24" s="147" t="s">
        <v>11</v>
      </c>
      <c r="C24" s="90" t="s">
        <v>12</v>
      </c>
      <c r="D24" s="90" t="s">
        <v>13</v>
      </c>
      <c r="E24" s="92" t="s">
        <v>14</v>
      </c>
      <c r="F24" s="233" t="s">
        <v>15</v>
      </c>
      <c r="G24" s="234"/>
      <c r="H24" s="234"/>
      <c r="I24" s="235"/>
      <c r="J24" s="145"/>
      <c r="K24" s="147" t="s">
        <v>11</v>
      </c>
      <c r="L24" s="90" t="s">
        <v>12</v>
      </c>
      <c r="M24" s="90" t="s">
        <v>13</v>
      </c>
      <c r="N24" s="92" t="s">
        <v>14</v>
      </c>
      <c r="O24" s="233" t="s">
        <v>15</v>
      </c>
      <c r="P24" s="234"/>
      <c r="Q24" s="234"/>
      <c r="R24" s="235"/>
      <c r="S24" s="148"/>
      <c r="T24" s="97"/>
    </row>
    <row r="25" spans="1:20" s="108" customFormat="1" ht="21" customHeight="1" thickTop="1">
      <c r="A25" s="141"/>
      <c r="B25" s="150"/>
      <c r="C25" s="151"/>
      <c r="D25" s="152"/>
      <c r="E25" s="153"/>
      <c r="F25" s="154"/>
      <c r="G25" s="155"/>
      <c r="H25" s="155"/>
      <c r="I25" s="156"/>
      <c r="J25" s="145"/>
      <c r="K25" s="150"/>
      <c r="L25" s="151"/>
      <c r="M25" s="152"/>
      <c r="N25" s="153"/>
      <c r="O25" s="154"/>
      <c r="P25" s="155"/>
      <c r="Q25" s="155"/>
      <c r="R25" s="156"/>
      <c r="S25" s="122"/>
      <c r="T25" s="97"/>
    </row>
    <row r="26" spans="1:20" s="108" customFormat="1" ht="21" customHeight="1">
      <c r="A26" s="141"/>
      <c r="B26" s="255">
        <v>1</v>
      </c>
      <c r="C26" s="579">
        <v>16.531</v>
      </c>
      <c r="D26" s="579">
        <v>17.368</v>
      </c>
      <c r="E26" s="580">
        <f>(D26-C26)*1000</f>
        <v>836.9999999999998</v>
      </c>
      <c r="F26" s="581" t="s">
        <v>160</v>
      </c>
      <c r="G26" s="582"/>
      <c r="H26" s="582"/>
      <c r="I26" s="583"/>
      <c r="J26" s="145"/>
      <c r="K26" s="255">
        <v>1</v>
      </c>
      <c r="L26" s="584">
        <v>16.644</v>
      </c>
      <c r="M26" s="584">
        <v>16.898</v>
      </c>
      <c r="N26" s="580">
        <f>(M26-L26)*1000</f>
        <v>254.00000000000134</v>
      </c>
      <c r="O26" s="585" t="s">
        <v>161</v>
      </c>
      <c r="P26" s="586"/>
      <c r="Q26" s="586"/>
      <c r="R26" s="587"/>
      <c r="S26" s="122"/>
      <c r="T26" s="97"/>
    </row>
    <row r="27" spans="1:20" s="108" customFormat="1" ht="21" customHeight="1">
      <c r="A27" s="141"/>
      <c r="B27" s="150"/>
      <c r="C27" s="588"/>
      <c r="D27" s="589"/>
      <c r="E27" s="153"/>
      <c r="F27" s="252" t="s">
        <v>162</v>
      </c>
      <c r="G27" s="590"/>
      <c r="H27" s="590"/>
      <c r="I27" s="231"/>
      <c r="J27" s="145"/>
      <c r="K27" s="255"/>
      <c r="L27" s="584"/>
      <c r="M27" s="584"/>
      <c r="N27" s="580"/>
      <c r="O27" s="252" t="s">
        <v>163</v>
      </c>
      <c r="P27" s="253"/>
      <c r="Q27" s="253"/>
      <c r="R27" s="254"/>
      <c r="S27" s="122"/>
      <c r="T27" s="97"/>
    </row>
    <row r="28" spans="1:20" s="108" customFormat="1" ht="21" customHeight="1">
      <c r="A28" s="141"/>
      <c r="B28" s="255">
        <v>2</v>
      </c>
      <c r="C28" s="579">
        <v>16.531</v>
      </c>
      <c r="D28" s="579">
        <v>17.321</v>
      </c>
      <c r="E28" s="580">
        <f>(D28-C28)*1000</f>
        <v>790.0000000000027</v>
      </c>
      <c r="F28" s="581" t="s">
        <v>160</v>
      </c>
      <c r="G28" s="582"/>
      <c r="H28" s="582"/>
      <c r="I28" s="583"/>
      <c r="J28" s="145"/>
      <c r="K28" s="255"/>
      <c r="L28" s="584"/>
      <c r="M28" s="584"/>
      <c r="N28" s="580"/>
      <c r="O28" s="591"/>
      <c r="P28" s="592"/>
      <c r="Q28" s="592"/>
      <c r="R28" s="593"/>
      <c r="S28" s="122"/>
      <c r="T28" s="97"/>
    </row>
    <row r="29" spans="1:20" s="108" customFormat="1" ht="21" customHeight="1">
      <c r="A29" s="141"/>
      <c r="B29" s="150"/>
      <c r="C29" s="588"/>
      <c r="D29" s="589"/>
      <c r="E29" s="153"/>
      <c r="F29" s="252" t="s">
        <v>164</v>
      </c>
      <c r="G29" s="590"/>
      <c r="H29" s="590"/>
      <c r="I29" s="231"/>
      <c r="J29" s="145"/>
      <c r="K29" s="255">
        <v>2</v>
      </c>
      <c r="L29" s="584">
        <v>16.644</v>
      </c>
      <c r="M29" s="584">
        <v>16.898</v>
      </c>
      <c r="N29" s="580">
        <f>(M29-L29)*1000</f>
        <v>254.00000000000134</v>
      </c>
      <c r="O29" s="585" t="s">
        <v>165</v>
      </c>
      <c r="P29" s="586"/>
      <c r="Q29" s="586"/>
      <c r="R29" s="587"/>
      <c r="S29" s="122"/>
      <c r="T29" s="97"/>
    </row>
    <row r="30" spans="1:20" s="108" customFormat="1" ht="21" customHeight="1">
      <c r="A30" s="141"/>
      <c r="B30" s="255">
        <v>3</v>
      </c>
      <c r="C30" s="579">
        <v>16.558</v>
      </c>
      <c r="D30" s="579">
        <v>17.348</v>
      </c>
      <c r="E30" s="580">
        <f>(D30-C30)*1000</f>
        <v>789.9999999999991</v>
      </c>
      <c r="F30" s="581" t="s">
        <v>160</v>
      </c>
      <c r="G30" s="582"/>
      <c r="H30" s="582"/>
      <c r="I30" s="583"/>
      <c r="J30" s="145"/>
      <c r="K30" s="255"/>
      <c r="L30" s="584"/>
      <c r="M30" s="584"/>
      <c r="N30" s="580"/>
      <c r="O30" s="252" t="s">
        <v>163</v>
      </c>
      <c r="P30" s="253"/>
      <c r="Q30" s="253"/>
      <c r="R30" s="254"/>
      <c r="S30" s="122"/>
      <c r="T30" s="97"/>
    </row>
    <row r="31" spans="1:20" s="108" customFormat="1" ht="21" customHeight="1">
      <c r="A31" s="141"/>
      <c r="B31" s="150"/>
      <c r="C31" s="588"/>
      <c r="D31" s="589"/>
      <c r="E31" s="153"/>
      <c r="F31" s="252" t="s">
        <v>166</v>
      </c>
      <c r="G31" s="590"/>
      <c r="H31" s="590"/>
      <c r="I31" s="231"/>
      <c r="J31" s="145"/>
      <c r="K31" s="255"/>
      <c r="L31" s="584"/>
      <c r="M31" s="584"/>
      <c r="N31" s="580"/>
      <c r="O31" s="591"/>
      <c r="P31" s="592"/>
      <c r="Q31" s="592"/>
      <c r="R31" s="593"/>
      <c r="S31" s="122"/>
      <c r="T31" s="97"/>
    </row>
    <row r="32" spans="1:20" s="108" customFormat="1" ht="21" customHeight="1">
      <c r="A32" s="141"/>
      <c r="B32" s="255">
        <v>4</v>
      </c>
      <c r="C32" s="594">
        <v>16.546</v>
      </c>
      <c r="D32" s="579">
        <v>17.324</v>
      </c>
      <c r="E32" s="580">
        <f>(D32-C32)*1000</f>
        <v>778.0000000000023</v>
      </c>
      <c r="F32" s="252" t="s">
        <v>167</v>
      </c>
      <c r="G32" s="253"/>
      <c r="H32" s="253"/>
      <c r="I32" s="254"/>
      <c r="J32" s="145"/>
      <c r="K32" s="255">
        <v>3</v>
      </c>
      <c r="L32" s="584">
        <v>16.644</v>
      </c>
      <c r="M32" s="584">
        <v>16.898</v>
      </c>
      <c r="N32" s="580">
        <f>(M32-L32)*1000</f>
        <v>254.00000000000134</v>
      </c>
      <c r="O32" s="585" t="s">
        <v>168</v>
      </c>
      <c r="P32" s="586"/>
      <c r="Q32" s="586"/>
      <c r="R32" s="587"/>
      <c r="S32" s="122"/>
      <c r="T32" s="97"/>
    </row>
    <row r="33" spans="1:20" s="108" customFormat="1" ht="21" customHeight="1">
      <c r="A33" s="141"/>
      <c r="B33" s="150"/>
      <c r="C33" s="588"/>
      <c r="D33" s="589"/>
      <c r="E33" s="153"/>
      <c r="F33" s="252" t="s">
        <v>169</v>
      </c>
      <c r="G33" s="590"/>
      <c r="H33" s="590"/>
      <c r="I33" s="231"/>
      <c r="J33" s="145"/>
      <c r="K33" s="255"/>
      <c r="L33" s="584"/>
      <c r="M33" s="584"/>
      <c r="N33" s="580"/>
      <c r="O33" s="252" t="s">
        <v>163</v>
      </c>
      <c r="P33" s="253"/>
      <c r="Q33" s="253"/>
      <c r="R33" s="254"/>
      <c r="S33" s="122"/>
      <c r="T33" s="97"/>
    </row>
    <row r="34" spans="1:20" s="108" customFormat="1" ht="21" customHeight="1">
      <c r="A34" s="141"/>
      <c r="B34" s="255">
        <v>5</v>
      </c>
      <c r="C34" s="579">
        <v>16.599</v>
      </c>
      <c r="D34" s="579">
        <v>17.31</v>
      </c>
      <c r="E34" s="580">
        <f>(D34-C34)*1000</f>
        <v>710.9999999999985</v>
      </c>
      <c r="F34" s="595" t="s">
        <v>170</v>
      </c>
      <c r="G34" s="596"/>
      <c r="H34" s="596"/>
      <c r="I34" s="597"/>
      <c r="J34" s="145"/>
      <c r="K34" s="255"/>
      <c r="L34" s="584"/>
      <c r="M34" s="584"/>
      <c r="N34" s="580"/>
      <c r="O34" s="252"/>
      <c r="P34" s="253"/>
      <c r="Q34" s="253"/>
      <c r="R34" s="254"/>
      <c r="S34" s="122"/>
      <c r="T34" s="97"/>
    </row>
    <row r="35" spans="1:20" s="108" customFormat="1" ht="21" customHeight="1">
      <c r="A35" s="141"/>
      <c r="B35" s="255">
        <v>7</v>
      </c>
      <c r="C35" s="579">
        <v>16.618</v>
      </c>
      <c r="D35" s="579">
        <v>17.301</v>
      </c>
      <c r="E35" s="580">
        <f>(D35-C35)*1000</f>
        <v>682.9999999999998</v>
      </c>
      <c r="F35" s="595" t="s">
        <v>170</v>
      </c>
      <c r="G35" s="596"/>
      <c r="H35" s="596"/>
      <c r="I35" s="597"/>
      <c r="J35" s="145"/>
      <c r="K35" s="255"/>
      <c r="L35" s="584"/>
      <c r="M35" s="584"/>
      <c r="N35" s="580"/>
      <c r="O35" s="252" t="s">
        <v>171</v>
      </c>
      <c r="P35" s="253"/>
      <c r="Q35" s="253"/>
      <c r="R35" s="254"/>
      <c r="S35" s="122"/>
      <c r="T35" s="97"/>
    </row>
    <row r="36" spans="1:20" s="108" customFormat="1" ht="21" customHeight="1">
      <c r="A36" s="141"/>
      <c r="B36" s="255"/>
      <c r="C36" s="579"/>
      <c r="D36" s="579"/>
      <c r="E36" s="580">
        <f>(D36-C36)*1000</f>
        <v>0</v>
      </c>
      <c r="F36" s="252"/>
      <c r="G36" s="590"/>
      <c r="H36" s="590"/>
      <c r="I36" s="231"/>
      <c r="J36" s="145"/>
      <c r="K36" s="255"/>
      <c r="L36" s="584"/>
      <c r="M36" s="584"/>
      <c r="N36" s="580"/>
      <c r="O36" s="598"/>
      <c r="P36" s="599"/>
      <c r="Q36" s="599"/>
      <c r="R36" s="600"/>
      <c r="S36" s="122"/>
      <c r="T36" s="97"/>
    </row>
    <row r="37" spans="1:20" s="108" customFormat="1" ht="21" customHeight="1">
      <c r="A37" s="141"/>
      <c r="B37" s="142"/>
      <c r="C37" s="143"/>
      <c r="D37" s="232" t="s">
        <v>179</v>
      </c>
      <c r="E37" s="232"/>
      <c r="F37" s="232"/>
      <c r="G37" s="232"/>
      <c r="H37" s="143"/>
      <c r="I37" s="144"/>
      <c r="J37" s="145"/>
      <c r="K37" s="142"/>
      <c r="L37" s="232" t="s">
        <v>172</v>
      </c>
      <c r="M37" s="232"/>
      <c r="N37" s="232"/>
      <c r="O37" s="232"/>
      <c r="P37" s="232"/>
      <c r="Q37" s="232"/>
      <c r="R37" s="144"/>
      <c r="S37" s="122"/>
      <c r="T37" s="97"/>
    </row>
    <row r="38" spans="1:20" s="108" customFormat="1" ht="21" customHeight="1" thickBot="1">
      <c r="A38" s="141"/>
      <c r="B38" s="147" t="s">
        <v>11</v>
      </c>
      <c r="C38" s="90" t="s">
        <v>12</v>
      </c>
      <c r="D38" s="90" t="s">
        <v>13</v>
      </c>
      <c r="E38" s="92" t="s">
        <v>14</v>
      </c>
      <c r="F38" s="233" t="s">
        <v>15</v>
      </c>
      <c r="G38" s="234"/>
      <c r="H38" s="234"/>
      <c r="I38" s="235"/>
      <c r="J38" s="145"/>
      <c r="K38" s="147" t="s">
        <v>11</v>
      </c>
      <c r="L38" s="90" t="s">
        <v>12</v>
      </c>
      <c r="M38" s="90" t="s">
        <v>13</v>
      </c>
      <c r="N38" s="92" t="s">
        <v>14</v>
      </c>
      <c r="O38" s="233" t="s">
        <v>15</v>
      </c>
      <c r="P38" s="234"/>
      <c r="Q38" s="234"/>
      <c r="R38" s="235"/>
      <c r="S38" s="122"/>
      <c r="T38" s="97"/>
    </row>
    <row r="39" spans="1:20" s="108" customFormat="1" ht="21" customHeight="1" thickTop="1">
      <c r="A39" s="141"/>
      <c r="B39" s="255"/>
      <c r="C39" s="579"/>
      <c r="D39" s="579"/>
      <c r="E39" s="580">
        <f>(D39-C39)*1000</f>
        <v>0</v>
      </c>
      <c r="F39" s="595"/>
      <c r="G39" s="596"/>
      <c r="H39" s="596"/>
      <c r="I39" s="597"/>
      <c r="J39" s="145"/>
      <c r="K39" s="255"/>
      <c r="L39" s="584"/>
      <c r="M39" s="584"/>
      <c r="N39" s="580">
        <f>(M39-L39)*1000</f>
        <v>0</v>
      </c>
      <c r="O39" s="585"/>
      <c r="P39" s="586"/>
      <c r="Q39" s="586"/>
      <c r="R39" s="587"/>
      <c r="S39" s="122"/>
      <c r="T39" s="97"/>
    </row>
    <row r="40" spans="1:20" s="108" customFormat="1" ht="21" customHeight="1">
      <c r="A40" s="141"/>
      <c r="B40" s="255">
        <v>1</v>
      </c>
      <c r="C40" s="579">
        <v>15.535</v>
      </c>
      <c r="D40" s="579">
        <v>15.817</v>
      </c>
      <c r="E40" s="580">
        <f>(D40-C40)*1000</f>
        <v>282</v>
      </c>
      <c r="F40" s="581" t="s">
        <v>160</v>
      </c>
      <c r="G40" s="582"/>
      <c r="H40" s="582"/>
      <c r="I40" s="583"/>
      <c r="J40" s="145"/>
      <c r="K40" s="255">
        <v>1</v>
      </c>
      <c r="L40" s="584">
        <v>15.574</v>
      </c>
      <c r="M40" s="584">
        <v>15.684</v>
      </c>
      <c r="N40" s="580">
        <f>(M40-L40)*1000</f>
        <v>109.99999999999943</v>
      </c>
      <c r="O40" s="585" t="s">
        <v>173</v>
      </c>
      <c r="P40" s="586"/>
      <c r="Q40" s="586"/>
      <c r="R40" s="587"/>
      <c r="S40" s="122"/>
      <c r="T40" s="97"/>
    </row>
    <row r="41" spans="1:20" s="108" customFormat="1" ht="21" customHeight="1">
      <c r="A41" s="141"/>
      <c r="B41" s="255"/>
      <c r="C41" s="579"/>
      <c r="D41" s="579"/>
      <c r="E41" s="580"/>
      <c r="F41" s="601"/>
      <c r="G41" s="602"/>
      <c r="H41" s="602"/>
      <c r="I41" s="603"/>
      <c r="J41" s="145"/>
      <c r="K41" s="255"/>
      <c r="L41" s="584"/>
      <c r="M41" s="584"/>
      <c r="N41" s="580"/>
      <c r="O41" s="604"/>
      <c r="P41" s="605"/>
      <c r="Q41" s="605"/>
      <c r="R41" s="606"/>
      <c r="S41" s="122"/>
      <c r="T41" s="97"/>
    </row>
    <row r="42" spans="1:20" s="108" customFormat="1" ht="21" customHeight="1">
      <c r="A42" s="141"/>
      <c r="B42" s="255">
        <v>2</v>
      </c>
      <c r="C42" s="579">
        <v>15.535</v>
      </c>
      <c r="D42" s="579">
        <v>15.817</v>
      </c>
      <c r="E42" s="580">
        <f>(D42-C42)*1000</f>
        <v>282</v>
      </c>
      <c r="F42" s="581" t="s">
        <v>160</v>
      </c>
      <c r="G42" s="582"/>
      <c r="H42" s="582"/>
      <c r="I42" s="583"/>
      <c r="J42" s="145"/>
      <c r="K42" s="255">
        <v>2</v>
      </c>
      <c r="L42" s="584">
        <v>15.568</v>
      </c>
      <c r="M42" s="584">
        <v>15.678</v>
      </c>
      <c r="N42" s="580">
        <f>(M42-L42)*1000</f>
        <v>110.00000000000121</v>
      </c>
      <c r="O42" s="585" t="s">
        <v>174</v>
      </c>
      <c r="P42" s="586"/>
      <c r="Q42" s="586"/>
      <c r="R42" s="587"/>
      <c r="S42" s="122"/>
      <c r="T42" s="97"/>
    </row>
    <row r="43" spans="1:20" s="103" customFormat="1" ht="21" customHeight="1">
      <c r="A43" s="141"/>
      <c r="B43" s="157"/>
      <c r="C43" s="158"/>
      <c r="D43" s="159"/>
      <c r="E43" s="160"/>
      <c r="F43" s="161"/>
      <c r="G43" s="162"/>
      <c r="H43" s="162"/>
      <c r="I43" s="163"/>
      <c r="J43" s="145"/>
      <c r="K43" s="157"/>
      <c r="L43" s="158"/>
      <c r="M43" s="159"/>
      <c r="N43" s="160"/>
      <c r="O43" s="161"/>
      <c r="P43" s="162"/>
      <c r="Q43" s="162"/>
      <c r="R43" s="163"/>
      <c r="S43" s="122"/>
      <c r="T43" s="97"/>
    </row>
    <row r="44" spans="1:19" ht="30" customHeight="1" thickBot="1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6"/>
    </row>
    <row r="46" ht="15">
      <c r="J46" s="75"/>
    </row>
  </sheetData>
  <sheetProtection password="E5AD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2015-02-24T09:44:16Z</cp:lastPrinted>
  <dcterms:created xsi:type="dcterms:W3CDTF">2003-01-10T15:39:03Z</dcterms:created>
  <dcterms:modified xsi:type="dcterms:W3CDTF">2015-02-24T09:44:29Z</dcterms:modified>
  <cp:category/>
  <cp:version/>
  <cp:contentType/>
  <cp:contentStatus/>
</cp:coreProperties>
</file>