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ové Město nad Cidlinou" sheetId="2" r:id="rId2"/>
  </sheets>
  <definedNames/>
  <calcPr fullCalcOnLoad="1"/>
</workbook>
</file>

<file path=xl/sharedStrings.xml><?xml version="1.0" encoding="utf-8"?>
<sst xmlns="http://schemas.openxmlformats.org/spreadsheetml/2006/main" count="140" uniqueCount="95">
  <si>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</si>
  <si>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</si>
  <si>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</si>
  <si>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</si>
  <si>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</si>
  <si>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</si>
  <si>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</si>
  <si>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</si>
  <si>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</si>
  <si>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</si>
  <si>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</si>
  <si>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</si>
  <si>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</si>
  <si>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</si>
  <si>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</si>
  <si>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</si>
  <si>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</si>
  <si>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</si>
  <si>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</si>
  <si>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</si>
  <si>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</si>
  <si>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</si>
  <si>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</si>
  <si>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</si>
  <si>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</si>
  <si>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</si>
  <si>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</si>
  <si>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</si>
  <si>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</si>
  <si>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</si>
  <si>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</si>
  <si>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</si>
  <si>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</si>
  <si>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</si>
  <si>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</si>
  <si>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</si>
  <si>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</si>
  <si>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</si>
  <si>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</si>
  <si>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</si>
  <si>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</si>
  <si>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</si>
  <si>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</si>
  <si>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</si>
  <si>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S 2</t>
  </si>
  <si>
    <t>L 1</t>
  </si>
  <si>
    <t>L 2</t>
  </si>
  <si>
    <t>č. II,  úrovňové, jednostranné vnitřní</t>
  </si>
  <si>
    <t>Odjezdová</t>
  </si>
  <si>
    <t>Obvod  výpravčího</t>
  </si>
  <si>
    <t>Stanice  bez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</si>
  <si>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</si>
  <si>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</si>
  <si>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</si>
  <si>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</si>
  <si>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</si>
  <si>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I.  /  2013</t>
  </si>
  <si>
    <t>Km  3,836</t>
  </si>
  <si>
    <t>505 A</t>
  </si>
  <si>
    <t>R Z Z  -  AŽD 71</t>
  </si>
  <si>
    <t>3. kategorie</t>
  </si>
  <si>
    <t>Kód :  13</t>
  </si>
  <si>
    <t>tlačítková volba</t>
  </si>
  <si>
    <t>PSt. 1</t>
  </si>
  <si>
    <t>zast. - 90</t>
  </si>
  <si>
    <t>proj. - 30</t>
  </si>
  <si>
    <t>a Chlumec nad Cidlinou</t>
  </si>
  <si>
    <t>směr Káranice</t>
  </si>
  <si>
    <t>konstrukce Tischer</t>
  </si>
  <si>
    <t>č. I,  úrovňové, vnější</t>
  </si>
  <si>
    <t>přístup po přechodech v km 3,839 a 3,789</t>
  </si>
  <si>
    <t>PSt.1</t>
  </si>
  <si>
    <t>PSt.2</t>
  </si>
  <si>
    <t>nadjezd</t>
  </si>
  <si>
    <t>podjezd</t>
  </si>
  <si>
    <t>při jízdě do odbočky - není-li uvedeno jinak, rychlost 40 km/h</t>
  </si>
  <si>
    <t xml:space="preserve">Vzájemně vyloučeny jsou pouze protisměrné </t>
  </si>
  <si>
    <t>jízdní cesty na tutéž kolej</t>
  </si>
  <si>
    <t>přechody v:</t>
  </si>
  <si>
    <t>ZV</t>
  </si>
  <si>
    <t>699m</t>
  </si>
  <si>
    <t>Směr  :  Káranice</t>
  </si>
  <si>
    <t>typ AH - 88 ( bez návěstního bodu )</t>
  </si>
  <si>
    <t>Směr  :  Chlumec nad Cidlinou</t>
  </si>
  <si>
    <t>( bez návěstního bodu )</t>
  </si>
  <si>
    <t>Vjezd - odjezd - průjezd,  NTV</t>
  </si>
  <si>
    <t>Hlavní  staniční  kolej,  NTV</t>
  </si>
  <si>
    <t>PSt. 2</t>
  </si>
  <si>
    <t>elm.</t>
  </si>
  <si>
    <t xml:space="preserve"> ( 2 )</t>
  </si>
  <si>
    <t>km 3,789</t>
  </si>
  <si>
    <t>km 3,660</t>
  </si>
  <si>
    <t>km 3,839</t>
  </si>
  <si>
    <t xml:space="preserve">( 1 ) </t>
  </si>
  <si>
    <t>km 4,466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</si>
</sst>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b/>
      <sz val="12"/>
      <name val="CG Times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6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6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49" fontId="7" fillId="0" borderId="0" xfId="21" applyNumberFormat="1" applyFont="1" applyAlignment="1">
      <alignment horizontal="left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22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164" fontId="49" fillId="0" borderId="0" xfId="0" applyNumberFormat="1" applyFont="1" applyFill="1" applyBorder="1" applyAlignment="1">
      <alignment horizontal="left"/>
    </xf>
    <xf numFmtId="164" fontId="49" fillId="0" borderId="0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1" fillId="0" borderId="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top"/>
    </xf>
    <xf numFmtId="164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 vertical="top"/>
    </xf>
    <xf numFmtId="164" fontId="49" fillId="0" borderId="0" xfId="0" applyNumberFormat="1" applyFont="1" applyFill="1" applyBorder="1" applyAlignment="1">
      <alignment horizontal="center" vertical="top"/>
    </xf>
    <xf numFmtId="0" fontId="40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right" vertical="top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" fillId="3" borderId="69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7" fillId="3" borderId="58" xfId="0" applyFont="1" applyFill="1" applyBorder="1" applyAlignment="1">
      <alignment horizontal="center" vertical="center"/>
    </xf>
    <xf numFmtId="0" fontId="47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Město nad Cidlinou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11325" y="7343775"/>
          <a:ext cx="1797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69</xdr:col>
      <xdr:colOff>495300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343775"/>
          <a:ext cx="1847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Město nad Cidlinou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352425</xdr:colOff>
      <xdr:row>34</xdr:row>
      <xdr:rowOff>57150</xdr:rowOff>
    </xdr:from>
    <xdr:to>
      <xdr:col>43</xdr:col>
      <xdr:colOff>619125</xdr:colOff>
      <xdr:row>36</xdr:row>
      <xdr:rowOff>57150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99125" y="84296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114300</xdr:rowOff>
    </xdr:from>
    <xdr:to>
      <xdr:col>18</xdr:col>
      <xdr:colOff>0</xdr:colOff>
      <xdr:row>29</xdr:row>
      <xdr:rowOff>9525</xdr:rowOff>
    </xdr:to>
    <xdr:sp>
      <xdr:nvSpPr>
        <xdr:cNvPr id="44" name="Line 246"/>
        <xdr:cNvSpPr>
          <a:spLocks/>
        </xdr:cNvSpPr>
      </xdr:nvSpPr>
      <xdr:spPr>
        <a:xfrm flipH="1" flipV="1">
          <a:off x="6724650" y="6429375"/>
          <a:ext cx="619125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9525</xdr:rowOff>
    </xdr:from>
    <xdr:to>
      <xdr:col>18</xdr:col>
      <xdr:colOff>752475</xdr:colOff>
      <xdr:row>29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12915900" y="7239000"/>
          <a:ext cx="7524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29</xdr:row>
      <xdr:rowOff>76200</xdr:rowOff>
    </xdr:from>
    <xdr:to>
      <xdr:col>20</xdr:col>
      <xdr:colOff>9525</xdr:colOff>
      <xdr:row>29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136683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25</xdr:row>
      <xdr:rowOff>114300</xdr:rowOff>
    </xdr:from>
    <xdr:to>
      <xdr:col>77</xdr:col>
      <xdr:colOff>266700</xdr:colOff>
      <xdr:row>28</xdr:row>
      <xdr:rowOff>142875</xdr:rowOff>
    </xdr:to>
    <xdr:sp>
      <xdr:nvSpPr>
        <xdr:cNvPr id="47" name="Line 428"/>
        <xdr:cNvSpPr>
          <a:spLocks/>
        </xdr:cNvSpPr>
      </xdr:nvSpPr>
      <xdr:spPr>
        <a:xfrm flipV="1">
          <a:off x="53701950" y="6429375"/>
          <a:ext cx="38481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133350</xdr:colOff>
      <xdr:row>28</xdr:row>
      <xdr:rowOff>142875</xdr:rowOff>
    </xdr:from>
    <xdr:to>
      <xdr:col>72</xdr:col>
      <xdr:colOff>361950</xdr:colOff>
      <xdr:row>29</xdr:row>
      <xdr:rowOff>19050</xdr:rowOff>
    </xdr:to>
    <xdr:sp>
      <xdr:nvSpPr>
        <xdr:cNvPr id="48" name="Line 429"/>
        <xdr:cNvSpPr>
          <a:spLocks/>
        </xdr:cNvSpPr>
      </xdr:nvSpPr>
      <xdr:spPr>
        <a:xfrm flipV="1">
          <a:off x="52959000" y="7143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29</xdr:row>
      <xdr:rowOff>19050</xdr:rowOff>
    </xdr:from>
    <xdr:to>
      <xdr:col>71</xdr:col>
      <xdr:colOff>133350</xdr:colOff>
      <xdr:row>29</xdr:row>
      <xdr:rowOff>114300</xdr:rowOff>
    </xdr:to>
    <xdr:sp>
      <xdr:nvSpPr>
        <xdr:cNvPr id="49" name="Line 430"/>
        <xdr:cNvSpPr>
          <a:spLocks/>
        </xdr:cNvSpPr>
      </xdr:nvSpPr>
      <xdr:spPr>
        <a:xfrm flipV="1">
          <a:off x="51835050" y="7248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0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51" name="Group 562"/>
        <xdr:cNvGrpSpPr>
          <a:grpSpLocks noChangeAspect="1"/>
        </xdr:cNvGrpSpPr>
      </xdr:nvGrpSpPr>
      <xdr:grpSpPr>
        <a:xfrm>
          <a:off x="514826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2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18</xdr:col>
      <xdr:colOff>85725</xdr:colOff>
      <xdr:row>26</xdr:row>
      <xdr:rowOff>161925</xdr:rowOff>
    </xdr:from>
    <xdr:to>
      <xdr:col>18</xdr:col>
      <xdr:colOff>104775</xdr:colOff>
      <xdr:row>27</xdr:row>
      <xdr:rowOff>161925</xdr:rowOff>
    </xdr:to>
    <xdr:grpSp>
      <xdr:nvGrpSpPr>
        <xdr:cNvPr id="59" name="Group 915"/>
        <xdr:cNvGrpSpPr>
          <a:grpSpLocks/>
        </xdr:cNvGrpSpPr>
      </xdr:nvGrpSpPr>
      <xdr:grpSpPr>
        <a:xfrm>
          <a:off x="13001625" y="67056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27</xdr:row>
      <xdr:rowOff>152400</xdr:rowOff>
    </xdr:from>
    <xdr:to>
      <xdr:col>46</xdr:col>
      <xdr:colOff>104775</xdr:colOff>
      <xdr:row>33</xdr:row>
      <xdr:rowOff>0</xdr:rowOff>
    </xdr:to>
    <xdr:sp>
      <xdr:nvSpPr>
        <xdr:cNvPr id="63" name="Rectangle 962"/>
        <xdr:cNvSpPr>
          <a:spLocks/>
        </xdr:cNvSpPr>
      </xdr:nvSpPr>
      <xdr:spPr>
        <a:xfrm>
          <a:off x="34023300" y="69246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762000</xdr:colOff>
      <xdr:row>27</xdr:row>
      <xdr:rowOff>152400</xdr:rowOff>
    </xdr:from>
    <xdr:to>
      <xdr:col>42</xdr:col>
      <xdr:colOff>876300</xdr:colOff>
      <xdr:row>33</xdr:row>
      <xdr:rowOff>0</xdr:rowOff>
    </xdr:to>
    <xdr:sp>
      <xdr:nvSpPr>
        <xdr:cNvPr id="64" name="Rectangle 963"/>
        <xdr:cNvSpPr>
          <a:spLocks/>
        </xdr:cNvSpPr>
      </xdr:nvSpPr>
      <xdr:spPr>
        <a:xfrm>
          <a:off x="31508700" y="69246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27</xdr:row>
      <xdr:rowOff>0</xdr:rowOff>
    </xdr:from>
    <xdr:ext cx="342900" cy="247650"/>
    <xdr:sp>
      <xdr:nvSpPr>
        <xdr:cNvPr id="65" name="text 1959"/>
        <xdr:cNvSpPr txBox="1">
          <a:spLocks noChangeArrowheads="1"/>
        </xdr:cNvSpPr>
      </xdr:nvSpPr>
      <xdr:spPr>
        <a:xfrm>
          <a:off x="54825900" y="6772275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40</xdr:col>
      <xdr:colOff>0</xdr:colOff>
      <xdr:row>26</xdr:row>
      <xdr:rowOff>76200</xdr:rowOff>
    </xdr:from>
    <xdr:to>
      <xdr:col>53</xdr:col>
      <xdr:colOff>0</xdr:colOff>
      <xdr:row>27</xdr:row>
      <xdr:rowOff>152400</xdr:rowOff>
    </xdr:to>
    <xdr:grpSp>
      <xdr:nvGrpSpPr>
        <xdr:cNvPr id="66" name="Group 974"/>
        <xdr:cNvGrpSpPr>
          <a:grpSpLocks/>
        </xdr:cNvGrpSpPr>
      </xdr:nvGrpSpPr>
      <xdr:grpSpPr>
        <a:xfrm>
          <a:off x="29260800" y="6619875"/>
          <a:ext cx="10191750" cy="304800"/>
          <a:chOff x="89" y="239"/>
          <a:chExt cx="863" cy="32"/>
        </a:xfrm>
        <a:solidFill>
          <a:srgbClr val="FFFFFF"/>
        </a:solidFill>
      </xdr:grpSpPr>
      <xdr:sp>
        <xdr:nvSpPr>
          <xdr:cNvPr id="67" name="Rectangle 97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7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7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7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7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8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8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8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26</xdr:row>
      <xdr:rowOff>114300</xdr:rowOff>
    </xdr:from>
    <xdr:to>
      <xdr:col>43</xdr:col>
      <xdr:colOff>0</xdr:colOff>
      <xdr:row>27</xdr:row>
      <xdr:rowOff>114300</xdr:rowOff>
    </xdr:to>
    <xdr:sp>
      <xdr:nvSpPr>
        <xdr:cNvPr id="76" name="text 7125"/>
        <xdr:cNvSpPr txBox="1">
          <a:spLocks noChangeArrowheads="1"/>
        </xdr:cNvSpPr>
      </xdr:nvSpPr>
      <xdr:spPr>
        <a:xfrm>
          <a:off x="312039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209</a:t>
          </a:r>
        </a:p>
      </xdr:txBody>
    </xdr:sp>
    <xdr:clientData/>
  </xdr:twoCellAnchor>
  <xdr:twoCellAnchor editAs="absolute">
    <xdr:from>
      <xdr:col>12</xdr:col>
      <xdr:colOff>657225</xdr:colOff>
      <xdr:row>28</xdr:row>
      <xdr:rowOff>9525</xdr:rowOff>
    </xdr:from>
    <xdr:to>
      <xdr:col>12</xdr:col>
      <xdr:colOff>876300</xdr:colOff>
      <xdr:row>30</xdr:row>
      <xdr:rowOff>0</xdr:rowOff>
    </xdr:to>
    <xdr:grpSp>
      <xdr:nvGrpSpPr>
        <xdr:cNvPr id="77" name="Group 985"/>
        <xdr:cNvGrpSpPr>
          <a:grpSpLocks noChangeAspect="1"/>
        </xdr:cNvGrpSpPr>
      </xdr:nvGrpSpPr>
      <xdr:grpSpPr>
        <a:xfrm>
          <a:off x="911542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8" name="Line 9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AutoShape 9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361950</xdr:colOff>
      <xdr:row>26</xdr:row>
      <xdr:rowOff>171450</xdr:rowOff>
    </xdr:to>
    <xdr:grpSp>
      <xdr:nvGrpSpPr>
        <xdr:cNvPr id="82" name="Group 990"/>
        <xdr:cNvGrpSpPr>
          <a:grpSpLocks noChangeAspect="1"/>
        </xdr:cNvGrpSpPr>
      </xdr:nvGrpSpPr>
      <xdr:grpSpPr>
        <a:xfrm>
          <a:off x="2057400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83" name="Line 9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90" name="Group 998"/>
        <xdr:cNvGrpSpPr>
          <a:grpSpLocks noChangeAspect="1"/>
        </xdr:cNvGrpSpPr>
      </xdr:nvGrpSpPr>
      <xdr:grpSpPr>
        <a:xfrm>
          <a:off x="62865000" y="61436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91" name="Line 9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</xdr:colOff>
      <xdr:row>22</xdr:row>
      <xdr:rowOff>9525</xdr:rowOff>
    </xdr:from>
    <xdr:to>
      <xdr:col>72</xdr:col>
      <xdr:colOff>285750</xdr:colOff>
      <xdr:row>24</xdr:row>
      <xdr:rowOff>0</xdr:rowOff>
    </xdr:to>
    <xdr:grpSp>
      <xdr:nvGrpSpPr>
        <xdr:cNvPr id="98" name="Group 1006"/>
        <xdr:cNvGrpSpPr>
          <a:grpSpLocks noChangeAspect="1"/>
        </xdr:cNvGrpSpPr>
      </xdr:nvGrpSpPr>
      <xdr:grpSpPr>
        <a:xfrm>
          <a:off x="5340667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10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0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0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10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800100</xdr:colOff>
      <xdr:row>26</xdr:row>
      <xdr:rowOff>171450</xdr:rowOff>
    </xdr:from>
    <xdr:to>
      <xdr:col>70</xdr:col>
      <xdr:colOff>819150</xdr:colOff>
      <xdr:row>27</xdr:row>
      <xdr:rowOff>171450</xdr:rowOff>
    </xdr:to>
    <xdr:grpSp>
      <xdr:nvGrpSpPr>
        <xdr:cNvPr id="103" name="Group 1014"/>
        <xdr:cNvGrpSpPr>
          <a:grpSpLocks/>
        </xdr:cNvGrpSpPr>
      </xdr:nvGrpSpPr>
      <xdr:grpSpPr>
        <a:xfrm>
          <a:off x="52654200" y="67151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10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107" name="Group 1018"/>
        <xdr:cNvGrpSpPr>
          <a:grpSpLocks noChangeAspect="1"/>
        </xdr:cNvGrpSpPr>
      </xdr:nvGrpSpPr>
      <xdr:grpSpPr>
        <a:xfrm>
          <a:off x="57388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23</xdr:row>
      <xdr:rowOff>219075</xdr:rowOff>
    </xdr:from>
    <xdr:to>
      <xdr:col>9</xdr:col>
      <xdr:colOff>419100</xdr:colOff>
      <xdr:row>25</xdr:row>
      <xdr:rowOff>114300</xdr:rowOff>
    </xdr:to>
    <xdr:grpSp>
      <xdr:nvGrpSpPr>
        <xdr:cNvPr id="110" name="Group 1021"/>
        <xdr:cNvGrpSpPr>
          <a:grpSpLocks noChangeAspect="1"/>
        </xdr:cNvGrpSpPr>
      </xdr:nvGrpSpPr>
      <xdr:grpSpPr>
        <a:xfrm>
          <a:off x="656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24</xdr:row>
      <xdr:rowOff>57150</xdr:rowOff>
    </xdr:from>
    <xdr:to>
      <xdr:col>18</xdr:col>
      <xdr:colOff>914400</xdr:colOff>
      <xdr:row>24</xdr:row>
      <xdr:rowOff>171450</xdr:rowOff>
    </xdr:to>
    <xdr:grpSp>
      <xdr:nvGrpSpPr>
        <xdr:cNvPr id="113" name="Group 0"/>
        <xdr:cNvGrpSpPr>
          <a:grpSpLocks noChangeAspect="1"/>
        </xdr:cNvGrpSpPr>
      </xdr:nvGrpSpPr>
      <xdr:grpSpPr>
        <a:xfrm>
          <a:off x="13277850" y="61436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114" name="Line 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209550</xdr:colOff>
      <xdr:row>28</xdr:row>
      <xdr:rowOff>57150</xdr:rowOff>
    </xdr:from>
    <xdr:to>
      <xdr:col>18</xdr:col>
      <xdr:colOff>923925</xdr:colOff>
      <xdr:row>28</xdr:row>
      <xdr:rowOff>171450</xdr:rowOff>
    </xdr:to>
    <xdr:grpSp>
      <xdr:nvGrpSpPr>
        <xdr:cNvPr id="119" name="Group 6"/>
        <xdr:cNvGrpSpPr>
          <a:grpSpLocks noChangeAspect="1"/>
        </xdr:cNvGrpSpPr>
      </xdr:nvGrpSpPr>
      <xdr:grpSpPr>
        <a:xfrm>
          <a:off x="13125450" y="7058025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619125</xdr:colOff>
      <xdr:row>26</xdr:row>
      <xdr:rowOff>171450</xdr:rowOff>
    </xdr:to>
    <xdr:grpSp>
      <xdr:nvGrpSpPr>
        <xdr:cNvPr id="126" name="Group 13"/>
        <xdr:cNvGrpSpPr>
          <a:grpSpLocks noChangeAspect="1"/>
        </xdr:cNvGrpSpPr>
      </xdr:nvGrpSpPr>
      <xdr:grpSpPr>
        <a:xfrm>
          <a:off x="504158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7" name="Line 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32" name="Line 13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33" name="Line 13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34" name="Line 13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35" name="Line 13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36" name="Line 13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37" name="Line 14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5</xdr:col>
      <xdr:colOff>209550</xdr:colOff>
      <xdr:row>27</xdr:row>
      <xdr:rowOff>142875</xdr:rowOff>
    </xdr:to>
    <xdr:sp>
      <xdr:nvSpPr>
        <xdr:cNvPr id="138" name="Line 141"/>
        <xdr:cNvSpPr>
          <a:spLocks/>
        </xdr:cNvSpPr>
      </xdr:nvSpPr>
      <xdr:spPr>
        <a:xfrm flipV="1">
          <a:off x="3476625" y="6781800"/>
          <a:ext cx="219075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27</xdr:row>
      <xdr:rowOff>9525</xdr:rowOff>
    </xdr:from>
    <xdr:to>
      <xdr:col>5</xdr:col>
      <xdr:colOff>409575</xdr:colOff>
      <xdr:row>27</xdr:row>
      <xdr:rowOff>161925</xdr:rowOff>
    </xdr:to>
    <xdr:sp>
      <xdr:nvSpPr>
        <xdr:cNvPr id="139" name="Line 142"/>
        <xdr:cNvSpPr>
          <a:spLocks/>
        </xdr:cNvSpPr>
      </xdr:nvSpPr>
      <xdr:spPr>
        <a:xfrm flipH="1" flipV="1">
          <a:off x="3848100" y="6781800"/>
          <a:ext cx="47625" cy="1524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200025</xdr:colOff>
      <xdr:row>24</xdr:row>
      <xdr:rowOff>9525</xdr:rowOff>
    </xdr:from>
    <xdr:to>
      <xdr:col>6</xdr:col>
      <xdr:colOff>314325</xdr:colOff>
      <xdr:row>27</xdr:row>
      <xdr:rowOff>19050</xdr:rowOff>
    </xdr:to>
    <xdr:sp>
      <xdr:nvSpPr>
        <xdr:cNvPr id="140" name="Line 143"/>
        <xdr:cNvSpPr>
          <a:spLocks/>
        </xdr:cNvSpPr>
      </xdr:nvSpPr>
      <xdr:spPr>
        <a:xfrm flipH="1">
          <a:off x="3686175" y="6096000"/>
          <a:ext cx="628650" cy="6953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28575</xdr:rowOff>
    </xdr:from>
    <xdr:to>
      <xdr:col>6</xdr:col>
      <xdr:colOff>609600</xdr:colOff>
      <xdr:row>24</xdr:row>
      <xdr:rowOff>9525</xdr:rowOff>
    </xdr:to>
    <xdr:sp>
      <xdr:nvSpPr>
        <xdr:cNvPr id="141" name="Line 144"/>
        <xdr:cNvSpPr>
          <a:spLocks/>
        </xdr:cNvSpPr>
      </xdr:nvSpPr>
      <xdr:spPr>
        <a:xfrm flipV="1">
          <a:off x="4476750" y="5886450"/>
          <a:ext cx="133350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23</xdr:row>
      <xdr:rowOff>38100</xdr:rowOff>
    </xdr:from>
    <xdr:to>
      <xdr:col>6</xdr:col>
      <xdr:colOff>314325</xdr:colOff>
      <xdr:row>24</xdr:row>
      <xdr:rowOff>19050</xdr:rowOff>
    </xdr:to>
    <xdr:sp>
      <xdr:nvSpPr>
        <xdr:cNvPr id="142" name="Line 146"/>
        <xdr:cNvSpPr>
          <a:spLocks/>
        </xdr:cNvSpPr>
      </xdr:nvSpPr>
      <xdr:spPr>
        <a:xfrm flipH="1" flipV="1">
          <a:off x="4229100" y="5895975"/>
          <a:ext cx="857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43" name="Line 14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44" name="Line 14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45" name="Line 14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46" name="Line 15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47" name="Line 15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48" name="Line 15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0" name="Line 15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1" name="Line 15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2" name="Line 15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3" name="Line 15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4" name="Line 15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5" name="Line 15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6" name="Line 16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7" name="Line 16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8" name="Line 16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0" name="Line 16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4" name="Line 16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6" name="Line 17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0" name="Line 17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2" name="Line 17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4" name="Line 17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6" name="Line 18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0" name="Line 18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2" name="Line 18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3" name="Line 18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4" name="Line 18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5" name="Line 18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6" name="Line 19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7" name="Line 19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8" name="Line 19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89" name="Line 19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0" name="Line 19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1" name="Line 19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2" name="Line 19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3" name="Line 19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4" name="Line 19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5" name="Line 19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6" name="Line 20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7" name="Line 20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8" name="Line 20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199" name="Line 20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0" name="Line 20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1" name="Line 20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2" name="Line 20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3" name="Line 20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4" name="Line 20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5" name="Line 20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6" name="Line 21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7" name="Line 21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8" name="Line 21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09" name="Line 21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0" name="Line 21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1" name="Line 21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2" name="Line 21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3" name="Line 21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4" name="Line 21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5" name="Line 21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6" name="Line 22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7" name="Line 22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8" name="Line 22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19" name="Line 22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0" name="Line 22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1" name="Line 22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2" name="Line 22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3" name="Line 22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4" name="Line 22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5" name="Line 22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6" name="Line 23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7" name="Line 23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8" name="Line 23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29" name="Line 23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0" name="Line 23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1" name="Line 23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2" name="Line 23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3" name="Line 23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4" name="Line 23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5" name="Line 23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6" name="Line 24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7" name="Line 24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8" name="Line 24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39" name="Line 24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40" name="Line 24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41" name="Line 24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42" name="Line 24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43" name="Line 24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44" name="Line 24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45" name="Line 24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246" name="Line 25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47" name="Line 25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48" name="Line 25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49" name="Line 25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50" name="Line 25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51" name="Line 25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52" name="Line 25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219075</xdr:colOff>
      <xdr:row>31</xdr:row>
      <xdr:rowOff>0</xdr:rowOff>
    </xdr:from>
    <xdr:to>
      <xdr:col>54</xdr:col>
      <xdr:colOff>361950</xdr:colOff>
      <xdr:row>31</xdr:row>
      <xdr:rowOff>209550</xdr:rowOff>
    </xdr:to>
    <xdr:sp>
      <xdr:nvSpPr>
        <xdr:cNvPr id="253" name="Line 257"/>
        <xdr:cNvSpPr>
          <a:spLocks/>
        </xdr:cNvSpPr>
      </xdr:nvSpPr>
      <xdr:spPr>
        <a:xfrm flipV="1">
          <a:off x="40185975" y="7686675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31</xdr:row>
      <xdr:rowOff>0</xdr:rowOff>
    </xdr:from>
    <xdr:to>
      <xdr:col>54</xdr:col>
      <xdr:colOff>752475</xdr:colOff>
      <xdr:row>31</xdr:row>
      <xdr:rowOff>209550</xdr:rowOff>
    </xdr:to>
    <xdr:sp>
      <xdr:nvSpPr>
        <xdr:cNvPr id="254" name="Line 258"/>
        <xdr:cNvSpPr>
          <a:spLocks/>
        </xdr:cNvSpPr>
      </xdr:nvSpPr>
      <xdr:spPr>
        <a:xfrm flipH="1" flipV="1">
          <a:off x="40576500" y="7686675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24</xdr:row>
      <xdr:rowOff>9525</xdr:rowOff>
    </xdr:from>
    <xdr:to>
      <xdr:col>54</xdr:col>
      <xdr:colOff>600075</xdr:colOff>
      <xdr:row>24</xdr:row>
      <xdr:rowOff>9525</xdr:rowOff>
    </xdr:to>
    <xdr:sp>
      <xdr:nvSpPr>
        <xdr:cNvPr id="255" name="Line 259"/>
        <xdr:cNvSpPr>
          <a:spLocks/>
        </xdr:cNvSpPr>
      </xdr:nvSpPr>
      <xdr:spPr>
        <a:xfrm flipH="1">
          <a:off x="40290750" y="6096000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590550</xdr:colOff>
      <xdr:row>23</xdr:row>
      <xdr:rowOff>9525</xdr:rowOff>
    </xdr:from>
    <xdr:to>
      <xdr:col>54</xdr:col>
      <xdr:colOff>752475</xdr:colOff>
      <xdr:row>24</xdr:row>
      <xdr:rowOff>9525</xdr:rowOff>
    </xdr:to>
    <xdr:sp>
      <xdr:nvSpPr>
        <xdr:cNvPr id="256" name="Line 260"/>
        <xdr:cNvSpPr>
          <a:spLocks/>
        </xdr:cNvSpPr>
      </xdr:nvSpPr>
      <xdr:spPr>
        <a:xfrm flipV="1">
          <a:off x="40557450" y="5867400"/>
          <a:ext cx="161925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171450</xdr:colOff>
      <xdr:row>23</xdr:row>
      <xdr:rowOff>28575</xdr:rowOff>
    </xdr:from>
    <xdr:to>
      <xdr:col>54</xdr:col>
      <xdr:colOff>342900</xdr:colOff>
      <xdr:row>24</xdr:row>
      <xdr:rowOff>9525</xdr:rowOff>
    </xdr:to>
    <xdr:sp>
      <xdr:nvSpPr>
        <xdr:cNvPr id="257" name="Line 262"/>
        <xdr:cNvSpPr>
          <a:spLocks/>
        </xdr:cNvSpPr>
      </xdr:nvSpPr>
      <xdr:spPr>
        <a:xfrm flipH="1" flipV="1">
          <a:off x="40138350" y="5886450"/>
          <a:ext cx="1619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58" name="Line 26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59" name="Line 26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0" name="Line 26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1" name="Line 26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2" name="Line 26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3" name="Line 26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4" name="Line 26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5" name="Line 27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6" name="Line 27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7" name="Line 27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8" name="Line 27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69" name="Line 27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0" name="Line 27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1" name="Line 27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2" name="Line 27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3" name="Line 27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4" name="Line 27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5" name="Line 28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6" name="Line 28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7" name="Line 28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8" name="Line 28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79" name="Line 28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0" name="Line 28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1" name="Line 28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2" name="Line 28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3" name="Line 28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4" name="Line 28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5" name="Line 29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6" name="Line 29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7" name="Line 29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8" name="Line 29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89" name="Line 29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0" name="Line 29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1" name="Line 29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2" name="Line 29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3" name="Line 29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4" name="Line 29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5" name="Line 30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6" name="Line 30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7" name="Line 30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8" name="Line 30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299" name="Line 30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0" name="Line 30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1" name="Line 30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2" name="Line 30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3" name="Line 30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4" name="Line 30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5" name="Line 31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6" name="Line 31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7" name="Line 31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8" name="Line 31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09" name="Line 31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0" name="Line 31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1" name="Line 31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2" name="Line 31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3" name="Line 31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4" name="Line 31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5" name="Line 32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6" name="Line 32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7" name="Line 32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8" name="Line 32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19" name="Line 32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0" name="Line 32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1" name="Line 32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2" name="Line 32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3" name="Line 32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4" name="Line 32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5" name="Line 33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6" name="Line 33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7" name="Line 33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8" name="Line 33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29" name="Line 33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0" name="Line 33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1" name="Line 33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2" name="Line 33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3" name="Line 33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4" name="Line 33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5" name="Line 34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6" name="Line 34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7" name="Line 34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8" name="Line 34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39" name="Line 34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0" name="Line 34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1" name="Line 34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2" name="Line 34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3" name="Line 34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4" name="Line 34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5" name="Line 35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6" name="Line 35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7" name="Line 35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8" name="Line 35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49" name="Line 35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0" name="Line 35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1" name="Line 35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2" name="Line 357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3" name="Line 358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4" name="Line 359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5" name="Line 360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6" name="Line 361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7" name="Line 362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8" name="Line 363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59" name="Line 364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60" name="Line 365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25</xdr:row>
      <xdr:rowOff>19050</xdr:rowOff>
    </xdr:from>
    <xdr:to>
      <xdr:col>54</xdr:col>
      <xdr:colOff>504825</xdr:colOff>
      <xdr:row>25</xdr:row>
      <xdr:rowOff>19050</xdr:rowOff>
    </xdr:to>
    <xdr:sp>
      <xdr:nvSpPr>
        <xdr:cNvPr id="361" name="Line 366"/>
        <xdr:cNvSpPr>
          <a:spLocks/>
        </xdr:cNvSpPr>
      </xdr:nvSpPr>
      <xdr:spPr>
        <a:xfrm flipH="1">
          <a:off x="399669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352425</xdr:colOff>
      <xdr:row>31</xdr:row>
      <xdr:rowOff>0</xdr:rowOff>
    </xdr:from>
    <xdr:to>
      <xdr:col>54</xdr:col>
      <xdr:colOff>619125</xdr:colOff>
      <xdr:row>31</xdr:row>
      <xdr:rowOff>0</xdr:rowOff>
    </xdr:to>
    <xdr:sp>
      <xdr:nvSpPr>
        <xdr:cNvPr id="362" name="Line 367"/>
        <xdr:cNvSpPr>
          <a:spLocks/>
        </xdr:cNvSpPr>
      </xdr:nvSpPr>
      <xdr:spPr>
        <a:xfrm flipH="1">
          <a:off x="40319325" y="7686675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76200</xdr:rowOff>
    </xdr:from>
    <xdr:to>
      <xdr:col>53</xdr:col>
      <xdr:colOff>0</xdr:colOff>
      <xdr:row>31</xdr:row>
      <xdr:rowOff>152400</xdr:rowOff>
    </xdr:to>
    <xdr:grpSp>
      <xdr:nvGrpSpPr>
        <xdr:cNvPr id="363" name="Group 368"/>
        <xdr:cNvGrpSpPr>
          <a:grpSpLocks/>
        </xdr:cNvGrpSpPr>
      </xdr:nvGrpSpPr>
      <xdr:grpSpPr>
        <a:xfrm>
          <a:off x="29260800" y="7534275"/>
          <a:ext cx="10191750" cy="304800"/>
          <a:chOff x="89" y="239"/>
          <a:chExt cx="863" cy="32"/>
        </a:xfrm>
        <a:solidFill>
          <a:srgbClr val="FFFFFF"/>
        </a:solidFill>
      </xdr:grpSpPr>
      <xdr:sp>
        <xdr:nvSpPr>
          <xdr:cNvPr id="364" name="Rectangle 3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30</xdr:row>
      <xdr:rowOff>114300</xdr:rowOff>
    </xdr:from>
    <xdr:to>
      <xdr:col>43</xdr:col>
      <xdr:colOff>0</xdr:colOff>
      <xdr:row>31</xdr:row>
      <xdr:rowOff>114300</xdr:rowOff>
    </xdr:to>
    <xdr:sp>
      <xdr:nvSpPr>
        <xdr:cNvPr id="373" name="text 7125"/>
        <xdr:cNvSpPr txBox="1">
          <a:spLocks noChangeArrowheads="1"/>
        </xdr:cNvSpPr>
      </xdr:nvSpPr>
      <xdr:spPr>
        <a:xfrm>
          <a:off x="312039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209</a:t>
          </a:r>
        </a:p>
      </xdr:txBody>
    </xdr:sp>
    <xdr:clientData/>
  </xdr:twoCellAnchor>
  <xdr:twoCellAnchor>
    <xdr:from>
      <xdr:col>5</xdr:col>
      <xdr:colOff>361950</xdr:colOff>
      <xdr:row>24</xdr:row>
      <xdr:rowOff>9525</xdr:rowOff>
    </xdr:from>
    <xdr:to>
      <xdr:col>6</xdr:col>
      <xdr:colOff>476250</xdr:colOff>
      <xdr:row>27</xdr:row>
      <xdr:rowOff>19050</xdr:rowOff>
    </xdr:to>
    <xdr:sp>
      <xdr:nvSpPr>
        <xdr:cNvPr id="374" name="Line 379"/>
        <xdr:cNvSpPr>
          <a:spLocks/>
        </xdr:cNvSpPr>
      </xdr:nvSpPr>
      <xdr:spPr>
        <a:xfrm flipH="1">
          <a:off x="3848100" y="6096000"/>
          <a:ext cx="628650" cy="6953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3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34</v>
      </c>
      <c r="C4" s="111" t="s">
        <v>58</v>
      </c>
      <c r="D4" s="112"/>
      <c r="E4" s="110"/>
      <c r="F4" s="110"/>
      <c r="G4" s="110"/>
      <c r="H4" s="110"/>
      <c r="I4" s="112"/>
      <c r="J4" s="99" t="s">
        <v>57</v>
      </c>
      <c r="K4" s="112"/>
      <c r="L4" s="113"/>
      <c r="M4" s="112"/>
      <c r="N4" s="112"/>
      <c r="O4" s="112"/>
      <c r="P4" s="112"/>
      <c r="Q4" s="114" t="s">
        <v>35</v>
      </c>
      <c r="R4" s="115">
        <v>530600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60"/>
      <c r="I8" s="60"/>
      <c r="J8" s="60" t="s">
        <v>59</v>
      </c>
      <c r="K8" s="60"/>
      <c r="L8" s="60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136" t="s">
        <v>60</v>
      </c>
      <c r="K9" s="134"/>
      <c r="L9" s="134"/>
      <c r="M9" s="134"/>
      <c r="N9" s="134"/>
      <c r="O9" s="134"/>
      <c r="P9" s="295" t="s">
        <v>61</v>
      </c>
      <c r="Q9" s="295"/>
      <c r="R9" s="137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296"/>
      <c r="J10" s="297" t="s">
        <v>62</v>
      </c>
      <c r="K10" s="296"/>
      <c r="L10" s="134"/>
      <c r="M10" s="134"/>
      <c r="N10" s="134"/>
      <c r="O10" s="134"/>
      <c r="P10" s="134"/>
      <c r="Q10" s="134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1" t="s">
        <v>15</v>
      </c>
      <c r="D13" s="134"/>
      <c r="E13" s="134"/>
      <c r="F13" s="134"/>
      <c r="G13" s="141" t="s">
        <v>63</v>
      </c>
      <c r="H13" s="134"/>
      <c r="I13" s="134"/>
      <c r="J13" s="141" t="s">
        <v>16</v>
      </c>
      <c r="K13" s="221"/>
      <c r="M13" s="141" t="s">
        <v>87</v>
      </c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70" t="s">
        <v>17</v>
      </c>
      <c r="D14" s="134"/>
      <c r="E14" s="134"/>
      <c r="F14" s="134"/>
      <c r="G14" s="300">
        <v>4.303</v>
      </c>
      <c r="H14" s="134"/>
      <c r="I14" s="134"/>
      <c r="J14" s="301">
        <v>3.836</v>
      </c>
      <c r="K14" s="87"/>
      <c r="M14" s="300">
        <v>3.378</v>
      </c>
      <c r="N14" s="134"/>
      <c r="O14" s="244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70" t="s">
        <v>18</v>
      </c>
      <c r="D15" s="134"/>
      <c r="E15" s="134"/>
      <c r="F15" s="134"/>
      <c r="G15" s="245"/>
      <c r="H15" s="134"/>
      <c r="I15" s="134"/>
      <c r="J15" s="87" t="s">
        <v>19</v>
      </c>
      <c r="K15" s="245"/>
      <c r="N15" s="134"/>
      <c r="O15" s="245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134"/>
      <c r="H16" s="134"/>
      <c r="I16" s="134"/>
      <c r="J16" s="231" t="s">
        <v>51</v>
      </c>
      <c r="K16" s="231"/>
      <c r="L16" s="134"/>
      <c r="M16" s="134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8"/>
      <c r="C17" s="139"/>
      <c r="D17" s="139"/>
      <c r="E17" s="139"/>
      <c r="F17" s="139"/>
      <c r="G17" s="139"/>
      <c r="H17" s="139"/>
      <c r="I17" s="139"/>
      <c r="J17" s="242"/>
      <c r="K17" s="242"/>
      <c r="L17" s="139"/>
      <c r="M17" s="139"/>
      <c r="N17" s="139"/>
      <c r="O17" s="139"/>
      <c r="P17" s="139"/>
      <c r="Q17" s="139"/>
      <c r="R17" s="140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70" t="s">
        <v>36</v>
      </c>
      <c r="D19" s="134"/>
      <c r="E19" s="134"/>
      <c r="F19" s="134"/>
      <c r="G19" s="134"/>
      <c r="H19" s="134"/>
      <c r="J19" s="143" t="s">
        <v>54</v>
      </c>
      <c r="L19" s="134"/>
      <c r="M19" s="142"/>
      <c r="N19" s="142"/>
      <c r="O19" s="134"/>
      <c r="P19" s="331" t="s">
        <v>64</v>
      </c>
      <c r="Q19" s="331"/>
      <c r="R19" s="135"/>
      <c r="S19" s="131"/>
      <c r="T19" s="108"/>
      <c r="U19" s="106"/>
    </row>
    <row r="20" spans="1:21" ht="21" customHeight="1">
      <c r="A20" s="127"/>
      <c r="B20" s="132"/>
      <c r="C20" s="70" t="s">
        <v>37</v>
      </c>
      <c r="D20" s="134"/>
      <c r="E20" s="134"/>
      <c r="F20" s="134"/>
      <c r="G20" s="134"/>
      <c r="H20" s="134"/>
      <c r="J20" s="144" t="s">
        <v>55</v>
      </c>
      <c r="L20" s="134"/>
      <c r="M20" s="142"/>
      <c r="N20" s="142"/>
      <c r="O20" s="134"/>
      <c r="P20" s="331" t="s">
        <v>65</v>
      </c>
      <c r="Q20" s="331"/>
      <c r="R20" s="135"/>
      <c r="S20" s="131"/>
      <c r="T20" s="108"/>
      <c r="U20" s="106"/>
    </row>
    <row r="21" spans="1:21" ht="21" customHeight="1">
      <c r="A21" s="127"/>
      <c r="B21" s="145"/>
      <c r="C21" s="146"/>
      <c r="D21" s="146"/>
      <c r="E21" s="146"/>
      <c r="F21" s="146"/>
      <c r="G21" s="146"/>
      <c r="H21" s="146"/>
      <c r="I21" s="146"/>
      <c r="J21" s="253"/>
      <c r="K21" s="146"/>
      <c r="L21" s="146"/>
      <c r="M21" s="146"/>
      <c r="N21" s="146"/>
      <c r="O21" s="146"/>
      <c r="P21" s="146"/>
      <c r="Q21" s="146"/>
      <c r="R21" s="147"/>
      <c r="S21" s="131"/>
      <c r="T21" s="108"/>
      <c r="U21" s="106"/>
    </row>
    <row r="22" spans="1:21" ht="21" customHeight="1">
      <c r="A22" s="127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1"/>
      <c r="T22" s="108"/>
      <c r="U22" s="106"/>
    </row>
    <row r="23" spans="1:19" ht="30" customHeight="1">
      <c r="A23" s="152"/>
      <c r="B23" s="153"/>
      <c r="C23" s="154"/>
      <c r="D23" s="326" t="s">
        <v>38</v>
      </c>
      <c r="E23" s="327"/>
      <c r="F23" s="327"/>
      <c r="G23" s="327"/>
      <c r="H23" s="154"/>
      <c r="I23" s="155"/>
      <c r="J23" s="156"/>
      <c r="K23" s="153"/>
      <c r="L23" s="154"/>
      <c r="M23" s="326" t="s">
        <v>39</v>
      </c>
      <c r="N23" s="326"/>
      <c r="O23" s="326"/>
      <c r="P23" s="326"/>
      <c r="Q23" s="154"/>
      <c r="R23" s="155"/>
      <c r="S23" s="131"/>
    </row>
    <row r="24" spans="1:20" s="161" customFormat="1" ht="21" customHeight="1" thickBot="1">
      <c r="A24" s="157"/>
      <c r="B24" s="158" t="s">
        <v>23</v>
      </c>
      <c r="C24" s="97" t="s">
        <v>24</v>
      </c>
      <c r="D24" s="97" t="s">
        <v>25</v>
      </c>
      <c r="E24" s="159" t="s">
        <v>26</v>
      </c>
      <c r="F24" s="328" t="s">
        <v>27</v>
      </c>
      <c r="G24" s="329"/>
      <c r="H24" s="329"/>
      <c r="I24" s="330"/>
      <c r="J24" s="156"/>
      <c r="K24" s="158" t="s">
        <v>23</v>
      </c>
      <c r="L24" s="97" t="s">
        <v>24</v>
      </c>
      <c r="M24" s="97" t="s">
        <v>25</v>
      </c>
      <c r="N24" s="159" t="s">
        <v>26</v>
      </c>
      <c r="O24" s="328" t="s">
        <v>27</v>
      </c>
      <c r="P24" s="329"/>
      <c r="Q24" s="329"/>
      <c r="R24" s="330"/>
      <c r="S24" s="160"/>
      <c r="T24" s="104"/>
    </row>
    <row r="25" spans="1:20" s="117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1"/>
      <c r="T25" s="104"/>
    </row>
    <row r="26" spans="1:20" s="117" customFormat="1" ht="21" customHeight="1">
      <c r="A26" s="152"/>
      <c r="B26" s="169">
        <v>1</v>
      </c>
      <c r="C26" s="170">
        <v>4.21</v>
      </c>
      <c r="D26" s="170">
        <v>3.441</v>
      </c>
      <c r="E26" s="171">
        <f>(C26-D26)*1000</f>
        <v>769.0000000000001</v>
      </c>
      <c r="F26" s="322" t="s">
        <v>86</v>
      </c>
      <c r="G26" s="298"/>
      <c r="H26" s="298"/>
      <c r="I26" s="299"/>
      <c r="J26" s="156"/>
      <c r="K26" s="169">
        <v>1</v>
      </c>
      <c r="L26" s="172">
        <v>3.885</v>
      </c>
      <c r="M26" s="172">
        <v>3.676</v>
      </c>
      <c r="N26" s="171">
        <f>(L26-M26)*1000</f>
        <v>208.99999999999963</v>
      </c>
      <c r="O26" s="319" t="s">
        <v>47</v>
      </c>
      <c r="P26" s="320"/>
      <c r="Q26" s="320"/>
      <c r="R26" s="321"/>
      <c r="S26" s="131"/>
      <c r="T26" s="104"/>
    </row>
    <row r="27" spans="1:20" s="117" customFormat="1" ht="21" customHeight="1">
      <c r="A27" s="152"/>
      <c r="B27" s="162"/>
      <c r="C27" s="163"/>
      <c r="D27" s="164"/>
      <c r="E27" s="165"/>
      <c r="F27" s="284" t="s">
        <v>67</v>
      </c>
      <c r="G27" s="285"/>
      <c r="H27" s="285"/>
      <c r="I27" s="286"/>
      <c r="J27" s="156"/>
      <c r="K27" s="169"/>
      <c r="L27" s="172"/>
      <c r="M27" s="172"/>
      <c r="N27" s="171"/>
      <c r="O27" s="319" t="s">
        <v>68</v>
      </c>
      <c r="P27" s="320"/>
      <c r="Q27" s="320"/>
      <c r="R27" s="321"/>
      <c r="S27" s="131"/>
      <c r="T27" s="104"/>
    </row>
    <row r="28" spans="1:20" s="117" customFormat="1" ht="21" customHeight="1">
      <c r="A28" s="152"/>
      <c r="B28" s="169"/>
      <c r="C28" s="170"/>
      <c r="D28" s="170"/>
      <c r="E28" s="171">
        <f>(D28-C28)*1000</f>
        <v>0</v>
      </c>
      <c r="F28" s="284" t="s">
        <v>66</v>
      </c>
      <c r="G28" s="285"/>
      <c r="H28" s="285"/>
      <c r="I28" s="286"/>
      <c r="J28" s="156"/>
      <c r="K28" s="169"/>
      <c r="L28" s="172"/>
      <c r="M28" s="172"/>
      <c r="N28" s="171">
        <f>(M28-L28)*1000</f>
        <v>0</v>
      </c>
      <c r="O28" s="323" t="s">
        <v>70</v>
      </c>
      <c r="P28" s="324"/>
      <c r="Q28" s="324"/>
      <c r="R28" s="325"/>
      <c r="S28" s="131"/>
      <c r="T28" s="104"/>
    </row>
    <row r="29" spans="1:20" s="117" customFormat="1" ht="21" customHeight="1">
      <c r="A29" s="152"/>
      <c r="B29" s="169">
        <v>2</v>
      </c>
      <c r="C29" s="170">
        <v>4.21</v>
      </c>
      <c r="D29" s="170">
        <v>3.418</v>
      </c>
      <c r="E29" s="171">
        <f>(C29-D29)*1000</f>
        <v>791.9999999999998</v>
      </c>
      <c r="F29" s="319" t="s">
        <v>85</v>
      </c>
      <c r="G29" s="320"/>
      <c r="H29" s="320"/>
      <c r="I29" s="321"/>
      <c r="J29" s="156"/>
      <c r="K29" s="169">
        <v>2</v>
      </c>
      <c r="L29" s="172">
        <v>3.885</v>
      </c>
      <c r="M29" s="172">
        <v>3.676</v>
      </c>
      <c r="N29" s="171">
        <f>(L29-M29)*1000</f>
        <v>208.99999999999963</v>
      </c>
      <c r="O29" s="319" t="s">
        <v>69</v>
      </c>
      <c r="P29" s="320"/>
      <c r="Q29" s="320"/>
      <c r="R29" s="321"/>
      <c r="S29" s="131"/>
      <c r="T29" s="104"/>
    </row>
    <row r="30" spans="1:20" s="117" customFormat="1" ht="21" customHeight="1">
      <c r="A30" s="152"/>
      <c r="B30" s="169"/>
      <c r="C30" s="170"/>
      <c r="D30" s="170"/>
      <c r="E30" s="171"/>
      <c r="F30" s="319"/>
      <c r="G30" s="320"/>
      <c r="H30" s="320"/>
      <c r="I30" s="321"/>
      <c r="J30" s="156"/>
      <c r="K30" s="169"/>
      <c r="L30" s="172"/>
      <c r="M30" s="172"/>
      <c r="N30" s="171">
        <f>(M30-L30)*1000</f>
        <v>0</v>
      </c>
      <c r="O30" s="319" t="s">
        <v>68</v>
      </c>
      <c r="P30" s="320"/>
      <c r="Q30" s="320"/>
      <c r="R30" s="321"/>
      <c r="S30" s="131"/>
      <c r="T30" s="104"/>
    </row>
    <row r="31" spans="1:20" s="110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173"/>
      <c r="L31" s="174"/>
      <c r="M31" s="175"/>
      <c r="N31" s="176"/>
      <c r="O31" s="177"/>
      <c r="P31" s="178"/>
      <c r="Q31" s="178"/>
      <c r="R31" s="179"/>
      <c r="S31" s="131"/>
      <c r="T31" s="104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755" sheet="1" objects="1" scenarios="1"/>
  <mergeCells count="14">
    <mergeCell ref="P19:Q19"/>
    <mergeCell ref="P20:Q20"/>
    <mergeCell ref="F30:I30"/>
    <mergeCell ref="O30:R30"/>
    <mergeCell ref="D23:G23"/>
    <mergeCell ref="M23:P23"/>
    <mergeCell ref="F24:I24"/>
    <mergeCell ref="O24:R24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8" t="s">
        <v>81</v>
      </c>
      <c r="H2" s="187"/>
      <c r="I2" s="187"/>
      <c r="J2" s="187"/>
      <c r="K2" s="187"/>
      <c r="L2" s="188"/>
      <c r="R2" s="34"/>
      <c r="S2" s="35"/>
      <c r="T2" s="35"/>
      <c r="U2" s="35"/>
      <c r="V2" s="338" t="s">
        <v>4</v>
      </c>
      <c r="W2" s="338"/>
      <c r="X2" s="338"/>
      <c r="Y2" s="33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8" t="s">
        <v>4</v>
      </c>
      <c r="BO2" s="338"/>
      <c r="BP2" s="338"/>
      <c r="BQ2" s="338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8" t="s">
        <v>83</v>
      </c>
      <c r="CF2" s="187"/>
      <c r="CG2" s="187"/>
      <c r="CH2" s="187"/>
      <c r="CI2" s="187"/>
      <c r="CJ2" s="188"/>
    </row>
    <row r="3" spans="18:77" ht="21" customHeight="1" thickBot="1" thickTop="1">
      <c r="R3" s="332" t="s">
        <v>5</v>
      </c>
      <c r="S3" s="333"/>
      <c r="T3" s="37"/>
      <c r="U3" s="38"/>
      <c r="V3" s="255" t="s">
        <v>48</v>
      </c>
      <c r="W3" s="255"/>
      <c r="X3" s="255"/>
      <c r="Y3" s="256"/>
      <c r="Z3" s="37"/>
      <c r="AA3" s="38"/>
      <c r="AB3" s="334" t="s">
        <v>6</v>
      </c>
      <c r="AC3" s="33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9" t="s">
        <v>6</v>
      </c>
      <c r="BK3" s="340"/>
      <c r="BL3" s="341"/>
      <c r="BM3" s="342"/>
      <c r="BN3" s="255" t="s">
        <v>48</v>
      </c>
      <c r="BO3" s="255"/>
      <c r="BP3" s="255"/>
      <c r="BQ3" s="256"/>
      <c r="BR3" s="232"/>
      <c r="BS3" s="233"/>
      <c r="BT3" s="336" t="s">
        <v>5</v>
      </c>
      <c r="BU3" s="33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49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57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49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7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7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52</v>
      </c>
      <c r="H6" s="50"/>
      <c r="I6" s="50"/>
      <c r="J6" s="51"/>
      <c r="K6" s="58" t="s">
        <v>53</v>
      </c>
      <c r="L6" s="52"/>
      <c r="Q6" s="200"/>
      <c r="R6" s="216" t="s">
        <v>3</v>
      </c>
      <c r="S6" s="30">
        <v>5.25</v>
      </c>
      <c r="T6" s="8"/>
      <c r="U6" s="10"/>
      <c r="V6" s="9"/>
      <c r="W6" s="246"/>
      <c r="X6" s="247"/>
      <c r="Y6" s="258"/>
      <c r="Z6" s="8"/>
      <c r="AA6" s="10"/>
      <c r="AB6" s="264" t="s">
        <v>50</v>
      </c>
      <c r="AC6" s="26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33</v>
      </c>
      <c r="AS6" s="85" t="s">
        <v>28</v>
      </c>
      <c r="AT6" s="185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50</v>
      </c>
      <c r="BK6" s="196"/>
      <c r="BL6" s="243"/>
      <c r="BM6" s="225"/>
      <c r="BN6" s="9"/>
      <c r="BO6" s="246"/>
      <c r="BP6" s="247"/>
      <c r="BQ6" s="258"/>
      <c r="BR6" s="226"/>
      <c r="BS6" s="225"/>
      <c r="BT6" s="21" t="s">
        <v>2</v>
      </c>
      <c r="BU6" s="29">
        <v>2.385</v>
      </c>
      <c r="BY6" s="31"/>
      <c r="BZ6" s="47"/>
      <c r="CA6" s="48" t="s">
        <v>8</v>
      </c>
      <c r="CB6" s="49"/>
      <c r="CC6" s="50"/>
      <c r="CD6" s="50"/>
      <c r="CE6" s="57" t="s">
        <v>52</v>
      </c>
      <c r="CF6" s="50"/>
      <c r="CG6" s="50"/>
      <c r="CH6" s="51"/>
      <c r="CI6" s="58" t="s">
        <v>53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82</v>
      </c>
      <c r="H7" s="50"/>
      <c r="I7" s="50"/>
      <c r="J7" s="49"/>
      <c r="K7" s="49"/>
      <c r="L7" s="61"/>
      <c r="Q7" s="200"/>
      <c r="R7" s="21" t="s">
        <v>79</v>
      </c>
      <c r="S7" s="215" t="s">
        <v>80</v>
      </c>
      <c r="T7" s="8"/>
      <c r="U7" s="10"/>
      <c r="V7" s="243" t="s">
        <v>43</v>
      </c>
      <c r="W7" s="259">
        <v>4.21</v>
      </c>
      <c r="X7" s="247" t="s">
        <v>44</v>
      </c>
      <c r="Y7" s="258">
        <v>4.21</v>
      </c>
      <c r="Z7" s="8"/>
      <c r="AA7" s="10"/>
      <c r="AB7" s="266" t="s">
        <v>40</v>
      </c>
      <c r="AC7" s="267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40</v>
      </c>
      <c r="BK7" s="198"/>
      <c r="BL7" s="247"/>
      <c r="BM7" s="30"/>
      <c r="BN7" s="243" t="s">
        <v>45</v>
      </c>
      <c r="BO7" s="259">
        <v>3.441</v>
      </c>
      <c r="BP7" s="247" t="s">
        <v>46</v>
      </c>
      <c r="BQ7" s="258">
        <v>3.418</v>
      </c>
      <c r="BR7" s="11"/>
      <c r="BS7" s="225"/>
      <c r="BT7" s="21"/>
      <c r="BU7" s="214"/>
      <c r="BY7" s="31"/>
      <c r="BZ7" s="47"/>
      <c r="CA7" s="48" t="s">
        <v>10</v>
      </c>
      <c r="CB7" s="49"/>
      <c r="CC7" s="50"/>
      <c r="CD7" s="50"/>
      <c r="CE7" s="62" t="s">
        <v>84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4.551</v>
      </c>
      <c r="T8" s="8"/>
      <c r="U8" s="10"/>
      <c r="V8" s="243"/>
      <c r="W8" s="259"/>
      <c r="X8" s="247"/>
      <c r="Y8" s="258"/>
      <c r="Z8" s="8"/>
      <c r="AA8" s="10"/>
      <c r="AB8" s="264" t="s">
        <v>41</v>
      </c>
      <c r="AC8" s="26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56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41</v>
      </c>
      <c r="BK8" s="196"/>
      <c r="BL8" s="243"/>
      <c r="BM8" s="225"/>
      <c r="BN8" s="243"/>
      <c r="BO8" s="259"/>
      <c r="BP8" s="247"/>
      <c r="BQ8" s="258"/>
      <c r="BR8" s="238"/>
      <c r="BS8" s="239"/>
      <c r="BT8" s="16" t="s">
        <v>1</v>
      </c>
      <c r="BU8" s="17">
        <v>3.088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1"/>
      <c r="W9" s="248"/>
      <c r="X9" s="262"/>
      <c r="Y9" s="26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1"/>
      <c r="BN9" s="24"/>
      <c r="BO9" s="248"/>
      <c r="BP9" s="262"/>
      <c r="BQ9" s="26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54</v>
      </c>
      <c r="H10" s="49"/>
      <c r="I10" s="49"/>
      <c r="J10" s="70" t="s">
        <v>12</v>
      </c>
      <c r="K10" s="272">
        <v>90</v>
      </c>
      <c r="L10" s="52"/>
      <c r="V10" s="9"/>
      <c r="W10" s="260"/>
      <c r="X10" s="247"/>
      <c r="Y10" s="20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54</v>
      </c>
      <c r="CF10" s="49"/>
      <c r="CG10" s="49"/>
      <c r="CH10" s="70" t="s">
        <v>12</v>
      </c>
      <c r="CI10" s="272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55</v>
      </c>
      <c r="H11" s="49"/>
      <c r="I11" s="11"/>
      <c r="J11" s="70" t="s">
        <v>14</v>
      </c>
      <c r="K11" s="272">
        <v>30</v>
      </c>
      <c r="L11" s="52"/>
      <c r="V11" s="9"/>
      <c r="W11" s="260"/>
      <c r="X11" s="9"/>
      <c r="Y11" s="26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55</v>
      </c>
      <c r="CF11" s="49"/>
      <c r="CG11" s="11"/>
      <c r="CH11" s="70" t="s">
        <v>14</v>
      </c>
      <c r="CI11" s="272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5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2"/>
      <c r="BI17" s="206"/>
    </row>
    <row r="18" spans="25:67" ht="18" customHeight="1">
      <c r="Y18" s="31"/>
      <c r="AU18" s="211"/>
      <c r="AX18" s="251"/>
      <c r="BA18" s="251"/>
      <c r="BI18" s="206"/>
      <c r="BL18" s="249"/>
      <c r="BO18" s="96"/>
    </row>
    <row r="19" spans="47:61" ht="18" customHeight="1">
      <c r="AU19" s="31"/>
      <c r="AW19" s="211"/>
      <c r="BE19" s="31"/>
      <c r="BI19" s="191"/>
    </row>
    <row r="20" spans="43:65" ht="18" customHeight="1">
      <c r="AQ20" s="211"/>
      <c r="AW20" s="31"/>
      <c r="AZ20" s="31"/>
      <c r="BC20" s="31"/>
      <c r="BF20" s="31"/>
      <c r="BG20" s="230"/>
      <c r="BM20" s="211"/>
    </row>
    <row r="21" spans="34:73" ht="18" customHeight="1">
      <c r="AH21" s="303"/>
      <c r="AQ21" s="31"/>
      <c r="AS21" s="31"/>
      <c r="AZ21" s="31"/>
      <c r="BD21" s="189"/>
      <c r="BE21" s="189"/>
      <c r="BM21" s="31"/>
      <c r="BU21" s="311" t="s">
        <v>72</v>
      </c>
    </row>
    <row r="22" spans="8:73" ht="18" customHeight="1">
      <c r="H22" s="229"/>
      <c r="S22" s="189"/>
      <c r="AC22" s="230"/>
      <c r="AO22" s="206"/>
      <c r="BD22" s="31"/>
      <c r="BE22" s="31"/>
      <c r="BF22" s="241"/>
      <c r="BI22" s="218"/>
      <c r="BK22" s="275"/>
      <c r="BO22" s="31"/>
      <c r="BP22" s="31"/>
      <c r="BU22" s="312" t="s">
        <v>89</v>
      </c>
    </row>
    <row r="23" spans="7:88" ht="18" customHeight="1">
      <c r="G23" s="314" t="s">
        <v>73</v>
      </c>
      <c r="S23" s="31"/>
      <c r="V23" s="31"/>
      <c r="AE23" s="31"/>
      <c r="AO23" s="96"/>
      <c r="AZ23" s="31"/>
      <c r="BB23" s="31"/>
      <c r="BC23" s="314" t="s">
        <v>74</v>
      </c>
      <c r="BK23" s="274"/>
      <c r="BX23" s="31"/>
      <c r="BY23" s="31"/>
      <c r="BZ23" s="206"/>
      <c r="CA23" s="31"/>
      <c r="CB23" s="76"/>
      <c r="CC23" s="76"/>
      <c r="CE23" s="76"/>
      <c r="CF23" s="76"/>
      <c r="CG23" s="76"/>
      <c r="CI23" s="76"/>
      <c r="CJ23" s="76"/>
    </row>
    <row r="24" spans="17:86" ht="18" customHeight="1">
      <c r="Q24" s="189"/>
      <c r="S24" s="236" t="s">
        <v>43</v>
      </c>
      <c r="AE24" s="31"/>
      <c r="AS24" s="31"/>
      <c r="AY24" s="230"/>
      <c r="BK24" s="31"/>
      <c r="BP24" s="218"/>
      <c r="BR24" s="31"/>
      <c r="BU24" s="31"/>
      <c r="BV24" s="31"/>
      <c r="BW24" s="31"/>
      <c r="BZ24" s="207"/>
      <c r="CE24" s="76"/>
      <c r="CF24" s="76"/>
      <c r="CH24" s="82" t="s">
        <v>1</v>
      </c>
    </row>
    <row r="25" spans="10:85" ht="18" customHeight="1">
      <c r="J25" s="189">
        <v>1</v>
      </c>
      <c r="L25" s="189"/>
      <c r="Q25" s="31"/>
      <c r="T25" s="211"/>
      <c r="U25" s="31"/>
      <c r="V25" s="189"/>
      <c r="W25" s="31"/>
      <c r="Z25" s="219"/>
      <c r="AA25" s="230"/>
      <c r="AB25" s="211"/>
      <c r="AC25" s="236"/>
      <c r="AD25" s="193"/>
      <c r="AI25" s="31"/>
      <c r="AR25" s="31"/>
      <c r="AS25" s="31"/>
      <c r="AT25" s="31"/>
      <c r="BG25" s="31"/>
      <c r="BN25" s="31"/>
      <c r="BO25" s="189"/>
      <c r="BR25" s="31"/>
      <c r="BS25" s="189"/>
      <c r="BU25" s="206"/>
      <c r="BV25" s="31"/>
      <c r="BY25" s="189"/>
      <c r="BZ25" s="189">
        <v>2</v>
      </c>
      <c r="CD25" s="76"/>
      <c r="CF25" s="76"/>
      <c r="CG25" s="31"/>
    </row>
    <row r="26" spans="2:88" ht="18" customHeight="1">
      <c r="B26" s="81"/>
      <c r="J26" s="31"/>
      <c r="K26" s="189"/>
      <c r="L26" s="31"/>
      <c r="P26" s="206"/>
      <c r="Q26" s="31"/>
      <c r="S26" s="31"/>
      <c r="T26" s="31"/>
      <c r="V26" s="31"/>
      <c r="W26" s="189"/>
      <c r="AA26" s="31"/>
      <c r="AB26" s="31"/>
      <c r="AE26" s="31"/>
      <c r="AI26" s="31"/>
      <c r="AM26" s="31"/>
      <c r="AN26" s="189"/>
      <c r="AR26" s="31"/>
      <c r="AS26" s="79"/>
      <c r="AT26" s="31"/>
      <c r="BB26" s="79"/>
      <c r="BH26" s="212"/>
      <c r="BI26" s="31"/>
      <c r="BJ26" s="31"/>
      <c r="BK26" s="31"/>
      <c r="BL26" s="31"/>
      <c r="BN26" s="31"/>
      <c r="BO26" s="189"/>
      <c r="BP26" s="31"/>
      <c r="BQ26" s="31"/>
      <c r="BR26" s="31"/>
      <c r="BS26" s="31"/>
      <c r="BU26" s="207"/>
      <c r="BV26" s="31"/>
      <c r="BY26" s="31"/>
      <c r="BZ26" s="31"/>
      <c r="CA26" s="294"/>
      <c r="CD26" s="76"/>
      <c r="CF26" s="76"/>
      <c r="CJ26" s="81"/>
    </row>
    <row r="27" spans="1:89" ht="18" customHeight="1">
      <c r="A27" s="81"/>
      <c r="G27" s="31"/>
      <c r="H27" s="31"/>
      <c r="K27" s="31"/>
      <c r="N27" s="31"/>
      <c r="O27" s="31"/>
      <c r="P27" s="207"/>
      <c r="R27" s="31"/>
      <c r="S27" s="31"/>
      <c r="V27" s="31"/>
      <c r="W27" s="31"/>
      <c r="AN27" s="31"/>
      <c r="AO27" s="31"/>
      <c r="AR27" s="31"/>
      <c r="AT27" s="31"/>
      <c r="AV27" s="80"/>
      <c r="BC27" s="31"/>
      <c r="BH27" s="31"/>
      <c r="BJ27" s="31"/>
      <c r="BO27" s="31"/>
      <c r="BT27" s="31"/>
      <c r="BU27" s="31"/>
      <c r="BV27" s="31"/>
      <c r="CC27" s="199"/>
      <c r="CF27" s="31"/>
      <c r="CK27" s="81"/>
    </row>
    <row r="28" spans="1:81" ht="18" customHeight="1">
      <c r="A28" s="81"/>
      <c r="D28" s="83" t="s">
        <v>0</v>
      </c>
      <c r="G28" s="31"/>
      <c r="K28" s="190"/>
      <c r="M28" s="31"/>
      <c r="N28" s="189"/>
      <c r="P28" s="31"/>
      <c r="S28" s="236" t="s">
        <v>44</v>
      </c>
      <c r="U28" s="31"/>
      <c r="AA28" s="31"/>
      <c r="AD28" s="31"/>
      <c r="AF28" s="31"/>
      <c r="AG28" s="31"/>
      <c r="AH28" s="31"/>
      <c r="AI28" s="31"/>
      <c r="AO28" s="193"/>
      <c r="AR28" s="31"/>
      <c r="AS28" s="31"/>
      <c r="AT28" s="31"/>
      <c r="AW28" s="31"/>
      <c r="AY28" s="31"/>
      <c r="AZ28" s="31"/>
      <c r="BA28" s="31"/>
      <c r="BB28" s="31"/>
      <c r="BG28" s="31"/>
      <c r="BH28" s="31"/>
      <c r="BJ28" s="193"/>
      <c r="BO28" s="31"/>
      <c r="BQ28" s="313" t="s">
        <v>45</v>
      </c>
      <c r="BS28" s="31"/>
      <c r="BU28" s="237"/>
      <c r="BV28" s="189"/>
      <c r="CC28" s="199"/>
    </row>
    <row r="29" spans="1:89" ht="18" customHeight="1">
      <c r="A29" s="81"/>
      <c r="F29" s="315" t="s">
        <v>94</v>
      </c>
      <c r="M29" s="189"/>
      <c r="N29" s="31"/>
      <c r="O29" s="189"/>
      <c r="S29" s="189"/>
      <c r="U29" s="189"/>
      <c r="V29" s="31"/>
      <c r="X29" s="80"/>
      <c r="AF29" s="236"/>
      <c r="AG29" s="31"/>
      <c r="AI29" s="31"/>
      <c r="AM29" s="211"/>
      <c r="AU29" s="31"/>
      <c r="AZ29" s="31"/>
      <c r="BA29" s="31"/>
      <c r="BB29" s="31"/>
      <c r="BH29" s="31"/>
      <c r="BI29" s="270"/>
      <c r="BK29" s="31"/>
      <c r="BQ29" s="31"/>
      <c r="BR29" s="189"/>
      <c r="BS29" s="189"/>
      <c r="BV29" s="31"/>
      <c r="BX29" s="189"/>
      <c r="CC29" s="203"/>
      <c r="CK29" s="81"/>
    </row>
    <row r="30" spans="10:85" ht="18" customHeight="1">
      <c r="J30" s="211"/>
      <c r="M30" s="31"/>
      <c r="N30" s="31"/>
      <c r="O30" s="31"/>
      <c r="S30" s="31"/>
      <c r="V30" s="189"/>
      <c r="W30" s="31"/>
      <c r="X30" s="31"/>
      <c r="Y30" s="31"/>
      <c r="AG30" s="31"/>
      <c r="AI30" s="31"/>
      <c r="AM30" s="31"/>
      <c r="AR30" s="31"/>
      <c r="AS30" s="31"/>
      <c r="AT30" s="31"/>
      <c r="AU30" s="189"/>
      <c r="AZ30" s="31"/>
      <c r="BB30" s="31"/>
      <c r="BC30" s="252"/>
      <c r="BK30" s="189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C30" s="204"/>
      <c r="CD30" s="31"/>
      <c r="CG30" s="31"/>
    </row>
    <row r="31" spans="5:85" ht="18" customHeight="1">
      <c r="E31" s="213"/>
      <c r="G31" s="31"/>
      <c r="J31" s="31"/>
      <c r="L31" s="31"/>
      <c r="M31" s="317" t="s">
        <v>71</v>
      </c>
      <c r="O31" s="189"/>
      <c r="S31" s="31"/>
      <c r="T31" s="213"/>
      <c r="X31" s="189"/>
      <c r="AB31" s="31"/>
      <c r="AG31" s="31"/>
      <c r="AH31" s="79"/>
      <c r="AZ31" s="31"/>
      <c r="BB31" s="31"/>
      <c r="BC31" s="31"/>
      <c r="BG31" s="31"/>
      <c r="BI31" s="31"/>
      <c r="BO31" s="31"/>
      <c r="BR31" s="189"/>
      <c r="BS31" s="237"/>
      <c r="BW31" s="189"/>
      <c r="CC31" s="228"/>
      <c r="CE31" s="227"/>
      <c r="CG31" s="228"/>
    </row>
    <row r="32" spans="9:81" ht="18" customHeight="1">
      <c r="I32" s="31"/>
      <c r="M32" s="318" t="s">
        <v>93</v>
      </c>
      <c r="N32" s="31"/>
      <c r="O32" s="189"/>
      <c r="P32" s="31"/>
      <c r="R32" s="31"/>
      <c r="AB32" s="189"/>
      <c r="AG32" s="31"/>
      <c r="AI32" s="31"/>
      <c r="AU32" s="31"/>
      <c r="AW32" s="31"/>
      <c r="AX32" s="31"/>
      <c r="AZ32" s="31"/>
      <c r="BA32" s="31"/>
      <c r="BB32" s="31"/>
      <c r="BC32" s="31"/>
      <c r="BF32" s="31"/>
      <c r="BI32" s="189"/>
      <c r="BN32" s="31"/>
      <c r="BO32" s="31"/>
      <c r="BR32" s="237" t="s">
        <v>46</v>
      </c>
      <c r="BU32" s="31"/>
      <c r="BV32" s="31"/>
      <c r="BW32" s="189"/>
      <c r="CC32" s="205"/>
    </row>
    <row r="33" spans="10:75" ht="18" customHeight="1">
      <c r="J33" s="96"/>
      <c r="O33" s="31"/>
      <c r="S33" s="31"/>
      <c r="AD33" s="31"/>
      <c r="AG33" s="234"/>
      <c r="AU33" s="193"/>
      <c r="AW33" s="192"/>
      <c r="AZ33" s="193"/>
      <c r="BC33" s="315" t="s">
        <v>91</v>
      </c>
      <c r="BE33" s="31"/>
      <c r="BF33" s="189"/>
      <c r="BH33" s="31"/>
      <c r="BI33" s="189"/>
      <c r="BN33" s="31"/>
      <c r="BO33" s="220"/>
      <c r="BP33" s="31"/>
      <c r="BQ33" s="31"/>
      <c r="BS33" s="230"/>
      <c r="BT33" s="31"/>
      <c r="BU33" s="31"/>
      <c r="BW33" s="31"/>
    </row>
    <row r="34" spans="19:75" ht="18" customHeight="1">
      <c r="S34" s="189"/>
      <c r="AD34" s="193"/>
      <c r="AQ34" s="303" t="s">
        <v>92</v>
      </c>
      <c r="AU34" s="302" t="s">
        <v>90</v>
      </c>
      <c r="BG34" s="31"/>
      <c r="BI34" s="209"/>
      <c r="BN34" s="208"/>
      <c r="BO34" s="237"/>
      <c r="BP34" s="31"/>
      <c r="BQ34" s="31"/>
      <c r="BR34" s="31"/>
      <c r="BW34" s="189"/>
    </row>
    <row r="35" spans="9:73" ht="18" customHeight="1">
      <c r="I35" s="31"/>
      <c r="AE35" s="209"/>
      <c r="AS35" s="316" t="s">
        <v>78</v>
      </c>
      <c r="BG35" s="193"/>
      <c r="BU35" s="191"/>
    </row>
    <row r="36" spans="17:73" ht="18" customHeight="1">
      <c r="Q36" s="235"/>
      <c r="R36" s="206"/>
      <c r="AJ36" s="249"/>
      <c r="AS36" s="31"/>
      <c r="BL36" s="249"/>
      <c r="BU36" s="206"/>
    </row>
    <row r="37" spans="18:73" ht="18" customHeight="1">
      <c r="R37" s="207"/>
      <c r="Y37" s="240"/>
      <c r="AE37" s="31"/>
      <c r="BU37" s="207"/>
    </row>
    <row r="38" spans="35:80" ht="18" customHeight="1">
      <c r="AI38" s="250"/>
      <c r="AX38" s="31"/>
      <c r="AY38" s="31"/>
      <c r="BT38" s="31"/>
      <c r="BX38" s="31"/>
      <c r="CB38" s="217"/>
    </row>
    <row r="39" ht="18" customHeight="1">
      <c r="AP39" s="235"/>
    </row>
    <row r="40" ht="18" customHeight="1">
      <c r="AM40" s="31"/>
    </row>
    <row r="41" spans="39:49" ht="18" customHeight="1">
      <c r="AM41" s="193"/>
      <c r="AW41" s="206"/>
    </row>
    <row r="42" ht="18" customHeight="1">
      <c r="AW42" s="96"/>
    </row>
    <row r="43" ht="18" customHeight="1"/>
    <row r="44" spans="13:20" ht="18" customHeight="1">
      <c r="M44" s="199"/>
      <c r="N44" s="199"/>
      <c r="O44" s="199"/>
      <c r="P44" s="199"/>
      <c r="Q44" s="199"/>
      <c r="R44" s="199"/>
      <c r="S44" s="199"/>
      <c r="T44" s="199"/>
    </row>
    <row r="45" spans="13:88" ht="18" customHeight="1">
      <c r="M45" s="204"/>
      <c r="N45" s="204"/>
      <c r="O45" s="204"/>
      <c r="P45" s="204"/>
      <c r="Q45" s="204"/>
      <c r="R45" s="204"/>
      <c r="S45" s="204"/>
      <c r="T45" s="204"/>
      <c r="CJ45" s="199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9"/>
      <c r="BS46" s="199"/>
      <c r="BT46" s="199"/>
      <c r="BU46" s="199"/>
      <c r="BV46" s="199"/>
      <c r="BW46" s="199"/>
      <c r="BX46" s="199"/>
      <c r="BY46" s="199"/>
      <c r="CC46" s="75"/>
      <c r="CD46" s="75"/>
      <c r="CE46" s="75"/>
      <c r="CF46" s="75"/>
      <c r="CG46" s="75"/>
      <c r="CH46" s="75"/>
      <c r="CI46" s="75"/>
      <c r="CJ46" s="199"/>
    </row>
    <row r="47" spans="2:88" ht="21" customHeight="1" thickBot="1">
      <c r="B47" s="287" t="s">
        <v>23</v>
      </c>
      <c r="C47" s="288" t="s">
        <v>29</v>
      </c>
      <c r="D47" s="288" t="s">
        <v>30</v>
      </c>
      <c r="E47" s="288" t="s">
        <v>31</v>
      </c>
      <c r="F47" s="307" t="s">
        <v>32</v>
      </c>
      <c r="G47" s="9"/>
      <c r="H47" s="58"/>
      <c r="I47" s="58"/>
      <c r="J47" s="58"/>
      <c r="K47" s="58"/>
      <c r="L47" s="58"/>
      <c r="M47" s="278"/>
      <c r="N47" s="199"/>
      <c r="O47" s="199"/>
      <c r="P47" s="199"/>
      <c r="Q47" s="199"/>
      <c r="R47" s="199"/>
      <c r="S47" s="199"/>
      <c r="T47" s="199"/>
      <c r="AS47" s="78" t="s">
        <v>21</v>
      </c>
      <c r="BR47" s="199"/>
      <c r="BS47" s="199"/>
      <c r="BT47" s="199"/>
      <c r="BU47" s="199"/>
      <c r="BV47" s="199"/>
      <c r="BW47" s="199"/>
      <c r="BX47" s="199"/>
      <c r="BY47" s="199"/>
      <c r="BZ47" s="58"/>
      <c r="CA47" s="58"/>
      <c r="CB47" s="58"/>
      <c r="CC47" s="58"/>
      <c r="CD47" s="58"/>
      <c r="CE47" s="9"/>
      <c r="CF47" s="287" t="s">
        <v>23</v>
      </c>
      <c r="CG47" s="288" t="s">
        <v>29</v>
      </c>
      <c r="CH47" s="288" t="s">
        <v>30</v>
      </c>
      <c r="CI47" s="288" t="s">
        <v>31</v>
      </c>
      <c r="CJ47" s="289" t="s">
        <v>32</v>
      </c>
    </row>
    <row r="48" spans="2:88" ht="21" customHeight="1" thickTop="1">
      <c r="B48" s="86"/>
      <c r="C48" s="4"/>
      <c r="D48" s="3" t="s">
        <v>49</v>
      </c>
      <c r="E48" s="4"/>
      <c r="F48" s="308"/>
      <c r="G48" s="58"/>
      <c r="H48" s="58"/>
      <c r="I48" s="51"/>
      <c r="J48" s="58"/>
      <c r="K48" s="51"/>
      <c r="L48" s="51"/>
      <c r="M48" s="278"/>
      <c r="N48" s="199"/>
      <c r="O48" s="199"/>
      <c r="P48" s="199"/>
      <c r="Q48" s="199"/>
      <c r="R48" s="199"/>
      <c r="S48" s="199"/>
      <c r="T48" s="199"/>
      <c r="AS48" s="78" t="s">
        <v>75</v>
      </c>
      <c r="BR48" s="58"/>
      <c r="BS48" s="58"/>
      <c r="BT48" s="58"/>
      <c r="BU48" s="58"/>
      <c r="BV48" s="58"/>
      <c r="BW48" s="204"/>
      <c r="BX48" s="204"/>
      <c r="BY48" s="204"/>
      <c r="BZ48" s="58"/>
      <c r="CA48" s="51"/>
      <c r="CB48" s="58"/>
      <c r="CC48" s="51"/>
      <c r="CD48" s="51"/>
      <c r="CE48" s="58"/>
      <c r="CF48" s="291"/>
      <c r="CG48" s="4"/>
      <c r="CH48" s="3" t="s">
        <v>49</v>
      </c>
      <c r="CI48" s="4"/>
      <c r="CJ48" s="5"/>
    </row>
    <row r="49" spans="2:88" ht="21" customHeight="1">
      <c r="B49" s="223"/>
      <c r="C49" s="88"/>
      <c r="D49" s="88"/>
      <c r="E49" s="88"/>
      <c r="F49" s="309"/>
      <c r="G49" s="9"/>
      <c r="H49" s="304"/>
      <c r="I49" s="305"/>
      <c r="J49" s="276"/>
      <c r="K49" s="277"/>
      <c r="L49" s="9"/>
      <c r="M49" s="278"/>
      <c r="N49" s="199"/>
      <c r="O49" s="199"/>
      <c r="P49" s="199"/>
      <c r="Q49" s="199"/>
      <c r="R49" s="199"/>
      <c r="S49" s="199"/>
      <c r="T49" s="199"/>
      <c r="BR49" s="51"/>
      <c r="BS49" s="51"/>
      <c r="BT49" s="51"/>
      <c r="BU49" s="51"/>
      <c r="BV49" s="58"/>
      <c r="BW49" s="58"/>
      <c r="BX49" s="58"/>
      <c r="BY49" s="51"/>
      <c r="BZ49" s="304"/>
      <c r="CA49" s="305"/>
      <c r="CB49" s="276"/>
      <c r="CC49" s="277"/>
      <c r="CD49" s="9"/>
      <c r="CE49" s="9"/>
      <c r="CF49" s="224"/>
      <c r="CG49" s="91"/>
      <c r="CH49" s="89"/>
      <c r="CI49" s="90"/>
      <c r="CJ49" s="292"/>
    </row>
    <row r="50" spans="2:88" ht="21" customHeight="1">
      <c r="B50" s="224"/>
      <c r="C50" s="91"/>
      <c r="D50" s="89"/>
      <c r="E50" s="90"/>
      <c r="F50" s="14"/>
      <c r="G50" s="51"/>
      <c r="H50" s="280"/>
      <c r="I50" s="277"/>
      <c r="J50" s="276"/>
      <c r="K50" s="277"/>
      <c r="L50" s="9"/>
      <c r="M50" s="278"/>
      <c r="N50" s="199"/>
      <c r="O50" s="199"/>
      <c r="P50" s="199"/>
      <c r="Q50" s="199"/>
      <c r="R50" s="199"/>
      <c r="S50" s="199"/>
      <c r="T50" s="199"/>
      <c r="AS50" s="84" t="s">
        <v>22</v>
      </c>
      <c r="BR50" s="279"/>
      <c r="BS50" s="268"/>
      <c r="BT50" s="276"/>
      <c r="BU50" s="277"/>
      <c r="BV50" s="9"/>
      <c r="BW50" s="278"/>
      <c r="BX50" s="199"/>
      <c r="BY50" s="199"/>
      <c r="BZ50" s="280"/>
      <c r="CA50" s="277"/>
      <c r="CB50" s="276"/>
      <c r="CC50" s="277"/>
      <c r="CD50" s="9"/>
      <c r="CE50" s="51"/>
      <c r="CF50" s="224"/>
      <c r="CG50" s="91"/>
      <c r="CH50" s="89"/>
      <c r="CI50" s="90">
        <f>CG50+CH50*0.001</f>
        <v>0</v>
      </c>
      <c r="CJ50" s="210"/>
    </row>
    <row r="51" spans="2:88" ht="21" customHeight="1">
      <c r="B51" s="224">
        <v>1</v>
      </c>
      <c r="C51" s="91">
        <v>4.332</v>
      </c>
      <c r="D51" s="89">
        <v>-102</v>
      </c>
      <c r="E51" s="310">
        <f>C51+D51*0.001</f>
        <v>4.2299999999999995</v>
      </c>
      <c r="F51" s="14" t="s">
        <v>88</v>
      </c>
      <c r="G51" s="51"/>
      <c r="H51" s="279"/>
      <c r="I51" s="268"/>
      <c r="J51" s="276"/>
      <c r="K51" s="277"/>
      <c r="L51" s="9"/>
      <c r="M51" s="278"/>
      <c r="N51" s="199"/>
      <c r="O51" s="199"/>
      <c r="P51" s="199"/>
      <c r="Q51" s="199"/>
      <c r="R51" s="199"/>
      <c r="S51" s="199"/>
      <c r="T51" s="199"/>
      <c r="AS51" s="78" t="s">
        <v>76</v>
      </c>
      <c r="BR51" s="279"/>
      <c r="BS51" s="268"/>
      <c r="BT51" s="276"/>
      <c r="BU51" s="277"/>
      <c r="BV51" s="9"/>
      <c r="BW51" s="278"/>
      <c r="BX51" s="199"/>
      <c r="BY51" s="199"/>
      <c r="BZ51" s="279"/>
      <c r="CA51" s="268"/>
      <c r="CB51" s="276"/>
      <c r="CC51" s="277"/>
      <c r="CD51" s="9"/>
      <c r="CE51" s="51"/>
      <c r="CF51" s="224">
        <v>2</v>
      </c>
      <c r="CG51" s="91">
        <v>3.293</v>
      </c>
      <c r="CH51" s="89">
        <v>105</v>
      </c>
      <c r="CI51" s="310">
        <f>CG51+CH51*0.001</f>
        <v>3.398</v>
      </c>
      <c r="CJ51" s="210" t="s">
        <v>88</v>
      </c>
    </row>
    <row r="52" spans="2:88" ht="21" customHeight="1">
      <c r="B52" s="273"/>
      <c r="C52" s="15"/>
      <c r="D52" s="89"/>
      <c r="E52" s="90"/>
      <c r="F52" s="14"/>
      <c r="G52" s="51"/>
      <c r="H52" s="279"/>
      <c r="I52" s="268"/>
      <c r="J52" s="276"/>
      <c r="K52" s="277"/>
      <c r="L52" s="9"/>
      <c r="M52" s="278"/>
      <c r="N52" s="199"/>
      <c r="O52" s="199"/>
      <c r="P52" s="199"/>
      <c r="Q52" s="199"/>
      <c r="R52" s="199"/>
      <c r="S52" s="199"/>
      <c r="T52" s="199"/>
      <c r="AS52" s="78" t="s">
        <v>77</v>
      </c>
      <c r="BR52" s="280"/>
      <c r="BS52" s="277"/>
      <c r="BT52" s="276"/>
      <c r="BU52" s="277"/>
      <c r="BV52" s="9"/>
      <c r="BW52" s="278"/>
      <c r="BX52" s="199"/>
      <c r="BY52" s="199"/>
      <c r="BZ52" s="279"/>
      <c r="CA52" s="268"/>
      <c r="CB52" s="276"/>
      <c r="CC52" s="277"/>
      <c r="CD52" s="9"/>
      <c r="CE52" s="51"/>
      <c r="CF52" s="222"/>
      <c r="CG52" s="90"/>
      <c r="CH52" s="89"/>
      <c r="CI52" s="90"/>
      <c r="CJ52" s="210"/>
    </row>
    <row r="53" spans="2:88" ht="21" customHeight="1" thickBot="1">
      <c r="B53" s="93"/>
      <c r="C53" s="94"/>
      <c r="D53" s="95"/>
      <c r="E53" s="95"/>
      <c r="F53" s="18"/>
      <c r="G53" s="51"/>
      <c r="H53" s="306"/>
      <c r="I53" s="268"/>
      <c r="J53" s="276"/>
      <c r="K53" s="277"/>
      <c r="L53" s="9"/>
      <c r="M53" s="282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R53" s="281"/>
      <c r="BS53" s="277"/>
      <c r="BT53" s="276"/>
      <c r="BU53" s="277"/>
      <c r="BV53" s="9"/>
      <c r="BW53" s="282"/>
      <c r="BX53" s="199"/>
      <c r="BY53" s="199"/>
      <c r="BZ53" s="306"/>
      <c r="CA53" s="268"/>
      <c r="CB53" s="276"/>
      <c r="CC53" s="277"/>
      <c r="CD53" s="9"/>
      <c r="CE53" s="51"/>
      <c r="CF53" s="293"/>
      <c r="CG53" s="290"/>
      <c r="CH53" s="202"/>
      <c r="CI53" s="201"/>
      <c r="CJ53" s="26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2013-01-03T13:29:28Z</cp:lastPrinted>
  <dcterms:created xsi:type="dcterms:W3CDTF">2003-01-10T15:39:03Z</dcterms:created>
  <dcterms:modified xsi:type="dcterms:W3CDTF">2013-01-09T07:07:37Z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