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Štětí" sheetId="2" r:id="rId2"/>
  </sheets>
  <definedNames/>
  <calcPr fullCalcOnLoad="1"/>
</workbook>
</file>

<file path=xl/sharedStrings.xml><?xml version="1.0" encoding="utf-8"?>
<sst xmlns="http://schemas.openxmlformats.org/spreadsheetml/2006/main" count="244" uniqueCount="143">
  <si>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</si>
  <si>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</si>
  <si>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</si>
  <si>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</si>
  <si>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</si>
  <si>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</si>
  <si>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</si>
  <si>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</si>
  <si>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</si>
  <si>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</si>
  <si>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</si>
  <si>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</si>
  <si>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</si>
  <si>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</si>
  <si>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</si>
  <si>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</si>
  <si>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</si>
  <si>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</si>
  <si>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</si>
  <si>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</si>
  <si>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</si>
  <si>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</si>
  <si>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</si>
  <si>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</si>
  <si>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</si>
  <si>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</si>
  <si>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</si>
  <si>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</si>
  <si>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</si>
  <si>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</si>
  <si>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</si>
  <si>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</si>
  <si>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</si>
  <si>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</si>
  <si>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</si>
  <si>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elm.</t>
  </si>
  <si>
    <t>Vk 1</t>
  </si>
  <si>
    <t>Se 1</t>
  </si>
  <si>
    <t>při jízdě do odbočky - rychlost 40 km/h</t>
  </si>
  <si>
    <t>zast. - 90</t>
  </si>
  <si>
    <t>proj. - 30</t>
  </si>
  <si>
    <t>Vjezd - odjezd - průjezd,  NTV</t>
  </si>
  <si>
    <t>Z  koleje  č. 2</t>
  </si>
  <si>
    <t>Z  koleje  č. 1</t>
  </si>
  <si>
    <t>1 L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</si>
  <si>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</si>
  <si>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</si>
  <si>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</si>
  <si>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</si>
  <si>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</si>
  <si>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</si>
  <si>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</si>
  <si>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</si>
  <si>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</si>
  <si>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</si>
  <si>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</si>
  <si>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</si>
  <si>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</si>
  <si>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>oba směry :</t>
  </si>
  <si>
    <t>2-3819</t>
  </si>
  <si>
    <t>2-3833</t>
  </si>
  <si>
    <t>1-3821</t>
  </si>
  <si>
    <t>1-3831</t>
  </si>
  <si>
    <t>1-3842</t>
  </si>
  <si>
    <t>1-3832</t>
  </si>
  <si>
    <t>1-3820</t>
  </si>
  <si>
    <t>2-3836</t>
  </si>
  <si>
    <t>2-3820</t>
  </si>
  <si>
    <t>poznámka</t>
  </si>
  <si>
    <t>kříž</t>
  </si>
  <si>
    <t>3     5</t>
  </si>
  <si>
    <t>4     6</t>
  </si>
  <si>
    <t>S 5</t>
  </si>
  <si>
    <t>L 7</t>
  </si>
  <si>
    <t>L 5</t>
  </si>
  <si>
    <t>směr Liběchov</t>
  </si>
  <si>
    <t>směr Hošťka</t>
  </si>
  <si>
    <t>Z  Liběchova</t>
  </si>
  <si>
    <t>Do  Liběchova</t>
  </si>
  <si>
    <t>Do  Hošťky</t>
  </si>
  <si>
    <t>Z  Hošťky</t>
  </si>
  <si>
    <t>=</t>
  </si>
  <si>
    <t>Př PS</t>
  </si>
  <si>
    <t>2-3873</t>
  </si>
  <si>
    <t>1-3877</t>
  </si>
  <si>
    <t>2-3889</t>
  </si>
  <si>
    <t>1-3889</t>
  </si>
  <si>
    <t>2-3899</t>
  </si>
  <si>
    <t>1-3899</t>
  </si>
  <si>
    <t>1-3906</t>
  </si>
  <si>
    <t>2-3900</t>
  </si>
  <si>
    <t>1-3888</t>
  </si>
  <si>
    <t>2-3888</t>
  </si>
  <si>
    <t>1-3878</t>
  </si>
  <si>
    <t>2-3874</t>
  </si>
  <si>
    <t>Km  385,712</t>
  </si>
  <si>
    <t>Z  V3060</t>
  </si>
  <si>
    <t>2 HS</t>
  </si>
  <si>
    <t>z / na</t>
  </si>
  <si>
    <t>na / z  k.č.</t>
  </si>
  <si>
    <t>přes  výhybky</t>
  </si>
  <si>
    <t>traťové  koleje  č. 2</t>
  </si>
  <si>
    <t>2, 4</t>
  </si>
  <si>
    <t>20, 19</t>
  </si>
  <si>
    <t>hoštecké  zhlaví</t>
  </si>
  <si>
    <t>503 A</t>
  </si>
  <si>
    <t>3. kategorie</t>
  </si>
  <si>
    <t>všechna nástupiště jsou konstrukce Tischer</t>
  </si>
  <si>
    <t xml:space="preserve"> na všechny N je přístup po přechodech od VB</t>
  </si>
  <si>
    <t>Obvod  výpravčího</t>
  </si>
  <si>
    <t>KANGO</t>
  </si>
  <si>
    <t>Se 4</t>
  </si>
  <si>
    <t>Se 2</t>
  </si>
  <si>
    <t>Poznámka: zobrazeno v měřítku od v.č.1 po v.č.21</t>
  </si>
  <si>
    <t>Vk 3</t>
  </si>
  <si>
    <t>Obvod  posunu</t>
  </si>
  <si>
    <t>ručně</t>
  </si>
  <si>
    <t>PS</t>
  </si>
  <si>
    <t>N14</t>
  </si>
  <si>
    <t>Se 5</t>
  </si>
  <si>
    <t>S 7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</si>
  <si>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</si>
  <si>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</si>
  <si>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1 HS</t>
  </si>
  <si>
    <t>TsK</t>
  </si>
  <si>
    <t xml:space="preserve">  výkolejkový zámek, klíč Vk1 je držen v EZ ve skříňce u v.č.10</t>
  </si>
  <si>
    <t xml:space="preserve">  výkolejkový zámek, klíč Vk3 je držen v EZ ve skříňce u v.č.10</t>
  </si>
  <si>
    <t>2 L</t>
  </si>
  <si>
    <t xml:space="preserve">Vlečka č: V3060 </t>
  </si>
  <si>
    <t>č. III,  úrovňové, jednostranné</t>
  </si>
  <si>
    <t>č. IV,  úrovňové, jednostranné</t>
  </si>
  <si>
    <t>č. II,  úrovňové, jednostranné</t>
  </si>
  <si>
    <t>č. I,  úrovňové, jednostranné</t>
  </si>
  <si>
    <t>Vjezd - odjezd - průjezd</t>
  </si>
  <si>
    <t>R Z Z  -  AŽD 71</t>
  </si>
  <si>
    <t>kolejové obvody</t>
  </si>
  <si>
    <t>S 4</t>
  </si>
  <si>
    <t>L 4</t>
  </si>
  <si>
    <t>EZ</t>
  </si>
  <si>
    <t>( Vk1,Vk3 )</t>
  </si>
  <si>
    <t>XI.  /  2014</t>
  </si>
  <si>
    <t>Kód :  17</t>
  </si>
  <si>
    <t>s individuálním stavěním výměn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</si>
</sst>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20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8" fillId="3" borderId="0" xfId="23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6" xfId="23" applyFont="1" applyFill="1" applyBorder="1" applyAlignment="1">
      <alignment horizontal="center" vertical="center"/>
      <protection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17" xfId="23" applyFont="1" applyFill="1" applyBorder="1" applyAlignment="1">
      <alignment vertical="center"/>
      <protection/>
    </xf>
    <xf numFmtId="0" fontId="0" fillId="5" borderId="18" xfId="23" applyFont="1" applyFill="1" applyBorder="1" applyAlignment="1">
      <alignment vertical="center"/>
      <protection/>
    </xf>
    <xf numFmtId="0" fontId="0" fillId="5" borderId="18" xfId="23" applyFont="1" applyFill="1" applyBorder="1" applyAlignment="1" quotePrefix="1">
      <alignment vertical="center"/>
      <protection/>
    </xf>
    <xf numFmtId="164" fontId="0" fillId="5" borderId="18" xfId="23" applyNumberFormat="1" applyFont="1" applyFill="1" applyBorder="1" applyAlignment="1">
      <alignment vertical="center"/>
      <protection/>
    </xf>
    <xf numFmtId="0" fontId="0" fillId="5" borderId="19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20" xfId="23" applyFont="1" applyFill="1" applyBorder="1" applyAlignment="1">
      <alignment vertical="center"/>
      <protection/>
    </xf>
    <xf numFmtId="0" fontId="0" fillId="0" borderId="21" xfId="23" applyFont="1" applyBorder="1">
      <alignment/>
      <protection/>
    </xf>
    <xf numFmtId="0" fontId="0" fillId="0" borderId="14" xfId="23" applyFont="1" applyBorder="1">
      <alignment/>
      <protection/>
    </xf>
    <xf numFmtId="0" fontId="0" fillId="0" borderId="13" xfId="23" applyFont="1" applyBorder="1">
      <alignment/>
      <protection/>
    </xf>
    <xf numFmtId="0" fontId="0" fillId="5" borderId="4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22" xfId="23" applyFont="1" applyBorder="1">
      <alignment/>
      <protection/>
    </xf>
    <xf numFmtId="0" fontId="0" fillId="0" borderId="23" xfId="23" applyFont="1" applyBorder="1">
      <alignment/>
      <protection/>
    </xf>
    <xf numFmtId="0" fontId="0" fillId="0" borderId="24" xfId="23" applyFont="1" applyBorder="1">
      <alignment/>
      <protection/>
    </xf>
    <xf numFmtId="0" fontId="21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19" fillId="0" borderId="0" xfId="23" applyFont="1" applyBorder="1" applyAlignment="1">
      <alignment horizontal="center" vertical="center"/>
      <protection/>
    </xf>
    <xf numFmtId="0" fontId="0" fillId="0" borderId="25" xfId="23" applyFont="1" applyBorder="1">
      <alignment/>
      <protection/>
    </xf>
    <xf numFmtId="0" fontId="0" fillId="0" borderId="26" xfId="23" applyFont="1" applyBorder="1">
      <alignment/>
      <protection/>
    </xf>
    <xf numFmtId="0" fontId="0" fillId="0" borderId="27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20" xfId="23" applyFill="1" applyBorder="1" applyAlignment="1">
      <alignment vertical="center"/>
      <protection/>
    </xf>
    <xf numFmtId="0" fontId="0" fillId="4" borderId="28" xfId="23" applyFont="1" applyFill="1" applyBorder="1" applyAlignment="1">
      <alignment vertical="center"/>
      <protection/>
    </xf>
    <xf numFmtId="0" fontId="0" fillId="4" borderId="29" xfId="23" applyFont="1" applyFill="1" applyBorder="1" applyAlignment="1">
      <alignment vertical="center"/>
      <protection/>
    </xf>
    <xf numFmtId="0" fontId="0" fillId="4" borderId="30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20" xfId="23" applyFont="1" applyFill="1" applyBorder="1" applyAlignment="1">
      <alignment vertical="center"/>
      <protection/>
    </xf>
    <xf numFmtId="0" fontId="4" fillId="4" borderId="31" xfId="23" applyFont="1" applyFill="1" applyBorder="1" applyAlignment="1">
      <alignment horizontal="center" vertical="center"/>
      <protection/>
    </xf>
    <xf numFmtId="0" fontId="4" fillId="4" borderId="32" xfId="23" applyFont="1" applyFill="1" applyBorder="1" applyAlignment="1">
      <alignment horizontal="center" vertical="center"/>
      <protection/>
    </xf>
    <xf numFmtId="0" fontId="0" fillId="5" borderId="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33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3" xfId="23" applyFont="1" applyBorder="1" applyAlignment="1">
      <alignment vertical="center"/>
      <protection/>
    </xf>
    <xf numFmtId="49" fontId="0" fillId="0" borderId="34" xfId="23" applyNumberFormat="1" applyFont="1" applyBorder="1" applyAlignment="1">
      <alignment vertical="center"/>
      <protection/>
    </xf>
    <xf numFmtId="164" fontId="0" fillId="0" borderId="35" xfId="23" applyNumberFormat="1" applyFont="1" applyBorder="1" applyAlignment="1">
      <alignment vertical="center"/>
      <protection/>
    </xf>
    <xf numFmtId="164" fontId="0" fillId="0" borderId="35" xfId="23" applyNumberFormat="1" applyFont="1" applyBorder="1" applyAlignment="1">
      <alignment vertical="center"/>
      <protection/>
    </xf>
    <xf numFmtId="1" fontId="0" fillId="0" borderId="27" xfId="23" applyNumberFormat="1" applyFont="1" applyBorder="1" applyAlignment="1">
      <alignment vertical="center"/>
      <protection/>
    </xf>
    <xf numFmtId="0" fontId="0" fillId="5" borderId="36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2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0" xfId="0" applyFont="1" applyFill="1" applyBorder="1" applyAlignment="1">
      <alignment horizontal="centerContinuous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3" applyFont="1" applyFill="1" applyBorder="1">
      <alignment/>
      <protection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6" borderId="44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164" fontId="26" fillId="0" borderId="43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4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" fontId="0" fillId="0" borderId="25" xfId="23" applyNumberFormat="1" applyFont="1" applyBorder="1" applyAlignment="1">
      <alignment vertical="center"/>
      <protection/>
    </xf>
    <xf numFmtId="1" fontId="0" fillId="0" borderId="26" xfId="23" applyNumberFormat="1" applyFont="1" applyBorder="1" applyAlignment="1">
      <alignment vertical="center"/>
      <protection/>
    </xf>
    <xf numFmtId="0" fontId="0" fillId="0" borderId="27" xfId="23" applyFont="1" applyBorder="1" applyAlignment="1">
      <alignment vertical="center"/>
      <protection/>
    </xf>
    <xf numFmtId="0" fontId="2" fillId="6" borderId="46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3" applyFont="1" applyBorder="1" applyAlignment="1">
      <alignment horizontal="center" vertical="center"/>
      <protection/>
    </xf>
    <xf numFmtId="0" fontId="20" fillId="0" borderId="0" xfId="23" applyFont="1" applyFill="1" applyBorder="1" applyAlignment="1">
      <alignment horizontal="center" vertical="top"/>
      <protection/>
    </xf>
    <xf numFmtId="0" fontId="0" fillId="5" borderId="0" xfId="23" applyFont="1" applyFill="1" applyBorder="1" applyAlignment="1">
      <alignment vertical="center"/>
      <protection/>
    </xf>
    <xf numFmtId="0" fontId="35" fillId="0" borderId="33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37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0" xfId="22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3" applyFont="1" applyBorder="1" applyAlignment="1">
      <alignment horizontal="centerContinuous" vertical="center"/>
      <protection/>
    </xf>
    <xf numFmtId="0" fontId="4" fillId="0" borderId="3" xfId="23" applyFont="1" applyBorder="1" applyAlignment="1">
      <alignment horizontal="centerContinuous" vertical="center"/>
      <protection/>
    </xf>
    <xf numFmtId="0" fontId="30" fillId="0" borderId="39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48" xfId="0" applyFont="1" applyBorder="1" applyAlignment="1">
      <alignment horizontal="centerContinuous" vertical="center"/>
    </xf>
    <xf numFmtId="164" fontId="0" fillId="0" borderId="47" xfId="0" applyNumberFormat="1" applyFont="1" applyBorder="1" applyAlignment="1">
      <alignment horizontal="centerContinuous" vertical="center"/>
    </xf>
    <xf numFmtId="0" fontId="42" fillId="0" borderId="5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50" fillId="0" borderId="53" xfId="0" applyFont="1" applyBorder="1" applyAlignment="1">
      <alignment horizontal="centerContinuous" vertical="center"/>
    </xf>
    <xf numFmtId="0" fontId="50" fillId="0" borderId="3" xfId="0" applyFont="1" applyBorder="1" applyAlignment="1">
      <alignment horizontal="centerContinuous" vertical="center"/>
    </xf>
    <xf numFmtId="0" fontId="53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9" fillId="0" borderId="0" xfId="2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3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3" fillId="0" borderId="2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9" fillId="5" borderId="59" xfId="0" applyFont="1" applyFill="1" applyBorder="1" applyAlignment="1">
      <alignment horizontal="centerContinuous" vertical="center"/>
    </xf>
    <xf numFmtId="0" fontId="55" fillId="0" borderId="20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6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4" fontId="26" fillId="0" borderId="4" xfId="0" applyNumberFormat="1" applyFont="1" applyBorder="1" applyAlignment="1" quotePrefix="1">
      <alignment horizontal="left" vertical="center"/>
    </xf>
    <xf numFmtId="0" fontId="57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4" xfId="0" applyNumberFormat="1" applyFont="1" applyBorder="1" applyAlignment="1" quotePrefix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164" fontId="58" fillId="0" borderId="3" xfId="0" applyNumberFormat="1" applyFont="1" applyBorder="1" applyAlignment="1" quotePrefix="1">
      <alignment horizontal="center" vertical="center"/>
    </xf>
    <xf numFmtId="164" fontId="58" fillId="0" borderId="4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42" fillId="7" borderId="60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59" xfId="0" applyFont="1" applyFill="1" applyBorder="1" applyAlignment="1">
      <alignment horizontal="centerContinuous" vertical="center"/>
    </xf>
    <xf numFmtId="0" fontId="29" fillId="7" borderId="59" xfId="0" applyFont="1" applyFill="1" applyBorder="1" applyAlignment="1">
      <alignment horizontal="centerContinuous" vertical="center"/>
    </xf>
    <xf numFmtId="0" fontId="29" fillId="7" borderId="61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40" fillId="0" borderId="0" xfId="0" applyFont="1" applyAlignment="1">
      <alignment horizontal="right" vertical="center"/>
    </xf>
    <xf numFmtId="0" fontId="0" fillId="0" borderId="0" xfId="22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2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" fillId="0" borderId="0" xfId="23" applyFont="1" applyBorder="1" applyAlignment="1">
      <alignment horizontal="center" vertical="top"/>
      <protection/>
    </xf>
    <xf numFmtId="0" fontId="42" fillId="5" borderId="51" xfId="0" applyFont="1" applyFill="1" applyBorder="1" applyAlignment="1">
      <alignment horizontal="centerContinuous" vertical="center"/>
    </xf>
    <xf numFmtId="0" fontId="42" fillId="5" borderId="44" xfId="0" applyFont="1" applyFill="1" applyBorder="1" applyAlignment="1">
      <alignment horizontal="centerContinuous" vertical="center"/>
    </xf>
    <xf numFmtId="0" fontId="29" fillId="0" borderId="63" xfId="0" applyFont="1" applyFill="1" applyBorder="1" applyAlignment="1">
      <alignment horizontal="centerContinuous" vertical="center"/>
    </xf>
    <xf numFmtId="0" fontId="29" fillId="0" borderId="44" xfId="0" applyFont="1" applyFill="1" applyBorder="1" applyAlignment="1">
      <alignment horizontal="centerContinuous" vertical="center"/>
    </xf>
    <xf numFmtId="0" fontId="42" fillId="0" borderId="44" xfId="0" applyFont="1" applyFill="1" applyBorder="1" applyAlignment="1">
      <alignment horizontal="centerContinuous" vertical="center"/>
    </xf>
    <xf numFmtId="0" fontId="29" fillId="5" borderId="63" xfId="0" applyFont="1" applyFill="1" applyBorder="1" applyAlignment="1">
      <alignment horizontal="centerContinuous" vertical="center"/>
    </xf>
    <xf numFmtId="0" fontId="42" fillId="0" borderId="63" xfId="0" applyFont="1" applyFill="1" applyBorder="1" applyAlignment="1">
      <alignment horizontal="centerContinuous" vertical="center"/>
    </xf>
    <xf numFmtId="0" fontId="29" fillId="5" borderId="64" xfId="0" applyFont="1" applyFill="1" applyBorder="1" applyAlignment="1">
      <alignment horizontal="centerContinuous" vertical="center"/>
    </xf>
    <xf numFmtId="0" fontId="12" fillId="6" borderId="62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horizontal="centerContinuous" vertical="center" wrapText="1"/>
    </xf>
    <xf numFmtId="0" fontId="2" fillId="6" borderId="44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2" applyNumberFormat="1" applyFont="1" applyAlignment="1">
      <alignment horizontal="center"/>
      <protection/>
    </xf>
    <xf numFmtId="164" fontId="13" fillId="0" borderId="5" xfId="23" applyNumberFormat="1" applyFont="1" applyFill="1" applyBorder="1" applyAlignment="1">
      <alignment horizontal="center" vertical="center"/>
      <protection/>
    </xf>
    <xf numFmtId="1" fontId="13" fillId="0" borderId="3" xfId="23" applyNumberFormat="1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164" fontId="22" fillId="0" borderId="0" xfId="23" applyNumberFormat="1" applyFont="1" applyBorder="1" applyAlignment="1">
      <alignment horizontal="center" vertical="center"/>
      <protection/>
    </xf>
    <xf numFmtId="0" fontId="4" fillId="0" borderId="23" xfId="23" applyFont="1" applyBorder="1" applyAlignment="1">
      <alignment horizontal="center" vertical="top"/>
      <protection/>
    </xf>
    <xf numFmtId="0" fontId="0" fillId="0" borderId="23" xfId="23" applyBorder="1">
      <alignment/>
      <protection/>
    </xf>
    <xf numFmtId="164" fontId="13" fillId="0" borderId="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3" fillId="0" borderId="9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3" fillId="0" borderId="3" xfId="23" applyFont="1" applyBorder="1" applyAlignment="1">
      <alignment horizontal="centerContinuous" vertical="center"/>
      <protection/>
    </xf>
    <xf numFmtId="0" fontId="44" fillId="0" borderId="0" xfId="23" applyFont="1" applyBorder="1" applyAlignment="1">
      <alignment horizontal="center" vertical="center"/>
      <protection/>
    </xf>
    <xf numFmtId="0" fontId="60" fillId="0" borderId="0" xfId="23" applyFont="1" applyFill="1" applyBorder="1" applyAlignment="1">
      <alignment horizontal="center" vertical="center"/>
      <protection/>
    </xf>
    <xf numFmtId="0" fontId="18" fillId="0" borderId="0" xfId="23" applyFont="1" applyFill="1" applyBorder="1" applyAlignment="1">
      <alignment horizontal="center" vertical="center"/>
      <protection/>
    </xf>
    <xf numFmtId="0" fontId="0" fillId="0" borderId="0" xfId="23" applyFill="1" applyBorder="1">
      <alignment/>
      <protection/>
    </xf>
    <xf numFmtId="0" fontId="2" fillId="6" borderId="4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6" borderId="40" xfId="0" applyFont="1" applyFill="1" applyBorder="1" applyAlignment="1">
      <alignment vertical="center" wrapText="1"/>
    </xf>
    <xf numFmtId="0" fontId="2" fillId="6" borderId="46" xfId="0" applyFont="1" applyFill="1" applyBorder="1" applyAlignment="1">
      <alignment vertical="center" wrapText="1"/>
    </xf>
    <xf numFmtId="0" fontId="12" fillId="6" borderId="65" xfId="0" applyFont="1" applyFill="1" applyBorder="1" applyAlignment="1">
      <alignment horizontal="centerContinuous" vertical="center" wrapText="1"/>
    </xf>
    <xf numFmtId="0" fontId="2" fillId="6" borderId="46" xfId="0" applyFont="1" applyFill="1" applyBorder="1" applyAlignment="1">
      <alignment horizontal="centerContinuous" vertical="center" wrapText="1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4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top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3" fillId="0" borderId="25" xfId="23" applyFont="1" applyBorder="1" applyAlignment="1">
      <alignment horizontal="centerContinuous" vertical="center"/>
      <protection/>
    </xf>
    <xf numFmtId="0" fontId="6" fillId="0" borderId="26" xfId="23" applyFont="1" applyBorder="1" applyAlignment="1">
      <alignment horizontal="centerContinuous" vertical="center"/>
      <protection/>
    </xf>
    <xf numFmtId="0" fontId="3" fillId="0" borderId="27" xfId="23" applyFont="1" applyBorder="1" applyAlignment="1">
      <alignment horizontal="centerContinuous" vertical="center"/>
      <protection/>
    </xf>
    <xf numFmtId="0" fontId="2" fillId="6" borderId="64" xfId="0" applyFont="1" applyFill="1" applyBorder="1" applyAlignment="1">
      <alignment vertical="center"/>
    </xf>
    <xf numFmtId="0" fontId="42" fillId="0" borderId="14" xfId="0" applyFont="1" applyBorder="1" applyAlignment="1">
      <alignment horizontal="centerContinuous" vertical="center"/>
    </xf>
    <xf numFmtId="164" fontId="0" fillId="0" borderId="13" xfId="0" applyNumberFormat="1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22" applyNumberFormat="1" applyFont="1" applyAlignment="1">
      <alignment horizontal="left"/>
      <protection/>
    </xf>
    <xf numFmtId="0" fontId="0" fillId="0" borderId="57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9" fillId="0" borderId="26" xfId="23" applyFont="1" applyBorder="1" applyAlignment="1">
      <alignment horizontal="center" vertical="center"/>
      <protection/>
    </xf>
    <xf numFmtId="164" fontId="61" fillId="0" borderId="0" xfId="23" applyNumberFormat="1" applyFont="1" applyFill="1" applyBorder="1" applyAlignment="1">
      <alignment horizontal="center" vertical="center"/>
      <protection/>
    </xf>
    <xf numFmtId="0" fontId="2" fillId="6" borderId="62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horizontal="centerContinuous" vertical="center"/>
    </xf>
    <xf numFmtId="0" fontId="0" fillId="0" borderId="1" xfId="0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4" fillId="3" borderId="6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vertical="center"/>
    </xf>
    <xf numFmtId="0" fontId="0" fillId="3" borderId="68" xfId="0" applyFont="1" applyFill="1" applyBorder="1" applyAlignment="1">
      <alignment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4" fillId="0" borderId="0" xfId="21" applyFont="1" applyAlignment="1">
      <alignment horizontal="center"/>
      <protection/>
    </xf>
    <xf numFmtId="0" fontId="2" fillId="6" borderId="62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right"/>
      <protection/>
    </xf>
    <xf numFmtId="1" fontId="13" fillId="0" borderId="3" xfId="23" applyNumberFormat="1" applyFont="1" applyFill="1" applyBorder="1" applyAlignment="1">
      <alignment horizontal="center" vertical="center"/>
      <protection/>
    </xf>
    <xf numFmtId="0" fontId="35" fillId="0" borderId="33" xfId="23" applyNumberFormat="1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0" fillId="0" borderId="0" xfId="22" applyNumberFormat="1" applyFont="1" applyFill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8" fillId="0" borderId="5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64" fontId="65" fillId="0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49" fontId="0" fillId="0" borderId="0" xfId="22" applyNumberFormat="1" applyFont="1" applyFill="1" applyAlignment="1">
      <alignment horizontal="center"/>
      <protection/>
    </xf>
    <xf numFmtId="0" fontId="40" fillId="0" borderId="0" xfId="20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49" fillId="0" borderId="20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6" fillId="0" borderId="5" xfId="0" applyNumberFormat="1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top"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26" fillId="0" borderId="39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6" borderId="73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2" fillId="6" borderId="73" xfId="0" applyFont="1" applyFill="1" applyBorder="1" applyAlignment="1">
      <alignment vertical="center" wrapText="1"/>
    </xf>
    <xf numFmtId="0" fontId="12" fillId="6" borderId="46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horizontal="center" vertical="center" wrapText="1"/>
    </xf>
    <xf numFmtId="0" fontId="44" fillId="0" borderId="9" xfId="23" applyFont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0" fontId="44" fillId="0" borderId="3" xfId="23" applyFont="1" applyBorder="1" applyAlignment="1">
      <alignment horizontal="center" vertical="center"/>
      <protection/>
    </xf>
    <xf numFmtId="0" fontId="10" fillId="0" borderId="9" xfId="23" applyFont="1" applyBorder="1" applyAlignment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44" fillId="0" borderId="9" xfId="23" applyFont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0" fontId="44" fillId="0" borderId="3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14" fillId="4" borderId="29" xfId="23" applyFont="1" applyFill="1" applyBorder="1" applyAlignment="1">
      <alignment horizontal="center" vertical="center"/>
      <protection/>
    </xf>
    <xf numFmtId="0" fontId="14" fillId="4" borderId="29" xfId="23" applyFont="1" applyFill="1" applyBorder="1" applyAlignment="1" quotePrefix="1">
      <alignment horizontal="center" vertical="center"/>
      <protection/>
    </xf>
    <xf numFmtId="0" fontId="4" fillId="4" borderId="74" xfId="23" applyFont="1" applyFill="1" applyBorder="1" applyAlignment="1">
      <alignment horizontal="center" vertical="center"/>
      <protection/>
    </xf>
    <xf numFmtId="0" fontId="4" fillId="4" borderId="75" xfId="23" applyFont="1" applyFill="1" applyBorder="1" applyAlignment="1">
      <alignment horizontal="center" vertical="center"/>
      <protection/>
    </xf>
    <xf numFmtId="0" fontId="4" fillId="4" borderId="76" xfId="23" applyFont="1" applyFill="1" applyBorder="1" applyAlignment="1">
      <alignment horizontal="center" vertical="center"/>
      <protection/>
    </xf>
    <xf numFmtId="0" fontId="50" fillId="0" borderId="9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6" borderId="77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b_5E Ústí nad Orlicí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Štětí</a:t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590550</xdr:colOff>
      <xdr:row>12</xdr:row>
      <xdr:rowOff>104775</xdr:rowOff>
    </xdr:from>
    <xdr:to>
      <xdr:col>50</xdr:col>
      <xdr:colOff>352425</xdr:colOff>
      <xdr:row>14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0" y="3448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2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66675</xdr:colOff>
      <xdr:row>31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7467600" y="71151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28</xdr:row>
      <xdr:rowOff>114300</xdr:rowOff>
    </xdr:from>
    <xdr:to>
      <xdr:col>70</xdr:col>
      <xdr:colOff>495300</xdr:colOff>
      <xdr:row>31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4863465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723900" y="7115175"/>
          <a:ext cx="3166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13" name="Line 113"/>
        <xdr:cNvSpPr>
          <a:spLocks/>
        </xdr:cNvSpPr>
      </xdr:nvSpPr>
      <xdr:spPr>
        <a:xfrm flipV="1">
          <a:off x="33356550" y="71151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16</xdr:row>
      <xdr:rowOff>142875</xdr:rowOff>
    </xdr:from>
    <xdr:to>
      <xdr:col>31</xdr:col>
      <xdr:colOff>209550</xdr:colOff>
      <xdr:row>16</xdr:row>
      <xdr:rowOff>219075</xdr:rowOff>
    </xdr:to>
    <xdr:sp>
      <xdr:nvSpPr>
        <xdr:cNvPr id="137" name="Line 137"/>
        <xdr:cNvSpPr>
          <a:spLocks/>
        </xdr:cNvSpPr>
      </xdr:nvSpPr>
      <xdr:spPr>
        <a:xfrm flipV="1">
          <a:off x="22269450" y="4400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16</xdr:row>
      <xdr:rowOff>114300</xdr:rowOff>
    </xdr:from>
    <xdr:to>
      <xdr:col>32</xdr:col>
      <xdr:colOff>438150</xdr:colOff>
      <xdr:row>16</xdr:row>
      <xdr:rowOff>142875</xdr:rowOff>
    </xdr:to>
    <xdr:sp>
      <xdr:nvSpPr>
        <xdr:cNvPr id="138" name="Line 138"/>
        <xdr:cNvSpPr>
          <a:spLocks/>
        </xdr:cNvSpPr>
      </xdr:nvSpPr>
      <xdr:spPr>
        <a:xfrm flipV="1">
          <a:off x="23012400" y="4371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219075</xdr:colOff>
      <xdr:row>16</xdr:row>
      <xdr:rowOff>219075</xdr:rowOff>
    </xdr:from>
    <xdr:to>
      <xdr:col>30</xdr:col>
      <xdr:colOff>438150</xdr:colOff>
      <xdr:row>17</xdr:row>
      <xdr:rowOff>114300</xdr:rowOff>
    </xdr:to>
    <xdr:sp>
      <xdr:nvSpPr>
        <xdr:cNvPr id="139" name="Line 139"/>
        <xdr:cNvSpPr>
          <a:spLocks/>
        </xdr:cNvSpPr>
      </xdr:nvSpPr>
      <xdr:spPr>
        <a:xfrm flipH="1">
          <a:off x="21536025" y="44767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0" name="Line 14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1" name="Line 1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45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46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4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66675</xdr:colOff>
      <xdr:row>31</xdr:row>
      <xdr:rowOff>114300</xdr:rowOff>
    </xdr:to>
    <xdr:sp>
      <xdr:nvSpPr>
        <xdr:cNvPr id="147" name="Line 148"/>
        <xdr:cNvSpPr>
          <a:spLocks/>
        </xdr:cNvSpPr>
      </xdr:nvSpPr>
      <xdr:spPr>
        <a:xfrm flipV="1">
          <a:off x="7467600" y="71151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114300</xdr:rowOff>
    </xdr:from>
    <xdr:to>
      <xdr:col>78</xdr:col>
      <xdr:colOff>495300</xdr:colOff>
      <xdr:row>31</xdr:row>
      <xdr:rowOff>114300</xdr:rowOff>
    </xdr:to>
    <xdr:sp>
      <xdr:nvSpPr>
        <xdr:cNvPr id="148" name="Line 149"/>
        <xdr:cNvSpPr>
          <a:spLocks/>
        </xdr:cNvSpPr>
      </xdr:nvSpPr>
      <xdr:spPr>
        <a:xfrm flipH="1" flipV="1">
          <a:off x="5457825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151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15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15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55" name="Line 156"/>
        <xdr:cNvSpPr>
          <a:spLocks/>
        </xdr:cNvSpPr>
      </xdr:nvSpPr>
      <xdr:spPr>
        <a:xfrm flipV="1">
          <a:off x="514350" y="78009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266700</xdr:colOff>
      <xdr:row>31</xdr:row>
      <xdr:rowOff>114300</xdr:rowOff>
    </xdr:to>
    <xdr:sp>
      <xdr:nvSpPr>
        <xdr:cNvPr id="156" name="Line 157"/>
        <xdr:cNvSpPr>
          <a:spLocks/>
        </xdr:cNvSpPr>
      </xdr:nvSpPr>
      <xdr:spPr>
        <a:xfrm flipV="1">
          <a:off x="33356550" y="7800975"/>
          <a:ext cx="31623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20</xdr:col>
      <xdr:colOff>895350</xdr:colOff>
      <xdr:row>34</xdr:row>
      <xdr:rowOff>114300</xdr:rowOff>
    </xdr:from>
    <xdr:to>
      <xdr:col>57</xdr:col>
      <xdr:colOff>428625</xdr:colOff>
      <xdr:row>34</xdr:row>
      <xdr:rowOff>114300</xdr:rowOff>
    </xdr:to>
    <xdr:sp>
      <xdr:nvSpPr>
        <xdr:cNvPr id="158" name="Line 159"/>
        <xdr:cNvSpPr>
          <a:spLocks/>
        </xdr:cNvSpPr>
      </xdr:nvSpPr>
      <xdr:spPr>
        <a:xfrm flipV="1">
          <a:off x="15297150" y="8486775"/>
          <a:ext cx="2755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114300</xdr:rowOff>
    </xdr:from>
    <xdr:to>
      <xdr:col>0</xdr:col>
      <xdr:colOff>285750</xdr:colOff>
      <xdr:row>28</xdr:row>
      <xdr:rowOff>114300</xdr:rowOff>
    </xdr:to>
    <xdr:sp>
      <xdr:nvSpPr>
        <xdr:cNvPr id="159" name="Line 160"/>
        <xdr:cNvSpPr>
          <a:spLocks/>
        </xdr:cNvSpPr>
      </xdr:nvSpPr>
      <xdr:spPr>
        <a:xfrm flipH="1">
          <a:off x="0" y="71151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28</xdr:row>
      <xdr:rowOff>0</xdr:rowOff>
    </xdr:from>
    <xdr:to>
      <xdr:col>1</xdr:col>
      <xdr:colOff>266700</xdr:colOff>
      <xdr:row>29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667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sp>
      <xdr:nvSpPr>
        <xdr:cNvPr id="161" name="text 3"/>
        <xdr:cNvSpPr txBox="1">
          <a:spLocks noChangeArrowheads="1"/>
        </xdr:cNvSpPr>
      </xdr:nvSpPr>
      <xdr:spPr>
        <a:xfrm>
          <a:off x="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228600</xdr:colOff>
      <xdr:row>31</xdr:row>
      <xdr:rowOff>114300</xdr:rowOff>
    </xdr:from>
    <xdr:to>
      <xdr:col>88</xdr:col>
      <xdr:colOff>504825</xdr:colOff>
      <xdr:row>31</xdr:row>
      <xdr:rowOff>114300</xdr:rowOff>
    </xdr:to>
    <xdr:sp>
      <xdr:nvSpPr>
        <xdr:cNvPr id="162" name="Line 163"/>
        <xdr:cNvSpPr>
          <a:spLocks/>
        </xdr:cNvSpPr>
      </xdr:nvSpPr>
      <xdr:spPr>
        <a:xfrm>
          <a:off x="65455800" y="78009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28</xdr:row>
      <xdr:rowOff>0</xdr:rowOff>
    </xdr:from>
    <xdr:to>
      <xdr:col>88</xdr:col>
      <xdr:colOff>504825</xdr:colOff>
      <xdr:row>29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65217675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247650</xdr:colOff>
      <xdr:row>32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6496050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14</xdr:col>
      <xdr:colOff>885825</xdr:colOff>
      <xdr:row>31</xdr:row>
      <xdr:rowOff>114300</xdr:rowOff>
    </xdr:from>
    <xdr:to>
      <xdr:col>15</xdr:col>
      <xdr:colOff>219075</xdr:colOff>
      <xdr:row>33</xdr:row>
      <xdr:rowOff>28575</xdr:rowOff>
    </xdr:to>
    <xdr:grpSp>
      <xdr:nvGrpSpPr>
        <xdr:cNvPr id="165" name="Group 166"/>
        <xdr:cNvGrpSpPr>
          <a:grpSpLocks noChangeAspect="1"/>
        </xdr:cNvGrpSpPr>
      </xdr:nvGrpSpPr>
      <xdr:grpSpPr>
        <a:xfrm>
          <a:off x="10829925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25</xdr:row>
      <xdr:rowOff>114300</xdr:rowOff>
    </xdr:from>
    <xdr:to>
      <xdr:col>68</xdr:col>
      <xdr:colOff>495300</xdr:colOff>
      <xdr:row>28</xdr:row>
      <xdr:rowOff>114300</xdr:rowOff>
    </xdr:to>
    <xdr:sp>
      <xdr:nvSpPr>
        <xdr:cNvPr id="168" name="Line 169"/>
        <xdr:cNvSpPr>
          <a:spLocks/>
        </xdr:cNvSpPr>
      </xdr:nvSpPr>
      <xdr:spPr>
        <a:xfrm flipH="1" flipV="1">
          <a:off x="4863465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9" name="Line 17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1" name="Line 17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17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17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18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3" name="Line 18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5" name="Line 18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7" name="Line 18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9" name="Line 19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1" name="Line 19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3" name="Line 19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19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19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20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20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20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5" name="Line 20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21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21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21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17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18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19</xdr:col>
      <xdr:colOff>276225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19" name="Line 220"/>
        <xdr:cNvSpPr>
          <a:spLocks/>
        </xdr:cNvSpPr>
      </xdr:nvSpPr>
      <xdr:spPr>
        <a:xfrm flipV="1">
          <a:off x="14163675" y="6429375"/>
          <a:ext cx="1822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220" name="Line 221"/>
        <xdr:cNvSpPr>
          <a:spLocks/>
        </xdr:cNvSpPr>
      </xdr:nvSpPr>
      <xdr:spPr>
        <a:xfrm flipV="1">
          <a:off x="33356550" y="64293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222" name="Group 223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17</xdr:row>
      <xdr:rowOff>114300</xdr:rowOff>
    </xdr:from>
    <xdr:to>
      <xdr:col>29</xdr:col>
      <xdr:colOff>219075</xdr:colOff>
      <xdr:row>20</xdr:row>
      <xdr:rowOff>114300</xdr:rowOff>
    </xdr:to>
    <xdr:sp>
      <xdr:nvSpPr>
        <xdr:cNvPr id="225" name="Line 226"/>
        <xdr:cNvSpPr>
          <a:spLocks/>
        </xdr:cNvSpPr>
      </xdr:nvSpPr>
      <xdr:spPr>
        <a:xfrm flipV="1">
          <a:off x="19335750" y="4600575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34</xdr:row>
      <xdr:rowOff>76200</xdr:rowOff>
    </xdr:from>
    <xdr:to>
      <xdr:col>20</xdr:col>
      <xdr:colOff>904875</xdr:colOff>
      <xdr:row>34</xdr:row>
      <xdr:rowOff>114300</xdr:rowOff>
    </xdr:to>
    <xdr:sp>
      <xdr:nvSpPr>
        <xdr:cNvPr id="226" name="Line 227"/>
        <xdr:cNvSpPr>
          <a:spLocks/>
        </xdr:cNvSpPr>
      </xdr:nvSpPr>
      <xdr:spPr>
        <a:xfrm>
          <a:off x="1456372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34</xdr:row>
      <xdr:rowOff>0</xdr:rowOff>
    </xdr:from>
    <xdr:to>
      <xdr:col>20</xdr:col>
      <xdr:colOff>171450</xdr:colOff>
      <xdr:row>34</xdr:row>
      <xdr:rowOff>76200</xdr:rowOff>
    </xdr:to>
    <xdr:sp>
      <xdr:nvSpPr>
        <xdr:cNvPr id="227" name="Line 228"/>
        <xdr:cNvSpPr>
          <a:spLocks/>
        </xdr:cNvSpPr>
      </xdr:nvSpPr>
      <xdr:spPr>
        <a:xfrm>
          <a:off x="138303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171450</xdr:colOff>
      <xdr:row>33</xdr:row>
      <xdr:rowOff>114300</xdr:rowOff>
    </xdr:from>
    <xdr:to>
      <xdr:col>18</xdr:col>
      <xdr:colOff>914400</xdr:colOff>
      <xdr:row>34</xdr:row>
      <xdr:rowOff>0</xdr:rowOff>
    </xdr:to>
    <xdr:sp>
      <xdr:nvSpPr>
        <xdr:cNvPr id="228" name="Line 229"/>
        <xdr:cNvSpPr>
          <a:spLocks/>
        </xdr:cNvSpPr>
      </xdr:nvSpPr>
      <xdr:spPr>
        <a:xfrm>
          <a:off x="130873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457200</xdr:colOff>
      <xdr:row>31</xdr:row>
      <xdr:rowOff>114300</xdr:rowOff>
    </xdr:from>
    <xdr:to>
      <xdr:col>18</xdr:col>
      <xdr:colOff>171450</xdr:colOff>
      <xdr:row>33</xdr:row>
      <xdr:rowOff>114300</xdr:rowOff>
    </xdr:to>
    <xdr:sp>
      <xdr:nvSpPr>
        <xdr:cNvPr id="229" name="Line 230"/>
        <xdr:cNvSpPr>
          <a:spLocks/>
        </xdr:cNvSpPr>
      </xdr:nvSpPr>
      <xdr:spPr>
        <a:xfrm>
          <a:off x="11372850" y="78009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2" name="Line 28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695325</xdr:colOff>
      <xdr:row>26</xdr:row>
      <xdr:rowOff>57150</xdr:rowOff>
    </xdr:from>
    <xdr:to>
      <xdr:col>62</xdr:col>
      <xdr:colOff>28575</xdr:colOff>
      <xdr:row>26</xdr:row>
      <xdr:rowOff>171450</xdr:rowOff>
    </xdr:to>
    <xdr:grpSp>
      <xdr:nvGrpSpPr>
        <xdr:cNvPr id="290" name="Group 291"/>
        <xdr:cNvGrpSpPr>
          <a:grpSpLocks noChangeAspect="1"/>
        </xdr:cNvGrpSpPr>
      </xdr:nvGrpSpPr>
      <xdr:grpSpPr>
        <a:xfrm>
          <a:off x="45119925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91" name="Line 2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9" name="Line 30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1" name="Line 30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3" name="Line 30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31</xdr:row>
      <xdr:rowOff>114300</xdr:rowOff>
    </xdr:from>
    <xdr:to>
      <xdr:col>78</xdr:col>
      <xdr:colOff>647700</xdr:colOff>
      <xdr:row>33</xdr:row>
      <xdr:rowOff>28575</xdr:rowOff>
    </xdr:to>
    <xdr:grpSp>
      <xdr:nvGrpSpPr>
        <xdr:cNvPr id="334" name="Group 335"/>
        <xdr:cNvGrpSpPr>
          <a:grpSpLocks noChangeAspect="1"/>
        </xdr:cNvGrpSpPr>
      </xdr:nvGrpSpPr>
      <xdr:grpSpPr>
        <a:xfrm>
          <a:off x="5814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5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419100</xdr:colOff>
      <xdr:row>34</xdr:row>
      <xdr:rowOff>76200</xdr:rowOff>
    </xdr:from>
    <xdr:to>
      <xdr:col>58</xdr:col>
      <xdr:colOff>523875</xdr:colOff>
      <xdr:row>34</xdr:row>
      <xdr:rowOff>114300</xdr:rowOff>
    </xdr:to>
    <xdr:sp>
      <xdr:nvSpPr>
        <xdr:cNvPr id="337" name="Line 338"/>
        <xdr:cNvSpPr>
          <a:spLocks/>
        </xdr:cNvSpPr>
      </xdr:nvSpPr>
      <xdr:spPr>
        <a:xfrm flipV="1">
          <a:off x="42843450" y="84486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523875</xdr:colOff>
      <xdr:row>34</xdr:row>
      <xdr:rowOff>0</xdr:rowOff>
    </xdr:from>
    <xdr:to>
      <xdr:col>59</xdr:col>
      <xdr:colOff>295275</xdr:colOff>
      <xdr:row>34</xdr:row>
      <xdr:rowOff>76200</xdr:rowOff>
    </xdr:to>
    <xdr:sp>
      <xdr:nvSpPr>
        <xdr:cNvPr id="338" name="Line 339"/>
        <xdr:cNvSpPr>
          <a:spLocks/>
        </xdr:cNvSpPr>
      </xdr:nvSpPr>
      <xdr:spPr>
        <a:xfrm flipV="1">
          <a:off x="4346257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285750</xdr:colOff>
      <xdr:row>33</xdr:row>
      <xdr:rowOff>114300</xdr:rowOff>
    </xdr:from>
    <xdr:to>
      <xdr:col>60</xdr:col>
      <xdr:colOff>514350</xdr:colOff>
      <xdr:row>34</xdr:row>
      <xdr:rowOff>0</xdr:rowOff>
    </xdr:to>
    <xdr:sp>
      <xdr:nvSpPr>
        <xdr:cNvPr id="339" name="Line 340"/>
        <xdr:cNvSpPr>
          <a:spLocks/>
        </xdr:cNvSpPr>
      </xdr:nvSpPr>
      <xdr:spPr>
        <a:xfrm flipV="1">
          <a:off x="4419600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31</xdr:row>
      <xdr:rowOff>114300</xdr:rowOff>
    </xdr:from>
    <xdr:to>
      <xdr:col>62</xdr:col>
      <xdr:colOff>495300</xdr:colOff>
      <xdr:row>33</xdr:row>
      <xdr:rowOff>114300</xdr:rowOff>
    </xdr:to>
    <xdr:sp>
      <xdr:nvSpPr>
        <xdr:cNvPr id="340" name="Line 341"/>
        <xdr:cNvSpPr>
          <a:spLocks/>
        </xdr:cNvSpPr>
      </xdr:nvSpPr>
      <xdr:spPr>
        <a:xfrm flipV="1">
          <a:off x="44938950" y="78009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31</xdr:row>
      <xdr:rowOff>114300</xdr:rowOff>
    </xdr:from>
    <xdr:to>
      <xdr:col>16</xdr:col>
      <xdr:colOff>95250</xdr:colOff>
      <xdr:row>33</xdr:row>
      <xdr:rowOff>28575</xdr:rowOff>
    </xdr:to>
    <xdr:grpSp>
      <xdr:nvGrpSpPr>
        <xdr:cNvPr id="341" name="Group 342"/>
        <xdr:cNvGrpSpPr>
          <a:grpSpLocks noChangeAspect="1"/>
        </xdr:cNvGrpSpPr>
      </xdr:nvGrpSpPr>
      <xdr:grpSpPr>
        <a:xfrm>
          <a:off x="112204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2" name="Line 3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344" name="text 6"/>
        <xdr:cNvSpPr txBox="1">
          <a:spLocks noChangeArrowheads="1"/>
        </xdr:cNvSpPr>
      </xdr:nvSpPr>
      <xdr:spPr>
        <a:xfrm>
          <a:off x="109156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62</xdr:col>
      <xdr:colOff>361950</xdr:colOff>
      <xdr:row>37</xdr:row>
      <xdr:rowOff>114300</xdr:rowOff>
    </xdr:from>
    <xdr:to>
      <xdr:col>63</xdr:col>
      <xdr:colOff>485775</xdr:colOff>
      <xdr:row>37</xdr:row>
      <xdr:rowOff>114300</xdr:rowOff>
    </xdr:to>
    <xdr:sp>
      <xdr:nvSpPr>
        <xdr:cNvPr id="345" name="Line 347"/>
        <xdr:cNvSpPr>
          <a:spLocks/>
        </xdr:cNvSpPr>
      </xdr:nvSpPr>
      <xdr:spPr>
        <a:xfrm flipH="1" flipV="1">
          <a:off x="46272450" y="9172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346" name="Line 348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114300</xdr:rowOff>
    </xdr:from>
    <xdr:to>
      <xdr:col>10</xdr:col>
      <xdr:colOff>647700</xdr:colOff>
      <xdr:row>33</xdr:row>
      <xdr:rowOff>28575</xdr:rowOff>
    </xdr:to>
    <xdr:grpSp>
      <xdr:nvGrpSpPr>
        <xdr:cNvPr id="347" name="Group 349"/>
        <xdr:cNvGrpSpPr>
          <a:grpSpLocks noChangeAspect="1"/>
        </xdr:cNvGrpSpPr>
      </xdr:nvGrpSpPr>
      <xdr:grpSpPr>
        <a:xfrm>
          <a:off x="7315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26</xdr:row>
      <xdr:rowOff>219075</xdr:rowOff>
    </xdr:from>
    <xdr:to>
      <xdr:col>16</xdr:col>
      <xdr:colOff>95250</xdr:colOff>
      <xdr:row>28</xdr:row>
      <xdr:rowOff>114300</xdr:rowOff>
    </xdr:to>
    <xdr:grpSp>
      <xdr:nvGrpSpPr>
        <xdr:cNvPr id="350" name="Group 352"/>
        <xdr:cNvGrpSpPr>
          <a:grpSpLocks noChangeAspect="1"/>
        </xdr:cNvGrpSpPr>
      </xdr:nvGrpSpPr>
      <xdr:grpSpPr>
        <a:xfrm>
          <a:off x="11220450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1" name="Line 3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885825</xdr:colOff>
      <xdr:row>26</xdr:row>
      <xdr:rowOff>219075</xdr:rowOff>
    </xdr:from>
    <xdr:to>
      <xdr:col>15</xdr:col>
      <xdr:colOff>219075</xdr:colOff>
      <xdr:row>28</xdr:row>
      <xdr:rowOff>114300</xdr:rowOff>
    </xdr:to>
    <xdr:grpSp>
      <xdr:nvGrpSpPr>
        <xdr:cNvPr id="353" name="Group 355"/>
        <xdr:cNvGrpSpPr>
          <a:grpSpLocks noChangeAspect="1"/>
        </xdr:cNvGrpSpPr>
      </xdr:nvGrpSpPr>
      <xdr:grpSpPr>
        <a:xfrm>
          <a:off x="108299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4" name="Line 3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25</xdr:row>
      <xdr:rowOff>114300</xdr:rowOff>
    </xdr:from>
    <xdr:to>
      <xdr:col>19</xdr:col>
      <xdr:colOff>266700</xdr:colOff>
      <xdr:row>28</xdr:row>
      <xdr:rowOff>104775</xdr:rowOff>
    </xdr:to>
    <xdr:sp>
      <xdr:nvSpPr>
        <xdr:cNvPr id="356" name="Line 358"/>
        <xdr:cNvSpPr>
          <a:spLocks/>
        </xdr:cNvSpPr>
      </xdr:nvSpPr>
      <xdr:spPr>
        <a:xfrm flipV="1">
          <a:off x="11410950" y="6429375"/>
          <a:ext cx="2743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357" name="Group 364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16</xdr:row>
      <xdr:rowOff>114300</xdr:rowOff>
    </xdr:from>
    <xdr:to>
      <xdr:col>38</xdr:col>
      <xdr:colOff>476250</xdr:colOff>
      <xdr:row>16</xdr:row>
      <xdr:rowOff>114300</xdr:rowOff>
    </xdr:to>
    <xdr:sp>
      <xdr:nvSpPr>
        <xdr:cNvPr id="360" name="Line 367"/>
        <xdr:cNvSpPr>
          <a:spLocks/>
        </xdr:cNvSpPr>
      </xdr:nvSpPr>
      <xdr:spPr>
        <a:xfrm flipV="1">
          <a:off x="23764875" y="4371975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16</xdr:row>
      <xdr:rowOff>0</xdr:rowOff>
    </xdr:from>
    <xdr:ext cx="533400" cy="228600"/>
    <xdr:sp>
      <xdr:nvSpPr>
        <xdr:cNvPr id="361" name="text 7125"/>
        <xdr:cNvSpPr txBox="1">
          <a:spLocks noChangeArrowheads="1"/>
        </xdr:cNvSpPr>
      </xdr:nvSpPr>
      <xdr:spPr>
        <a:xfrm>
          <a:off x="250317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23</xdr:col>
      <xdr:colOff>276225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362" name="Line 369"/>
        <xdr:cNvSpPr>
          <a:spLocks/>
        </xdr:cNvSpPr>
      </xdr:nvSpPr>
      <xdr:spPr>
        <a:xfrm flipV="1">
          <a:off x="17135475" y="5743575"/>
          <a:ext cx="1524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60</xdr:col>
      <xdr:colOff>514350</xdr:colOff>
      <xdr:row>22</xdr:row>
      <xdr:rowOff>114300</xdr:rowOff>
    </xdr:to>
    <xdr:sp>
      <xdr:nvSpPr>
        <xdr:cNvPr id="363" name="Line 370"/>
        <xdr:cNvSpPr>
          <a:spLocks/>
        </xdr:cNvSpPr>
      </xdr:nvSpPr>
      <xdr:spPr>
        <a:xfrm flipV="1">
          <a:off x="33356550" y="5743575"/>
          <a:ext cx="1158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64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31</xdr:col>
      <xdr:colOff>504825</xdr:colOff>
      <xdr:row>19</xdr:row>
      <xdr:rowOff>114300</xdr:rowOff>
    </xdr:from>
    <xdr:to>
      <xdr:col>52</xdr:col>
      <xdr:colOff>323850</xdr:colOff>
      <xdr:row>19</xdr:row>
      <xdr:rowOff>114300</xdr:rowOff>
    </xdr:to>
    <xdr:sp>
      <xdr:nvSpPr>
        <xdr:cNvPr id="365" name="Line 372"/>
        <xdr:cNvSpPr>
          <a:spLocks/>
        </xdr:cNvSpPr>
      </xdr:nvSpPr>
      <xdr:spPr>
        <a:xfrm flipV="1">
          <a:off x="23307675" y="5057775"/>
          <a:ext cx="1549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66675</xdr:colOff>
      <xdr:row>32</xdr:row>
      <xdr:rowOff>57150</xdr:rowOff>
    </xdr:from>
    <xdr:to>
      <xdr:col>86</xdr:col>
      <xdr:colOff>914400</xdr:colOff>
      <xdr:row>32</xdr:row>
      <xdr:rowOff>171450</xdr:rowOff>
    </xdr:to>
    <xdr:grpSp>
      <xdr:nvGrpSpPr>
        <xdr:cNvPr id="366" name="Group 373"/>
        <xdr:cNvGrpSpPr>
          <a:grpSpLocks noChangeAspect="1"/>
        </xdr:cNvGrpSpPr>
      </xdr:nvGrpSpPr>
      <xdr:grpSpPr>
        <a:xfrm>
          <a:off x="63807975" y="7972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367" name="Line 3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27</xdr:row>
      <xdr:rowOff>57150</xdr:rowOff>
    </xdr:from>
    <xdr:to>
      <xdr:col>86</xdr:col>
      <xdr:colOff>914400</xdr:colOff>
      <xdr:row>27</xdr:row>
      <xdr:rowOff>171450</xdr:rowOff>
    </xdr:to>
    <xdr:grpSp>
      <xdr:nvGrpSpPr>
        <xdr:cNvPr id="374" name="Group 381"/>
        <xdr:cNvGrpSpPr>
          <a:grpSpLocks noChangeAspect="1"/>
        </xdr:cNvGrpSpPr>
      </xdr:nvGrpSpPr>
      <xdr:grpSpPr>
        <a:xfrm>
          <a:off x="63807975" y="6829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375" name="Line 3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32</xdr:row>
      <xdr:rowOff>57150</xdr:rowOff>
    </xdr:from>
    <xdr:to>
      <xdr:col>2</xdr:col>
      <xdr:colOff>876300</xdr:colOff>
      <xdr:row>32</xdr:row>
      <xdr:rowOff>171450</xdr:rowOff>
    </xdr:to>
    <xdr:grpSp>
      <xdr:nvGrpSpPr>
        <xdr:cNvPr id="382" name="Group 389"/>
        <xdr:cNvGrpSpPr>
          <a:grpSpLocks noChangeAspect="1"/>
        </xdr:cNvGrpSpPr>
      </xdr:nvGrpSpPr>
      <xdr:grpSpPr>
        <a:xfrm>
          <a:off x="1095375" y="79724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383" name="Line 3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27</xdr:row>
      <xdr:rowOff>57150</xdr:rowOff>
    </xdr:from>
    <xdr:to>
      <xdr:col>2</xdr:col>
      <xdr:colOff>876300</xdr:colOff>
      <xdr:row>27</xdr:row>
      <xdr:rowOff>171450</xdr:rowOff>
    </xdr:to>
    <xdr:grpSp>
      <xdr:nvGrpSpPr>
        <xdr:cNvPr id="390" name="Group 397"/>
        <xdr:cNvGrpSpPr>
          <a:grpSpLocks noChangeAspect="1"/>
        </xdr:cNvGrpSpPr>
      </xdr:nvGrpSpPr>
      <xdr:grpSpPr>
        <a:xfrm>
          <a:off x="1095375" y="68294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391" name="Line 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398" name="Group 405"/>
        <xdr:cNvGrpSpPr>
          <a:grpSpLocks noChangeAspect="1"/>
        </xdr:cNvGrpSpPr>
      </xdr:nvGrpSpPr>
      <xdr:grpSpPr>
        <a:xfrm>
          <a:off x="1399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9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20</xdr:row>
      <xdr:rowOff>219075</xdr:rowOff>
    </xdr:from>
    <xdr:to>
      <xdr:col>24</xdr:col>
      <xdr:colOff>647700</xdr:colOff>
      <xdr:row>22</xdr:row>
      <xdr:rowOff>114300</xdr:rowOff>
    </xdr:to>
    <xdr:grpSp>
      <xdr:nvGrpSpPr>
        <xdr:cNvPr id="401" name="Group 408"/>
        <xdr:cNvGrpSpPr>
          <a:grpSpLocks noChangeAspect="1"/>
        </xdr:cNvGrpSpPr>
      </xdr:nvGrpSpPr>
      <xdr:grpSpPr>
        <a:xfrm>
          <a:off x="177165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2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19</xdr:row>
      <xdr:rowOff>114300</xdr:rowOff>
    </xdr:from>
    <xdr:to>
      <xdr:col>32</xdr:col>
      <xdr:colOff>0</xdr:colOff>
      <xdr:row>19</xdr:row>
      <xdr:rowOff>114300</xdr:rowOff>
    </xdr:to>
    <xdr:sp>
      <xdr:nvSpPr>
        <xdr:cNvPr id="404" name="Line 411"/>
        <xdr:cNvSpPr>
          <a:spLocks/>
        </xdr:cNvSpPr>
      </xdr:nvSpPr>
      <xdr:spPr>
        <a:xfrm>
          <a:off x="21555075" y="505777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19</xdr:row>
      <xdr:rowOff>142875</xdr:rowOff>
    </xdr:from>
    <xdr:to>
      <xdr:col>28</xdr:col>
      <xdr:colOff>466725</xdr:colOff>
      <xdr:row>19</xdr:row>
      <xdr:rowOff>219075</xdr:rowOff>
    </xdr:to>
    <xdr:sp>
      <xdr:nvSpPr>
        <xdr:cNvPr id="405" name="Line 415"/>
        <xdr:cNvSpPr>
          <a:spLocks/>
        </xdr:cNvSpPr>
      </xdr:nvSpPr>
      <xdr:spPr>
        <a:xfrm flipV="1">
          <a:off x="20069175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19</xdr:row>
      <xdr:rowOff>114300</xdr:rowOff>
    </xdr:from>
    <xdr:to>
      <xdr:col>29</xdr:col>
      <xdr:colOff>238125</xdr:colOff>
      <xdr:row>19</xdr:row>
      <xdr:rowOff>142875</xdr:rowOff>
    </xdr:to>
    <xdr:sp>
      <xdr:nvSpPr>
        <xdr:cNvPr id="406" name="Line 416"/>
        <xdr:cNvSpPr>
          <a:spLocks/>
        </xdr:cNvSpPr>
      </xdr:nvSpPr>
      <xdr:spPr>
        <a:xfrm flipV="1">
          <a:off x="20812125" y="5057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19</xdr:row>
      <xdr:rowOff>219075</xdr:rowOff>
    </xdr:from>
    <xdr:to>
      <xdr:col>27</xdr:col>
      <xdr:colOff>238125</xdr:colOff>
      <xdr:row>20</xdr:row>
      <xdr:rowOff>114300</xdr:rowOff>
    </xdr:to>
    <xdr:sp>
      <xdr:nvSpPr>
        <xdr:cNvPr id="407" name="Line 417"/>
        <xdr:cNvSpPr>
          <a:spLocks/>
        </xdr:cNvSpPr>
      </xdr:nvSpPr>
      <xdr:spPr>
        <a:xfrm flipH="1">
          <a:off x="19335750" y="5162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23</xdr:col>
      <xdr:colOff>276225</xdr:colOff>
      <xdr:row>25</xdr:row>
      <xdr:rowOff>114300</xdr:rowOff>
    </xdr:to>
    <xdr:sp>
      <xdr:nvSpPr>
        <xdr:cNvPr id="408" name="Line 418"/>
        <xdr:cNvSpPr>
          <a:spLocks/>
        </xdr:cNvSpPr>
      </xdr:nvSpPr>
      <xdr:spPr>
        <a:xfrm flipV="1">
          <a:off x="14154150" y="57435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20</xdr:row>
      <xdr:rowOff>114300</xdr:rowOff>
    </xdr:from>
    <xdr:to>
      <xdr:col>26</xdr:col>
      <xdr:colOff>476250</xdr:colOff>
      <xdr:row>22</xdr:row>
      <xdr:rowOff>104775</xdr:rowOff>
    </xdr:to>
    <xdr:sp>
      <xdr:nvSpPr>
        <xdr:cNvPr id="409" name="Line 419"/>
        <xdr:cNvSpPr>
          <a:spLocks/>
        </xdr:cNvSpPr>
      </xdr:nvSpPr>
      <xdr:spPr>
        <a:xfrm flipV="1">
          <a:off x="17887950" y="5286375"/>
          <a:ext cx="1447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247650</xdr:colOff>
      <xdr:row>27</xdr:row>
      <xdr:rowOff>57150</xdr:rowOff>
    </xdr:from>
    <xdr:to>
      <xdr:col>24</xdr:col>
      <xdr:colOff>590550</xdr:colOff>
      <xdr:row>27</xdr:row>
      <xdr:rowOff>171450</xdr:rowOff>
    </xdr:to>
    <xdr:grpSp>
      <xdr:nvGrpSpPr>
        <xdr:cNvPr id="410" name="Group 420"/>
        <xdr:cNvGrpSpPr>
          <a:grpSpLocks noChangeAspect="1"/>
        </xdr:cNvGrpSpPr>
      </xdr:nvGrpSpPr>
      <xdr:grpSpPr>
        <a:xfrm>
          <a:off x="17106900" y="68294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411" name="Line 4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266700</xdr:colOff>
      <xdr:row>24</xdr:row>
      <xdr:rowOff>57150</xdr:rowOff>
    </xdr:from>
    <xdr:to>
      <xdr:col>24</xdr:col>
      <xdr:colOff>600075</xdr:colOff>
      <xdr:row>24</xdr:row>
      <xdr:rowOff>171450</xdr:rowOff>
    </xdr:to>
    <xdr:grpSp>
      <xdr:nvGrpSpPr>
        <xdr:cNvPr id="418" name="Group 428"/>
        <xdr:cNvGrpSpPr>
          <a:grpSpLocks noChangeAspect="1"/>
        </xdr:cNvGrpSpPr>
      </xdr:nvGrpSpPr>
      <xdr:grpSpPr>
        <a:xfrm>
          <a:off x="17125950" y="61436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19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30</xdr:row>
      <xdr:rowOff>57150</xdr:rowOff>
    </xdr:from>
    <xdr:to>
      <xdr:col>24</xdr:col>
      <xdr:colOff>285750</xdr:colOff>
      <xdr:row>30</xdr:row>
      <xdr:rowOff>171450</xdr:rowOff>
    </xdr:to>
    <xdr:grpSp>
      <xdr:nvGrpSpPr>
        <xdr:cNvPr id="426" name="Group 436"/>
        <xdr:cNvGrpSpPr>
          <a:grpSpLocks noChangeAspect="1"/>
        </xdr:cNvGrpSpPr>
      </xdr:nvGrpSpPr>
      <xdr:grpSpPr>
        <a:xfrm>
          <a:off x="16802100" y="75152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427" name="Line 4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16</xdr:row>
      <xdr:rowOff>38100</xdr:rowOff>
    </xdr:from>
    <xdr:to>
      <xdr:col>30</xdr:col>
      <xdr:colOff>400050</xdr:colOff>
      <xdr:row>16</xdr:row>
      <xdr:rowOff>152400</xdr:rowOff>
    </xdr:to>
    <xdr:sp>
      <xdr:nvSpPr>
        <xdr:cNvPr id="434" name="kreslení 16"/>
        <xdr:cNvSpPr>
          <a:spLocks/>
        </xdr:cNvSpPr>
      </xdr:nvSpPr>
      <xdr:spPr>
        <a:xfrm>
          <a:off x="21878925" y="42957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428625</xdr:colOff>
      <xdr:row>17</xdr:row>
      <xdr:rowOff>180975</xdr:rowOff>
    </xdr:from>
    <xdr:to>
      <xdr:col>29</xdr:col>
      <xdr:colOff>457200</xdr:colOff>
      <xdr:row>18</xdr:row>
      <xdr:rowOff>180975</xdr:rowOff>
    </xdr:to>
    <xdr:grpSp>
      <xdr:nvGrpSpPr>
        <xdr:cNvPr id="435" name="Group 445"/>
        <xdr:cNvGrpSpPr>
          <a:grpSpLocks/>
        </xdr:cNvGrpSpPr>
      </xdr:nvGrpSpPr>
      <xdr:grpSpPr>
        <a:xfrm>
          <a:off x="21745575" y="466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6" name="Rectangle 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21</xdr:row>
      <xdr:rowOff>0</xdr:rowOff>
    </xdr:from>
    <xdr:to>
      <xdr:col>29</xdr:col>
      <xdr:colOff>466725</xdr:colOff>
      <xdr:row>22</xdr:row>
      <xdr:rowOff>0</xdr:rowOff>
    </xdr:to>
    <xdr:grpSp>
      <xdr:nvGrpSpPr>
        <xdr:cNvPr id="439" name="Group 449"/>
        <xdr:cNvGrpSpPr>
          <a:grpSpLocks/>
        </xdr:cNvGrpSpPr>
      </xdr:nvGrpSpPr>
      <xdr:grpSpPr>
        <a:xfrm>
          <a:off x="21364575" y="54006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440" name="Group 450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441" name="Oval 451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" name="Oval 452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" name="Oval 453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" name="Oval 454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" name="Rectangle 455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6" name="Oval 456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20</xdr:row>
      <xdr:rowOff>76200</xdr:rowOff>
    </xdr:from>
    <xdr:to>
      <xdr:col>52</xdr:col>
      <xdr:colOff>323850</xdr:colOff>
      <xdr:row>21</xdr:row>
      <xdr:rowOff>152400</xdr:rowOff>
    </xdr:to>
    <xdr:grpSp>
      <xdr:nvGrpSpPr>
        <xdr:cNvPr id="447" name="Group 457"/>
        <xdr:cNvGrpSpPr>
          <a:grpSpLocks/>
        </xdr:cNvGrpSpPr>
      </xdr:nvGrpSpPr>
      <xdr:grpSpPr>
        <a:xfrm>
          <a:off x="29889450" y="5248275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448" name="Rectangle 45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6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6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6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6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6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6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6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26</xdr:row>
      <xdr:rowOff>76200</xdr:rowOff>
    </xdr:from>
    <xdr:to>
      <xdr:col>57</xdr:col>
      <xdr:colOff>0</xdr:colOff>
      <xdr:row>27</xdr:row>
      <xdr:rowOff>152400</xdr:rowOff>
    </xdr:to>
    <xdr:grpSp>
      <xdr:nvGrpSpPr>
        <xdr:cNvPr id="457" name="Group 467"/>
        <xdr:cNvGrpSpPr>
          <a:grpSpLocks/>
        </xdr:cNvGrpSpPr>
      </xdr:nvGrpSpPr>
      <xdr:grpSpPr>
        <a:xfrm>
          <a:off x="29889450" y="66198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458" name="Rectangle 46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6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7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7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7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7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47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7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7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467" name="Group 477"/>
        <xdr:cNvGrpSpPr>
          <a:grpSpLocks/>
        </xdr:cNvGrpSpPr>
      </xdr:nvGrpSpPr>
      <xdr:grpSpPr>
        <a:xfrm>
          <a:off x="29889450" y="59340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468" name="Rectangle 47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7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8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8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8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8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8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8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8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29</xdr:row>
      <xdr:rowOff>76200</xdr:rowOff>
    </xdr:from>
    <xdr:to>
      <xdr:col>57</xdr:col>
      <xdr:colOff>0</xdr:colOff>
      <xdr:row>30</xdr:row>
      <xdr:rowOff>152400</xdr:rowOff>
    </xdr:to>
    <xdr:grpSp>
      <xdr:nvGrpSpPr>
        <xdr:cNvPr id="477" name="Group 487"/>
        <xdr:cNvGrpSpPr>
          <a:grpSpLocks/>
        </xdr:cNvGrpSpPr>
      </xdr:nvGrpSpPr>
      <xdr:grpSpPr>
        <a:xfrm>
          <a:off x="29889450" y="73056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478" name="Rectangle 48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8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4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487" name="Group 499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8" name="Line 5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31</xdr:row>
      <xdr:rowOff>114300</xdr:rowOff>
    </xdr:from>
    <xdr:to>
      <xdr:col>65</xdr:col>
      <xdr:colOff>419100</xdr:colOff>
      <xdr:row>33</xdr:row>
      <xdr:rowOff>28575</xdr:rowOff>
    </xdr:to>
    <xdr:grpSp>
      <xdr:nvGrpSpPr>
        <xdr:cNvPr id="490" name="Group 502"/>
        <xdr:cNvGrpSpPr>
          <a:grpSpLocks noChangeAspect="1"/>
        </xdr:cNvGrpSpPr>
      </xdr:nvGrpSpPr>
      <xdr:grpSpPr>
        <a:xfrm>
          <a:off x="484727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1" name="Line 5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493" name="Group 505"/>
        <xdr:cNvGrpSpPr>
          <a:grpSpLocks noChangeAspect="1"/>
        </xdr:cNvGrpSpPr>
      </xdr:nvGrpSpPr>
      <xdr:grpSpPr>
        <a:xfrm>
          <a:off x="5071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4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23</xdr:row>
      <xdr:rowOff>219075</xdr:rowOff>
    </xdr:from>
    <xdr:to>
      <xdr:col>65</xdr:col>
      <xdr:colOff>419100</xdr:colOff>
      <xdr:row>25</xdr:row>
      <xdr:rowOff>114300</xdr:rowOff>
    </xdr:to>
    <xdr:grpSp>
      <xdr:nvGrpSpPr>
        <xdr:cNvPr id="496" name="Group 508"/>
        <xdr:cNvGrpSpPr>
          <a:grpSpLocks noChangeAspect="1"/>
        </xdr:cNvGrpSpPr>
      </xdr:nvGrpSpPr>
      <xdr:grpSpPr>
        <a:xfrm>
          <a:off x="4847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7" name="Line 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22</xdr:row>
      <xdr:rowOff>114300</xdr:rowOff>
    </xdr:from>
    <xdr:to>
      <xdr:col>60</xdr:col>
      <xdr:colOff>647700</xdr:colOff>
      <xdr:row>24</xdr:row>
      <xdr:rowOff>28575</xdr:rowOff>
    </xdr:to>
    <xdr:grpSp>
      <xdr:nvGrpSpPr>
        <xdr:cNvPr id="499" name="Group 511"/>
        <xdr:cNvGrpSpPr>
          <a:grpSpLocks noChangeAspect="1"/>
        </xdr:cNvGrpSpPr>
      </xdr:nvGrpSpPr>
      <xdr:grpSpPr>
        <a:xfrm>
          <a:off x="447675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0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22</xdr:row>
      <xdr:rowOff>114300</xdr:rowOff>
    </xdr:from>
    <xdr:to>
      <xdr:col>57</xdr:col>
      <xdr:colOff>419100</xdr:colOff>
      <xdr:row>24</xdr:row>
      <xdr:rowOff>28575</xdr:rowOff>
    </xdr:to>
    <xdr:grpSp>
      <xdr:nvGrpSpPr>
        <xdr:cNvPr id="502" name="Group 514"/>
        <xdr:cNvGrpSpPr>
          <a:grpSpLocks noChangeAspect="1"/>
        </xdr:cNvGrpSpPr>
      </xdr:nvGrpSpPr>
      <xdr:grpSpPr>
        <a:xfrm>
          <a:off x="425291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3" name="Line 5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22</xdr:row>
      <xdr:rowOff>200025</xdr:rowOff>
    </xdr:from>
    <xdr:to>
      <xdr:col>63</xdr:col>
      <xdr:colOff>285750</xdr:colOff>
      <xdr:row>23</xdr:row>
      <xdr:rowOff>200025</xdr:rowOff>
    </xdr:to>
    <xdr:grpSp>
      <xdr:nvGrpSpPr>
        <xdr:cNvPr id="505" name="Group 517"/>
        <xdr:cNvGrpSpPr>
          <a:grpSpLocks/>
        </xdr:cNvGrpSpPr>
      </xdr:nvGrpSpPr>
      <xdr:grpSpPr>
        <a:xfrm>
          <a:off x="47129700" y="5829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06" name="Rectangle 5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22</xdr:row>
      <xdr:rowOff>114300</xdr:rowOff>
    </xdr:from>
    <xdr:to>
      <xdr:col>86</xdr:col>
      <xdr:colOff>247650</xdr:colOff>
      <xdr:row>22</xdr:row>
      <xdr:rowOff>114300</xdr:rowOff>
    </xdr:to>
    <xdr:sp>
      <xdr:nvSpPr>
        <xdr:cNvPr id="509" name="Line 521"/>
        <xdr:cNvSpPr>
          <a:spLocks/>
        </xdr:cNvSpPr>
      </xdr:nvSpPr>
      <xdr:spPr>
        <a:xfrm>
          <a:off x="44919900" y="5743575"/>
          <a:ext cx="1906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114300</xdr:rowOff>
    </xdr:from>
    <xdr:to>
      <xdr:col>65</xdr:col>
      <xdr:colOff>266700</xdr:colOff>
      <xdr:row>25</xdr:row>
      <xdr:rowOff>114300</xdr:rowOff>
    </xdr:to>
    <xdr:sp>
      <xdr:nvSpPr>
        <xdr:cNvPr id="510" name="Line 522"/>
        <xdr:cNvSpPr>
          <a:spLocks/>
        </xdr:cNvSpPr>
      </xdr:nvSpPr>
      <xdr:spPr>
        <a:xfrm flipH="1" flipV="1">
          <a:off x="44919900" y="5743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1" name="Line 5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2" name="Line 52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3" name="Line 52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4" name="Line 5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5" name="Line 5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6" name="Line 52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114300</xdr:rowOff>
    </xdr:from>
    <xdr:to>
      <xdr:col>4</xdr:col>
      <xdr:colOff>476250</xdr:colOff>
      <xdr:row>23</xdr:row>
      <xdr:rowOff>114300</xdr:rowOff>
    </xdr:to>
    <xdr:sp>
      <xdr:nvSpPr>
        <xdr:cNvPr id="517" name="Line 530"/>
        <xdr:cNvSpPr>
          <a:spLocks/>
        </xdr:cNvSpPr>
      </xdr:nvSpPr>
      <xdr:spPr>
        <a:xfrm flipH="1" flipV="1">
          <a:off x="23622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26</xdr:row>
      <xdr:rowOff>9525</xdr:rowOff>
    </xdr:from>
    <xdr:to>
      <xdr:col>5</xdr:col>
      <xdr:colOff>504825</xdr:colOff>
      <xdr:row>33</xdr:row>
      <xdr:rowOff>209550</xdr:rowOff>
    </xdr:to>
    <xdr:sp>
      <xdr:nvSpPr>
        <xdr:cNvPr id="518" name="Line 531"/>
        <xdr:cNvSpPr>
          <a:spLocks/>
        </xdr:cNvSpPr>
      </xdr:nvSpPr>
      <xdr:spPr>
        <a:xfrm>
          <a:off x="3990975" y="65532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133350</xdr:colOff>
      <xdr:row>19</xdr:row>
      <xdr:rowOff>9525</xdr:rowOff>
    </xdr:from>
    <xdr:to>
      <xdr:col>72</xdr:col>
      <xdr:colOff>133350</xdr:colOff>
      <xdr:row>33</xdr:row>
      <xdr:rowOff>200025</xdr:rowOff>
    </xdr:to>
    <xdr:sp>
      <xdr:nvSpPr>
        <xdr:cNvPr id="519" name="Line 532"/>
        <xdr:cNvSpPr>
          <a:spLocks/>
        </xdr:cNvSpPr>
      </xdr:nvSpPr>
      <xdr:spPr>
        <a:xfrm>
          <a:off x="53473350" y="4953000"/>
          <a:ext cx="0" cy="3390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520" name="Line 533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521" name="Line 534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2" name="Line 53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3" name="Line 53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4" name="Line 53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5" name="Line 53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6" name="Line 53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7" name="Line 54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74</xdr:col>
      <xdr:colOff>0</xdr:colOff>
      <xdr:row>48</xdr:row>
      <xdr:rowOff>0</xdr:rowOff>
    </xdr:to>
    <xdr:sp>
      <xdr:nvSpPr>
        <xdr:cNvPr id="528" name="text 6"/>
        <xdr:cNvSpPr txBox="1">
          <a:spLocks noChangeArrowheads="1"/>
        </xdr:cNvSpPr>
      </xdr:nvSpPr>
      <xdr:spPr>
        <a:xfrm>
          <a:off x="49853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29" name="Line 542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0" name="Line 543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1" name="Line 544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2" name="Line 545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3" name="Line 546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4" name="Line 547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5" name="Line 548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6" name="Line 549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7" name="Line 550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8" name="Line 551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9" name="Line 552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40" name="Line 553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1" name="Line 554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2" name="Line 555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3" name="Line 556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4" name="Line 557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5" name="Line 558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6" name="Line 559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7" name="Line 560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8" name="Line 561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9" name="Line 562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50" name="Line 563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51" name="Line 564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52" name="Line 565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57150</xdr:colOff>
      <xdr:row>29</xdr:row>
      <xdr:rowOff>57150</xdr:rowOff>
    </xdr:from>
    <xdr:to>
      <xdr:col>64</xdr:col>
      <xdr:colOff>361950</xdr:colOff>
      <xdr:row>29</xdr:row>
      <xdr:rowOff>171450</xdr:rowOff>
    </xdr:to>
    <xdr:grpSp>
      <xdr:nvGrpSpPr>
        <xdr:cNvPr id="553" name="Group 566"/>
        <xdr:cNvGrpSpPr>
          <a:grpSpLocks noChangeAspect="1"/>
        </xdr:cNvGrpSpPr>
      </xdr:nvGrpSpPr>
      <xdr:grpSpPr>
        <a:xfrm>
          <a:off x="469392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54" name="Line 5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5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32</xdr:row>
      <xdr:rowOff>66675</xdr:rowOff>
    </xdr:from>
    <xdr:to>
      <xdr:col>58</xdr:col>
      <xdr:colOff>352425</xdr:colOff>
      <xdr:row>32</xdr:row>
      <xdr:rowOff>180975</xdr:rowOff>
    </xdr:to>
    <xdr:grpSp>
      <xdr:nvGrpSpPr>
        <xdr:cNvPr id="561" name="Group 577"/>
        <xdr:cNvGrpSpPr>
          <a:grpSpLocks noChangeAspect="1"/>
        </xdr:cNvGrpSpPr>
      </xdr:nvGrpSpPr>
      <xdr:grpSpPr>
        <a:xfrm>
          <a:off x="42481500" y="7981950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562" name="Line 5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85725</xdr:colOff>
      <xdr:row>23</xdr:row>
      <xdr:rowOff>114300</xdr:rowOff>
    </xdr:from>
    <xdr:ext cx="371475" cy="285750"/>
    <xdr:sp>
      <xdr:nvSpPr>
        <xdr:cNvPr id="569" name="text 454"/>
        <xdr:cNvSpPr txBox="1">
          <a:spLocks noChangeArrowheads="1"/>
        </xdr:cNvSpPr>
      </xdr:nvSpPr>
      <xdr:spPr>
        <a:xfrm>
          <a:off x="40052625" y="59721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5</a:t>
          </a:r>
        </a:p>
      </xdr:txBody>
    </xdr:sp>
    <xdr:clientData/>
  </xdr:oneCellAnchor>
  <xdr:twoCellAnchor editAs="absolute">
    <xdr:from>
      <xdr:col>54</xdr:col>
      <xdr:colOff>104775</xdr:colOff>
      <xdr:row>22</xdr:row>
      <xdr:rowOff>152400</xdr:rowOff>
    </xdr:from>
    <xdr:to>
      <xdr:col>54</xdr:col>
      <xdr:colOff>914400</xdr:colOff>
      <xdr:row>23</xdr:row>
      <xdr:rowOff>38100</xdr:rowOff>
    </xdr:to>
    <xdr:grpSp>
      <xdr:nvGrpSpPr>
        <xdr:cNvPr id="570" name="Group 587"/>
        <xdr:cNvGrpSpPr>
          <a:grpSpLocks noChangeAspect="1"/>
        </xdr:cNvGrpSpPr>
      </xdr:nvGrpSpPr>
      <xdr:grpSpPr>
        <a:xfrm>
          <a:off x="40071675" y="578167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571" name="Line 5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78" name="Line 595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79" name="Line 596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80" name="Line 597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81" name="Line 598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82" name="Line 599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83" name="Line 600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152400</xdr:colOff>
      <xdr:row>17</xdr:row>
      <xdr:rowOff>0</xdr:rowOff>
    </xdr:from>
    <xdr:ext cx="971550" cy="457200"/>
    <xdr:sp>
      <xdr:nvSpPr>
        <xdr:cNvPr id="584" name="text 774"/>
        <xdr:cNvSpPr txBox="1">
          <a:spLocks noChangeArrowheads="1"/>
        </xdr:cNvSpPr>
      </xdr:nvSpPr>
      <xdr:spPr>
        <a:xfrm>
          <a:off x="529780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P2948 - 3ZNI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386,042</a:t>
          </a:r>
        </a:p>
      </xdr:txBody>
    </xdr:sp>
    <xdr:clientData/>
  </xdr:oneCellAnchor>
  <xdr:oneCellAnchor>
    <xdr:from>
      <xdr:col>5</xdr:col>
      <xdr:colOff>9525</xdr:colOff>
      <xdr:row>24</xdr:row>
      <xdr:rowOff>0</xdr:rowOff>
    </xdr:from>
    <xdr:ext cx="981075" cy="457200"/>
    <xdr:sp>
      <xdr:nvSpPr>
        <xdr:cNvPr id="585" name="text 774"/>
        <xdr:cNvSpPr txBox="1">
          <a:spLocks noChangeArrowheads="1"/>
        </xdr:cNvSpPr>
      </xdr:nvSpPr>
      <xdr:spPr>
        <a:xfrm>
          <a:off x="3495675" y="60864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P2947 - 3ZNI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384,937</a:t>
          </a:r>
        </a:p>
      </xdr:txBody>
    </xdr:sp>
    <xdr:clientData/>
  </xdr:oneCellAnchor>
  <xdr:twoCellAnchor>
    <xdr:from>
      <xdr:col>49</xdr:col>
      <xdr:colOff>0</xdr:colOff>
      <xdr:row>20</xdr:row>
      <xdr:rowOff>114300</xdr:rowOff>
    </xdr:from>
    <xdr:to>
      <xdr:col>50</xdr:col>
      <xdr:colOff>0</xdr:colOff>
      <xdr:row>21</xdr:row>
      <xdr:rowOff>114300</xdr:rowOff>
    </xdr:to>
    <xdr:sp>
      <xdr:nvSpPr>
        <xdr:cNvPr id="586" name="text 7125"/>
        <xdr:cNvSpPr txBox="1">
          <a:spLocks noChangeArrowheads="1"/>
        </xdr:cNvSpPr>
      </xdr:nvSpPr>
      <xdr:spPr>
        <a:xfrm>
          <a:off x="3648075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49</xdr:col>
      <xdr:colOff>0</xdr:colOff>
      <xdr:row>23</xdr:row>
      <xdr:rowOff>114300</xdr:rowOff>
    </xdr:from>
    <xdr:to>
      <xdr:col>50</xdr:col>
      <xdr:colOff>0</xdr:colOff>
      <xdr:row>24</xdr:row>
      <xdr:rowOff>114300</xdr:rowOff>
    </xdr:to>
    <xdr:sp>
      <xdr:nvSpPr>
        <xdr:cNvPr id="587" name="text 7125"/>
        <xdr:cNvSpPr txBox="1">
          <a:spLocks noChangeArrowheads="1"/>
        </xdr:cNvSpPr>
      </xdr:nvSpPr>
      <xdr:spPr>
        <a:xfrm>
          <a:off x="364807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235</a:t>
          </a:r>
        </a:p>
      </xdr:txBody>
    </xdr:sp>
    <xdr:clientData/>
  </xdr:twoCellAnchor>
  <xdr:twoCellAnchor>
    <xdr:from>
      <xdr:col>49</xdr:col>
      <xdr:colOff>0</xdr:colOff>
      <xdr:row>26</xdr:row>
      <xdr:rowOff>114300</xdr:rowOff>
    </xdr:from>
    <xdr:to>
      <xdr:col>50</xdr:col>
      <xdr:colOff>0</xdr:colOff>
      <xdr:row>27</xdr:row>
      <xdr:rowOff>114300</xdr:rowOff>
    </xdr:to>
    <xdr:sp>
      <xdr:nvSpPr>
        <xdr:cNvPr id="588" name="text 7125"/>
        <xdr:cNvSpPr txBox="1">
          <a:spLocks noChangeArrowheads="1"/>
        </xdr:cNvSpPr>
      </xdr:nvSpPr>
      <xdr:spPr>
        <a:xfrm>
          <a:off x="364807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233</a:t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50</xdr:col>
      <xdr:colOff>0</xdr:colOff>
      <xdr:row>30</xdr:row>
      <xdr:rowOff>114300</xdr:rowOff>
    </xdr:to>
    <xdr:sp>
      <xdr:nvSpPr>
        <xdr:cNvPr id="589" name="text 7125"/>
        <xdr:cNvSpPr txBox="1">
          <a:spLocks noChangeArrowheads="1"/>
        </xdr:cNvSpPr>
      </xdr:nvSpPr>
      <xdr:spPr>
        <a:xfrm>
          <a:off x="364807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231</a:t>
          </a:r>
        </a:p>
      </xdr:txBody>
    </xdr:sp>
    <xdr:clientData/>
  </xdr:twoCellAnchor>
  <xdr:twoCellAnchor editAs="absolute">
    <xdr:from>
      <xdr:col>70</xdr:col>
      <xdr:colOff>352425</xdr:colOff>
      <xdr:row>26</xdr:row>
      <xdr:rowOff>57150</xdr:rowOff>
    </xdr:from>
    <xdr:to>
      <xdr:col>70</xdr:col>
      <xdr:colOff>638175</xdr:colOff>
      <xdr:row>26</xdr:row>
      <xdr:rowOff>171450</xdr:rowOff>
    </xdr:to>
    <xdr:grpSp>
      <xdr:nvGrpSpPr>
        <xdr:cNvPr id="590" name="Group 612"/>
        <xdr:cNvGrpSpPr>
          <a:grpSpLocks noChangeAspect="1"/>
        </xdr:cNvGrpSpPr>
      </xdr:nvGrpSpPr>
      <xdr:grpSpPr>
        <a:xfrm>
          <a:off x="52206525" y="6600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29</xdr:row>
      <xdr:rowOff>57150</xdr:rowOff>
    </xdr:from>
    <xdr:to>
      <xdr:col>10</xdr:col>
      <xdr:colOff>314325</xdr:colOff>
      <xdr:row>29</xdr:row>
      <xdr:rowOff>171450</xdr:rowOff>
    </xdr:to>
    <xdr:grpSp>
      <xdr:nvGrpSpPr>
        <xdr:cNvPr id="594" name="Group 616"/>
        <xdr:cNvGrpSpPr>
          <a:grpSpLocks noChangeAspect="1"/>
        </xdr:cNvGrpSpPr>
      </xdr:nvGrpSpPr>
      <xdr:grpSpPr>
        <a:xfrm>
          <a:off x="7000875" y="7286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6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6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33</xdr:row>
      <xdr:rowOff>76200</xdr:rowOff>
    </xdr:from>
    <xdr:to>
      <xdr:col>10</xdr:col>
      <xdr:colOff>314325</xdr:colOff>
      <xdr:row>33</xdr:row>
      <xdr:rowOff>190500</xdr:rowOff>
    </xdr:to>
    <xdr:grpSp>
      <xdr:nvGrpSpPr>
        <xdr:cNvPr id="598" name="Group 620"/>
        <xdr:cNvGrpSpPr>
          <a:grpSpLocks noChangeAspect="1"/>
        </xdr:cNvGrpSpPr>
      </xdr:nvGrpSpPr>
      <xdr:grpSpPr>
        <a:xfrm>
          <a:off x="7000875" y="82200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99" name="Oval 6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6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2" name="Line 635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3" name="Line 636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4" name="Line 637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5" name="Line 638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6" name="Line 639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7" name="Line 640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8" name="Line 64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9" name="Line 64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0" name="Line 64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1" name="Line 64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2" name="Line 6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3" name="Line 6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4" name="Line 66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5" name="Line 66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6" name="Line 66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7" name="Line 66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8" name="Line 66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9" name="Line 66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22</xdr:row>
      <xdr:rowOff>114300</xdr:rowOff>
    </xdr:from>
    <xdr:to>
      <xdr:col>23</xdr:col>
      <xdr:colOff>266700</xdr:colOff>
      <xdr:row>22</xdr:row>
      <xdr:rowOff>114300</xdr:rowOff>
    </xdr:to>
    <xdr:sp>
      <xdr:nvSpPr>
        <xdr:cNvPr id="620" name="Line 679"/>
        <xdr:cNvSpPr>
          <a:spLocks/>
        </xdr:cNvSpPr>
      </xdr:nvSpPr>
      <xdr:spPr>
        <a:xfrm flipV="1">
          <a:off x="8972550" y="574357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22</xdr:row>
      <xdr:rowOff>0</xdr:rowOff>
    </xdr:from>
    <xdr:ext cx="533400" cy="228600"/>
    <xdr:sp>
      <xdr:nvSpPr>
        <xdr:cNvPr id="621" name="text 7125"/>
        <xdr:cNvSpPr txBox="1">
          <a:spLocks noChangeArrowheads="1"/>
        </xdr:cNvSpPr>
      </xdr:nvSpPr>
      <xdr:spPr>
        <a:xfrm>
          <a:off x="11658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23</xdr:col>
      <xdr:colOff>104775</xdr:colOff>
      <xdr:row>20</xdr:row>
      <xdr:rowOff>219075</xdr:rowOff>
    </xdr:from>
    <xdr:to>
      <xdr:col>23</xdr:col>
      <xdr:colOff>419100</xdr:colOff>
      <xdr:row>22</xdr:row>
      <xdr:rowOff>114300</xdr:rowOff>
    </xdr:to>
    <xdr:grpSp>
      <xdr:nvGrpSpPr>
        <xdr:cNvPr id="622" name="Group 681"/>
        <xdr:cNvGrpSpPr>
          <a:grpSpLocks noChangeAspect="1"/>
        </xdr:cNvGrpSpPr>
      </xdr:nvGrpSpPr>
      <xdr:grpSpPr>
        <a:xfrm>
          <a:off x="169640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3" name="Line 6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21</xdr:row>
      <xdr:rowOff>66675</xdr:rowOff>
    </xdr:from>
    <xdr:to>
      <xdr:col>72</xdr:col>
      <xdr:colOff>933450</xdr:colOff>
      <xdr:row>21</xdr:row>
      <xdr:rowOff>180975</xdr:rowOff>
    </xdr:to>
    <xdr:grpSp>
      <xdr:nvGrpSpPr>
        <xdr:cNvPr id="625" name="Group 684"/>
        <xdr:cNvGrpSpPr>
          <a:grpSpLocks noChangeAspect="1"/>
        </xdr:cNvGrpSpPr>
      </xdr:nvGrpSpPr>
      <xdr:grpSpPr>
        <a:xfrm>
          <a:off x="53701950" y="54673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626" name="Line 68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8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68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8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8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152400</xdr:colOff>
      <xdr:row>21</xdr:row>
      <xdr:rowOff>38100</xdr:rowOff>
    </xdr:from>
    <xdr:to>
      <xdr:col>87</xdr:col>
      <xdr:colOff>390525</xdr:colOff>
      <xdr:row>21</xdr:row>
      <xdr:rowOff>190500</xdr:rowOff>
    </xdr:to>
    <xdr:grpSp>
      <xdr:nvGrpSpPr>
        <xdr:cNvPr id="631" name="Group 690"/>
        <xdr:cNvGrpSpPr>
          <a:grpSpLocks/>
        </xdr:cNvGrpSpPr>
      </xdr:nvGrpSpPr>
      <xdr:grpSpPr>
        <a:xfrm>
          <a:off x="64865250" y="543877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632" name="Line 691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Line 692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Line 693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694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695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696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697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698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Line 699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Line 700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Line 701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Line 702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703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704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705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Line 706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707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708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650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26</xdr:col>
      <xdr:colOff>342900</xdr:colOff>
      <xdr:row>18</xdr:row>
      <xdr:rowOff>219075</xdr:rowOff>
    </xdr:from>
    <xdr:to>
      <xdr:col>26</xdr:col>
      <xdr:colOff>647700</xdr:colOff>
      <xdr:row>20</xdr:row>
      <xdr:rowOff>114300</xdr:rowOff>
    </xdr:to>
    <xdr:grpSp>
      <xdr:nvGrpSpPr>
        <xdr:cNvPr id="651" name="Group 726"/>
        <xdr:cNvGrpSpPr>
          <a:grpSpLocks noChangeAspect="1"/>
        </xdr:cNvGrpSpPr>
      </xdr:nvGrpSpPr>
      <xdr:grpSpPr>
        <a:xfrm>
          <a:off x="192024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2" name="Line 7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7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4" name="Line 729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5" name="Line 730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6" name="Line 731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7" name="Line 732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8" name="Line 733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9" name="Line 734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</xdr:colOff>
      <xdr:row>21</xdr:row>
      <xdr:rowOff>57150</xdr:rowOff>
    </xdr:from>
    <xdr:to>
      <xdr:col>20</xdr:col>
      <xdr:colOff>371475</xdr:colOff>
      <xdr:row>21</xdr:row>
      <xdr:rowOff>180975</xdr:rowOff>
    </xdr:to>
    <xdr:sp>
      <xdr:nvSpPr>
        <xdr:cNvPr id="660" name="kreslení 16"/>
        <xdr:cNvSpPr>
          <a:spLocks/>
        </xdr:cNvSpPr>
      </xdr:nvSpPr>
      <xdr:spPr>
        <a:xfrm>
          <a:off x="1442085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476250</xdr:colOff>
      <xdr:row>21</xdr:row>
      <xdr:rowOff>47625</xdr:rowOff>
    </xdr:from>
    <xdr:to>
      <xdr:col>64</xdr:col>
      <xdr:colOff>914400</xdr:colOff>
      <xdr:row>21</xdr:row>
      <xdr:rowOff>161925</xdr:rowOff>
    </xdr:to>
    <xdr:grpSp>
      <xdr:nvGrpSpPr>
        <xdr:cNvPr id="661" name="Group 736"/>
        <xdr:cNvGrpSpPr>
          <a:grpSpLocks noChangeAspect="1"/>
        </xdr:cNvGrpSpPr>
      </xdr:nvGrpSpPr>
      <xdr:grpSpPr>
        <a:xfrm>
          <a:off x="47872650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2" name="Line 7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7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7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7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20</xdr:row>
      <xdr:rowOff>133350</xdr:rowOff>
    </xdr:from>
    <xdr:to>
      <xdr:col>57</xdr:col>
      <xdr:colOff>266700</xdr:colOff>
      <xdr:row>22</xdr:row>
      <xdr:rowOff>114300</xdr:rowOff>
    </xdr:to>
    <xdr:sp>
      <xdr:nvSpPr>
        <xdr:cNvPr id="666" name="Line 741"/>
        <xdr:cNvSpPr>
          <a:spLocks/>
        </xdr:cNvSpPr>
      </xdr:nvSpPr>
      <xdr:spPr>
        <a:xfrm>
          <a:off x="41186100" y="5305425"/>
          <a:ext cx="1504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381000</xdr:colOff>
      <xdr:row>19</xdr:row>
      <xdr:rowOff>171450</xdr:rowOff>
    </xdr:from>
    <xdr:to>
      <xdr:col>54</xdr:col>
      <xdr:colOff>571500</xdr:colOff>
      <xdr:row>20</xdr:row>
      <xdr:rowOff>19050</xdr:rowOff>
    </xdr:to>
    <xdr:sp>
      <xdr:nvSpPr>
        <xdr:cNvPr id="667" name="Line 742"/>
        <xdr:cNvSpPr>
          <a:spLocks/>
        </xdr:cNvSpPr>
      </xdr:nvSpPr>
      <xdr:spPr>
        <a:xfrm flipH="1" flipV="1">
          <a:off x="39833550" y="511492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19</xdr:row>
      <xdr:rowOff>114300</xdr:rowOff>
    </xdr:from>
    <xdr:to>
      <xdr:col>53</xdr:col>
      <xdr:colOff>381000</xdr:colOff>
      <xdr:row>19</xdr:row>
      <xdr:rowOff>171450</xdr:rowOff>
    </xdr:to>
    <xdr:sp>
      <xdr:nvSpPr>
        <xdr:cNvPr id="668" name="Line 743"/>
        <xdr:cNvSpPr>
          <a:spLocks/>
        </xdr:cNvSpPr>
      </xdr:nvSpPr>
      <xdr:spPr>
        <a:xfrm flipH="1" flipV="1">
          <a:off x="38795325" y="5057775"/>
          <a:ext cx="10382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20</xdr:row>
      <xdr:rowOff>19050</xdr:rowOff>
    </xdr:from>
    <xdr:to>
      <xdr:col>55</xdr:col>
      <xdr:colOff>247650</xdr:colOff>
      <xdr:row>20</xdr:row>
      <xdr:rowOff>133350</xdr:rowOff>
    </xdr:to>
    <xdr:sp>
      <xdr:nvSpPr>
        <xdr:cNvPr id="669" name="Line 744"/>
        <xdr:cNvSpPr>
          <a:spLocks/>
        </xdr:cNvSpPr>
      </xdr:nvSpPr>
      <xdr:spPr>
        <a:xfrm flipH="1" flipV="1">
          <a:off x="40547925" y="5191125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895350</xdr:colOff>
      <xdr:row>18</xdr:row>
      <xdr:rowOff>57150</xdr:rowOff>
    </xdr:from>
    <xdr:to>
      <xdr:col>32</xdr:col>
      <xdr:colOff>257175</xdr:colOff>
      <xdr:row>18</xdr:row>
      <xdr:rowOff>171450</xdr:rowOff>
    </xdr:to>
    <xdr:grpSp>
      <xdr:nvGrpSpPr>
        <xdr:cNvPr id="670" name="Group 745"/>
        <xdr:cNvGrpSpPr>
          <a:grpSpLocks noChangeAspect="1"/>
        </xdr:cNvGrpSpPr>
      </xdr:nvGrpSpPr>
      <xdr:grpSpPr>
        <a:xfrm>
          <a:off x="22726650" y="47720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671" name="Line 7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7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7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7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7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31</xdr:row>
      <xdr:rowOff>114300</xdr:rowOff>
    </xdr:from>
    <xdr:to>
      <xdr:col>62</xdr:col>
      <xdr:colOff>647700</xdr:colOff>
      <xdr:row>33</xdr:row>
      <xdr:rowOff>28575</xdr:rowOff>
    </xdr:to>
    <xdr:grpSp>
      <xdr:nvGrpSpPr>
        <xdr:cNvPr id="678" name="Group 753"/>
        <xdr:cNvGrpSpPr>
          <a:grpSpLocks noChangeAspect="1"/>
        </xdr:cNvGrpSpPr>
      </xdr:nvGrpSpPr>
      <xdr:grpSpPr>
        <a:xfrm>
          <a:off x="462534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9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20</xdr:row>
      <xdr:rowOff>57150</xdr:rowOff>
    </xdr:from>
    <xdr:to>
      <xdr:col>54</xdr:col>
      <xdr:colOff>438150</xdr:colOff>
      <xdr:row>20</xdr:row>
      <xdr:rowOff>171450</xdr:rowOff>
    </xdr:to>
    <xdr:grpSp>
      <xdr:nvGrpSpPr>
        <xdr:cNvPr id="681" name="Group 758"/>
        <xdr:cNvGrpSpPr>
          <a:grpSpLocks noChangeAspect="1"/>
        </xdr:cNvGrpSpPr>
      </xdr:nvGrpSpPr>
      <xdr:grpSpPr>
        <a:xfrm>
          <a:off x="39595425" y="52292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682" name="Line 7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7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7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7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7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33</xdr:row>
      <xdr:rowOff>57150</xdr:rowOff>
    </xdr:from>
    <xdr:to>
      <xdr:col>24</xdr:col>
      <xdr:colOff>285750</xdr:colOff>
      <xdr:row>33</xdr:row>
      <xdr:rowOff>171450</xdr:rowOff>
    </xdr:to>
    <xdr:grpSp>
      <xdr:nvGrpSpPr>
        <xdr:cNvPr id="689" name="Group 766"/>
        <xdr:cNvGrpSpPr>
          <a:grpSpLocks noChangeAspect="1"/>
        </xdr:cNvGrpSpPr>
      </xdr:nvGrpSpPr>
      <xdr:grpSpPr>
        <a:xfrm>
          <a:off x="16802100" y="82010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690" name="Line 7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7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35</xdr:row>
      <xdr:rowOff>66675</xdr:rowOff>
    </xdr:from>
    <xdr:to>
      <xdr:col>58</xdr:col>
      <xdr:colOff>523875</xdr:colOff>
      <xdr:row>35</xdr:row>
      <xdr:rowOff>180975</xdr:rowOff>
    </xdr:to>
    <xdr:grpSp>
      <xdr:nvGrpSpPr>
        <xdr:cNvPr id="697" name="Group 774"/>
        <xdr:cNvGrpSpPr>
          <a:grpSpLocks noChangeAspect="1"/>
        </xdr:cNvGrpSpPr>
      </xdr:nvGrpSpPr>
      <xdr:grpSpPr>
        <a:xfrm>
          <a:off x="42652950" y="8667750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698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705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26</xdr:col>
      <xdr:colOff>247650</xdr:colOff>
      <xdr:row>17</xdr:row>
      <xdr:rowOff>9525</xdr:rowOff>
    </xdr:from>
    <xdr:to>
      <xdr:col>26</xdr:col>
      <xdr:colOff>685800</xdr:colOff>
      <xdr:row>18</xdr:row>
      <xdr:rowOff>0</xdr:rowOff>
    </xdr:to>
    <xdr:grpSp>
      <xdr:nvGrpSpPr>
        <xdr:cNvPr id="706" name="Group 783"/>
        <xdr:cNvGrpSpPr>
          <a:grpSpLocks/>
        </xdr:cNvGrpSpPr>
      </xdr:nvGrpSpPr>
      <xdr:grpSpPr>
        <a:xfrm>
          <a:off x="1910715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07" name="Oval 7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Line 7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7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22</v>
      </c>
      <c r="C4" s="246" t="s">
        <v>105</v>
      </c>
      <c r="D4" s="70"/>
      <c r="E4" s="69"/>
      <c r="F4" s="69"/>
      <c r="G4" s="69"/>
      <c r="H4" s="69"/>
      <c r="I4" s="70"/>
      <c r="J4" s="58" t="s">
        <v>95</v>
      </c>
      <c r="K4" s="70"/>
      <c r="L4" s="71"/>
      <c r="M4" s="70"/>
      <c r="N4" s="70"/>
      <c r="O4" s="70"/>
      <c r="P4" s="70"/>
      <c r="Q4" s="72" t="s">
        <v>23</v>
      </c>
      <c r="R4" s="73">
        <v>530691</v>
      </c>
      <c r="S4" s="70"/>
      <c r="T4" s="70"/>
      <c r="U4" s="74"/>
      <c r="V4" s="74"/>
    </row>
    <row r="5" spans="2:22" s="76" customFormat="1" ht="10.5" customHeight="1" thickBot="1">
      <c r="B5" s="209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4</v>
      </c>
      <c r="D8" s="91"/>
      <c r="E8" s="91"/>
      <c r="F8" s="91"/>
      <c r="G8" s="91"/>
      <c r="H8" s="174"/>
      <c r="I8" s="174"/>
      <c r="J8" s="32" t="s">
        <v>134</v>
      </c>
      <c r="K8" s="174"/>
      <c r="L8" s="174"/>
      <c r="M8" s="91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3</v>
      </c>
      <c r="D9" s="91"/>
      <c r="E9" s="91"/>
      <c r="F9" s="91"/>
      <c r="G9" s="91"/>
      <c r="H9" s="91"/>
      <c r="I9" s="91"/>
      <c r="J9" s="305" t="s">
        <v>106</v>
      </c>
      <c r="K9" s="91"/>
      <c r="L9" s="91"/>
      <c r="M9" s="91"/>
      <c r="N9" s="91"/>
      <c r="O9" s="91"/>
      <c r="P9" s="546" t="s">
        <v>141</v>
      </c>
      <c r="Q9" s="546"/>
      <c r="R9" s="93"/>
      <c r="S9" s="88"/>
      <c r="T9" s="67"/>
      <c r="U9" s="65"/>
    </row>
    <row r="10" spans="1:21" ht="25.5" customHeight="1">
      <c r="A10" s="84"/>
      <c r="B10" s="89"/>
      <c r="C10" s="31" t="s">
        <v>5</v>
      </c>
      <c r="D10" s="91"/>
      <c r="E10" s="91"/>
      <c r="F10" s="91"/>
      <c r="G10" s="91"/>
      <c r="H10" s="91"/>
      <c r="I10" s="91"/>
      <c r="J10" s="306" t="s">
        <v>142</v>
      </c>
      <c r="K10" s="91"/>
      <c r="L10" s="91"/>
      <c r="M10" s="210"/>
      <c r="N10" s="91"/>
      <c r="O10" s="91"/>
      <c r="P10" s="546"/>
      <c r="Q10" s="546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511" t="s">
        <v>135</v>
      </c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6</v>
      </c>
      <c r="D13" s="91"/>
      <c r="E13" s="91"/>
      <c r="G13" s="399"/>
      <c r="H13" s="91"/>
      <c r="J13" s="97" t="s">
        <v>7</v>
      </c>
      <c r="L13" s="91"/>
      <c r="M13" s="399"/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8</v>
      </c>
      <c r="D14" s="91"/>
      <c r="E14" s="91"/>
      <c r="G14" s="451"/>
      <c r="H14" s="91"/>
      <c r="J14" s="390">
        <v>385.712</v>
      </c>
      <c r="L14" s="91"/>
      <c r="M14" s="451"/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9</v>
      </c>
      <c r="D15" s="91"/>
      <c r="E15" s="91"/>
      <c r="G15" s="389"/>
      <c r="H15" s="91"/>
      <c r="J15" s="371" t="s">
        <v>50</v>
      </c>
      <c r="L15" s="91"/>
      <c r="M15" s="389"/>
      <c r="P15" s="91"/>
      <c r="Q15" s="91"/>
      <c r="R15" s="92"/>
      <c r="S15" s="88"/>
      <c r="T15" s="67"/>
      <c r="U15" s="65"/>
    </row>
    <row r="16" spans="1:21" ht="21" customHeight="1">
      <c r="A16" s="84"/>
      <c r="B16" s="94"/>
      <c r="C16" s="95"/>
      <c r="D16" s="95"/>
      <c r="E16" s="95"/>
      <c r="F16" s="95"/>
      <c r="G16" s="95"/>
      <c r="H16" s="95"/>
      <c r="I16" s="95"/>
      <c r="J16" s="391"/>
      <c r="K16" s="95"/>
      <c r="L16" s="95"/>
      <c r="M16" s="95"/>
      <c r="N16" s="95"/>
      <c r="O16" s="95"/>
      <c r="P16" s="95"/>
      <c r="Q16" s="95"/>
      <c r="R16" s="96"/>
      <c r="S16" s="88"/>
      <c r="T16" s="67"/>
      <c r="U16" s="65"/>
    </row>
    <row r="17" spans="1:21" ht="15" customHeight="1">
      <c r="A17" s="84"/>
      <c r="B17" s="89"/>
      <c r="C17" s="91"/>
      <c r="D17" s="91"/>
      <c r="E17" s="91"/>
      <c r="F17" s="91"/>
      <c r="G17" s="247"/>
      <c r="H17" s="91"/>
      <c r="I17" s="91"/>
      <c r="J17" s="210"/>
      <c r="K17" s="210"/>
      <c r="L17" s="210"/>
      <c r="M17" s="247"/>
      <c r="N17" s="210"/>
      <c r="O17" s="210"/>
      <c r="P17" s="210"/>
      <c r="Q17" s="91"/>
      <c r="R17" s="92"/>
      <c r="S17" s="88"/>
      <c r="T17" s="67"/>
      <c r="U17" s="65"/>
    </row>
    <row r="18" spans="1:21" ht="21" customHeight="1">
      <c r="A18" s="84"/>
      <c r="B18" s="89"/>
      <c r="C18" s="36" t="s">
        <v>24</v>
      </c>
      <c r="D18" s="91"/>
      <c r="E18" s="99"/>
      <c r="F18" s="99"/>
      <c r="G18" s="98"/>
      <c r="H18" s="36"/>
      <c r="I18" s="36"/>
      <c r="J18" s="99" t="s">
        <v>51</v>
      </c>
      <c r="L18" s="91"/>
      <c r="M18" s="98"/>
      <c r="N18" s="98"/>
      <c r="O18" s="91"/>
      <c r="P18" s="546" t="s">
        <v>39</v>
      </c>
      <c r="Q18" s="546"/>
      <c r="R18" s="92"/>
      <c r="S18" s="88"/>
      <c r="T18" s="67"/>
      <c r="U18" s="65"/>
    </row>
    <row r="19" spans="1:21" ht="21" customHeight="1">
      <c r="A19" s="84"/>
      <c r="B19" s="89"/>
      <c r="C19" s="36" t="s">
        <v>25</v>
      </c>
      <c r="D19" s="91"/>
      <c r="E19" s="307"/>
      <c r="F19" s="307"/>
      <c r="G19" s="98"/>
      <c r="H19" s="36"/>
      <c r="I19" s="36"/>
      <c r="J19" s="307" t="s">
        <v>52</v>
      </c>
      <c r="L19" s="91"/>
      <c r="M19" s="98"/>
      <c r="N19" s="98"/>
      <c r="O19" s="91"/>
      <c r="P19" s="546" t="s">
        <v>40</v>
      </c>
      <c r="Q19" s="546"/>
      <c r="R19" s="92"/>
      <c r="S19" s="88"/>
      <c r="T19" s="67"/>
      <c r="U19" s="65"/>
    </row>
    <row r="20" spans="1:21" ht="15" customHeight="1">
      <c r="A20" s="84"/>
      <c r="B20" s="100"/>
      <c r="C20" s="101"/>
      <c r="D20" s="101"/>
      <c r="E20" s="101"/>
      <c r="F20" s="101"/>
      <c r="G20" s="101"/>
      <c r="H20" s="101"/>
      <c r="I20" s="101"/>
      <c r="J20" s="450"/>
      <c r="K20" s="101"/>
      <c r="L20" s="101"/>
      <c r="M20" s="101"/>
      <c r="N20" s="101"/>
      <c r="O20" s="101"/>
      <c r="P20" s="101"/>
      <c r="Q20" s="101"/>
      <c r="R20" s="102"/>
      <c r="S20" s="88"/>
      <c r="T20" s="67"/>
      <c r="U20" s="65"/>
    </row>
    <row r="21" spans="1:21" ht="30" customHeight="1">
      <c r="A21" s="84"/>
      <c r="B21" s="103"/>
      <c r="C21" s="104"/>
      <c r="D21" s="104"/>
      <c r="E21" s="105"/>
      <c r="F21" s="105"/>
      <c r="G21" s="105"/>
      <c r="H21" s="105"/>
      <c r="I21" s="104"/>
      <c r="J21" s="248"/>
      <c r="K21" s="104"/>
      <c r="L21" s="104"/>
      <c r="M21" s="104"/>
      <c r="N21" s="104"/>
      <c r="O21" s="104"/>
      <c r="P21" s="104"/>
      <c r="Q21" s="104"/>
      <c r="R21" s="104"/>
      <c r="S21" s="88"/>
      <c r="T21" s="67"/>
      <c r="U21" s="65"/>
    </row>
    <row r="22" spans="1:21" ht="21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88"/>
      <c r="T22" s="67"/>
      <c r="U22" s="65"/>
    </row>
    <row r="23" spans="1:21" ht="25.5" customHeight="1">
      <c r="A23" s="84"/>
      <c r="B23" s="89"/>
      <c r="C23" s="31" t="s">
        <v>53</v>
      </c>
      <c r="D23" s="91"/>
      <c r="E23" s="401"/>
      <c r="F23" s="247"/>
      <c r="G23" s="401"/>
      <c r="H23" s="210"/>
      <c r="J23" s="247" t="s">
        <v>58</v>
      </c>
      <c r="L23" s="247"/>
      <c r="M23" s="247"/>
      <c r="O23" s="247"/>
      <c r="Q23" s="91"/>
      <c r="R23" s="92"/>
      <c r="S23" s="88"/>
      <c r="T23" s="67"/>
      <c r="U23" s="65"/>
    </row>
    <row r="24" spans="1:21" ht="25.5" customHeight="1">
      <c r="A24" s="84"/>
      <c r="B24" s="89"/>
      <c r="C24" s="31" t="s">
        <v>3</v>
      </c>
      <c r="D24" s="91"/>
      <c r="E24" s="210"/>
      <c r="F24" s="400"/>
      <c r="G24" s="210"/>
      <c r="H24" s="36"/>
      <c r="I24" s="174"/>
      <c r="J24" s="32" t="s">
        <v>54</v>
      </c>
      <c r="K24" s="174"/>
      <c r="L24" s="36"/>
      <c r="M24" s="36"/>
      <c r="N24" s="210"/>
      <c r="O24" s="400"/>
      <c r="P24" s="546" t="s">
        <v>55</v>
      </c>
      <c r="Q24" s="546"/>
      <c r="R24" s="93"/>
      <c r="S24" s="88"/>
      <c r="T24" s="67"/>
      <c r="U24" s="65"/>
    </row>
    <row r="25" spans="1:21" ht="25.5" customHeight="1">
      <c r="A25" s="84"/>
      <c r="B25" s="89"/>
      <c r="C25" s="31" t="s">
        <v>5</v>
      </c>
      <c r="D25" s="91"/>
      <c r="E25" s="210"/>
      <c r="F25" s="305"/>
      <c r="G25" s="210"/>
      <c r="H25" s="210"/>
      <c r="I25" s="91"/>
      <c r="J25" s="305" t="s">
        <v>56</v>
      </c>
      <c r="K25" s="91"/>
      <c r="N25" s="91"/>
      <c r="O25" s="305"/>
      <c r="P25" s="91"/>
      <c r="Q25" s="91"/>
      <c r="R25" s="92"/>
      <c r="S25" s="88"/>
      <c r="T25" s="67"/>
      <c r="U25" s="65"/>
    </row>
    <row r="26" spans="1:21" ht="21" customHeight="1">
      <c r="A26" s="84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392"/>
      <c r="M26" s="392"/>
      <c r="N26" s="95"/>
      <c r="O26" s="95"/>
      <c r="P26" s="95"/>
      <c r="Q26" s="95"/>
      <c r="R26" s="96"/>
      <c r="S26" s="88"/>
      <c r="T26" s="67"/>
      <c r="U26" s="65"/>
    </row>
    <row r="27" spans="1:21" ht="15" customHeight="1">
      <c r="A27" s="84"/>
      <c r="B27" s="89"/>
      <c r="C27" s="91"/>
      <c r="D27" s="91"/>
      <c r="E27" s="91"/>
      <c r="F27" s="91"/>
      <c r="G27" s="91"/>
      <c r="H27" s="98"/>
      <c r="I27" s="91"/>
      <c r="J27" s="91"/>
      <c r="K27" s="91"/>
      <c r="N27" s="91"/>
      <c r="O27" s="91"/>
      <c r="P27" s="91"/>
      <c r="Q27" s="91"/>
      <c r="R27" s="92"/>
      <c r="S27" s="88"/>
      <c r="T27" s="67"/>
      <c r="U27" s="65"/>
    </row>
    <row r="28" spans="1:21" ht="21" customHeight="1">
      <c r="A28" s="84"/>
      <c r="B28" s="89"/>
      <c r="C28" s="36" t="s">
        <v>24</v>
      </c>
      <c r="D28" s="91"/>
      <c r="E28" s="99"/>
      <c r="F28" s="91"/>
      <c r="G28" s="36"/>
      <c r="H28" s="98"/>
      <c r="I28" s="99" t="s">
        <v>51</v>
      </c>
      <c r="J28" s="91"/>
      <c r="K28" s="36" t="s">
        <v>39</v>
      </c>
      <c r="N28" s="99"/>
      <c r="O28" s="91"/>
      <c r="P28" s="36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25</v>
      </c>
      <c r="D29" s="91"/>
      <c r="E29" s="307"/>
      <c r="F29" s="91"/>
      <c r="G29" s="36"/>
      <c r="H29" s="98"/>
      <c r="I29" s="307" t="s">
        <v>52</v>
      </c>
      <c r="J29" s="91"/>
      <c r="K29" s="36" t="s">
        <v>40</v>
      </c>
      <c r="N29" s="307"/>
      <c r="O29" s="91"/>
      <c r="P29" s="36"/>
      <c r="Q29" s="91"/>
      <c r="R29" s="92"/>
      <c r="S29" s="88"/>
      <c r="T29" s="67"/>
      <c r="U29" s="65"/>
    </row>
    <row r="30" spans="1:21" ht="15" customHeight="1">
      <c r="A30" s="84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88"/>
      <c r="T30" s="67"/>
      <c r="U30" s="65"/>
    </row>
    <row r="31" spans="1:26" ht="30" customHeight="1">
      <c r="A31" s="84"/>
      <c r="B31" s="103"/>
      <c r="C31" s="104"/>
      <c r="D31" s="104"/>
      <c r="E31" s="105"/>
      <c r="F31" s="105"/>
      <c r="G31" s="105"/>
      <c r="H31" s="105"/>
      <c r="I31" s="104"/>
      <c r="J31" s="248"/>
      <c r="K31" s="104"/>
      <c r="L31" s="104"/>
      <c r="M31" s="104"/>
      <c r="N31" s="104"/>
      <c r="O31" s="104"/>
      <c r="P31" s="104"/>
      <c r="Q31" s="104"/>
      <c r="R31" s="104"/>
      <c r="S31" s="88"/>
      <c r="T31" s="67"/>
      <c r="U31" s="65"/>
      <c r="Z31" s="398"/>
    </row>
    <row r="32" spans="1:19" ht="30" customHeight="1">
      <c r="A32" s="106"/>
      <c r="B32" s="107"/>
      <c r="C32" s="108"/>
      <c r="D32" s="547" t="s">
        <v>26</v>
      </c>
      <c r="E32" s="548"/>
      <c r="F32" s="548"/>
      <c r="G32" s="548"/>
      <c r="H32" s="108"/>
      <c r="I32" s="109"/>
      <c r="J32" s="110"/>
      <c r="K32" s="107"/>
      <c r="L32" s="108"/>
      <c r="M32" s="547" t="s">
        <v>27</v>
      </c>
      <c r="N32" s="547"/>
      <c r="O32" s="547"/>
      <c r="P32" s="547"/>
      <c r="Q32" s="108"/>
      <c r="R32" s="109"/>
      <c r="S32" s="88"/>
    </row>
    <row r="33" spans="1:20" s="115" customFormat="1" ht="21" customHeight="1" thickBot="1">
      <c r="A33" s="111"/>
      <c r="B33" s="112" t="s">
        <v>12</v>
      </c>
      <c r="C33" s="57" t="s">
        <v>13</v>
      </c>
      <c r="D33" s="57" t="s">
        <v>14</v>
      </c>
      <c r="E33" s="113" t="s">
        <v>15</v>
      </c>
      <c r="F33" s="549" t="s">
        <v>16</v>
      </c>
      <c r="G33" s="550"/>
      <c r="H33" s="550"/>
      <c r="I33" s="551"/>
      <c r="J33" s="110"/>
      <c r="K33" s="112" t="s">
        <v>12</v>
      </c>
      <c r="L33" s="57" t="s">
        <v>13</v>
      </c>
      <c r="M33" s="57" t="s">
        <v>14</v>
      </c>
      <c r="N33" s="113" t="s">
        <v>15</v>
      </c>
      <c r="O33" s="549" t="s">
        <v>16</v>
      </c>
      <c r="P33" s="550"/>
      <c r="Q33" s="550"/>
      <c r="R33" s="551"/>
      <c r="S33" s="114"/>
      <c r="T33" s="63"/>
    </row>
    <row r="34" spans="1:20" s="75" customFormat="1" ht="21" customHeight="1" thickTop="1">
      <c r="A34" s="106"/>
      <c r="B34" s="116"/>
      <c r="C34" s="117"/>
      <c r="D34" s="118"/>
      <c r="E34" s="119"/>
      <c r="F34" s="120"/>
      <c r="G34" s="121"/>
      <c r="H34" s="121"/>
      <c r="I34" s="122"/>
      <c r="J34" s="110"/>
      <c r="K34" s="116"/>
      <c r="L34" s="117"/>
      <c r="M34" s="118"/>
      <c r="N34" s="119"/>
      <c r="O34" s="120"/>
      <c r="P34" s="121"/>
      <c r="Q34" s="121"/>
      <c r="R34" s="122"/>
      <c r="S34" s="88"/>
      <c r="T34" s="63"/>
    </row>
    <row r="35" spans="1:20" s="75" customFormat="1" ht="21" customHeight="1">
      <c r="A35" s="106"/>
      <c r="B35" s="249">
        <v>1</v>
      </c>
      <c r="C35" s="387">
        <v>385.356</v>
      </c>
      <c r="D35" s="387">
        <v>385.91</v>
      </c>
      <c r="E35" s="474">
        <f>(D35-C35)*1000</f>
        <v>554.0000000000305</v>
      </c>
      <c r="F35" s="534" t="s">
        <v>57</v>
      </c>
      <c r="G35" s="535"/>
      <c r="H35" s="535"/>
      <c r="I35" s="536"/>
      <c r="J35" s="110"/>
      <c r="K35" s="249">
        <v>1</v>
      </c>
      <c r="L35" s="393">
        <v>385.593</v>
      </c>
      <c r="M35" s="393">
        <v>385.826</v>
      </c>
      <c r="N35" s="388">
        <f>(M35-L35)*1000</f>
        <v>233.0000000000041</v>
      </c>
      <c r="O35" s="531" t="s">
        <v>129</v>
      </c>
      <c r="P35" s="532"/>
      <c r="Q35" s="532"/>
      <c r="R35" s="533"/>
      <c r="S35" s="88"/>
      <c r="T35" s="63"/>
    </row>
    <row r="36" spans="1:20" s="75" customFormat="1" ht="21" customHeight="1">
      <c r="A36" s="106"/>
      <c r="B36" s="116"/>
      <c r="C36" s="250"/>
      <c r="D36" s="394"/>
      <c r="E36" s="119"/>
      <c r="F36" s="395" t="s">
        <v>75</v>
      </c>
      <c r="G36" s="396"/>
      <c r="H36" s="396"/>
      <c r="I36" s="397"/>
      <c r="J36" s="110"/>
      <c r="K36" s="249"/>
      <c r="L36" s="393"/>
      <c r="M36" s="393"/>
      <c r="N36" s="388"/>
      <c r="O36" s="537" t="s">
        <v>107</v>
      </c>
      <c r="P36" s="538"/>
      <c r="Q36" s="538"/>
      <c r="R36" s="539"/>
      <c r="S36" s="88"/>
      <c r="T36" s="63"/>
    </row>
    <row r="37" spans="1:20" s="75" customFormat="1" ht="21" customHeight="1">
      <c r="A37" s="106"/>
      <c r="B37" s="249">
        <v>2</v>
      </c>
      <c r="C37" s="387">
        <v>385.353</v>
      </c>
      <c r="D37" s="387">
        <v>385.829</v>
      </c>
      <c r="E37" s="474">
        <f>(D37-C37)*1000</f>
        <v>475.9999999999991</v>
      </c>
      <c r="F37" s="534" t="s">
        <v>57</v>
      </c>
      <c r="G37" s="535"/>
      <c r="H37" s="535"/>
      <c r="I37" s="536"/>
      <c r="J37" s="110"/>
      <c r="K37" s="249">
        <v>2</v>
      </c>
      <c r="L37" s="393">
        <v>385.593</v>
      </c>
      <c r="M37" s="393">
        <v>385.824</v>
      </c>
      <c r="N37" s="388">
        <f>(M37-L37)*1000</f>
        <v>230.99999999999454</v>
      </c>
      <c r="O37" s="531" t="s">
        <v>130</v>
      </c>
      <c r="P37" s="532"/>
      <c r="Q37" s="532"/>
      <c r="R37" s="533"/>
      <c r="S37" s="88"/>
      <c r="T37" s="63"/>
    </row>
    <row r="38" spans="1:20" s="75" customFormat="1" ht="21" customHeight="1">
      <c r="A38" s="106"/>
      <c r="B38" s="116"/>
      <c r="C38" s="250"/>
      <c r="D38" s="394"/>
      <c r="E38" s="119"/>
      <c r="F38" s="395" t="s">
        <v>76</v>
      </c>
      <c r="G38" s="265"/>
      <c r="H38" s="265"/>
      <c r="I38" s="266"/>
      <c r="J38" s="110"/>
      <c r="K38" s="249"/>
      <c r="L38" s="393"/>
      <c r="M38" s="393"/>
      <c r="N38" s="388"/>
      <c r="O38" s="512"/>
      <c r="P38" s="513"/>
      <c r="Q38" s="513"/>
      <c r="R38" s="514"/>
      <c r="S38" s="88"/>
      <c r="T38" s="63"/>
    </row>
    <row r="39" spans="1:20" s="75" customFormat="1" ht="21" customHeight="1">
      <c r="A39" s="106"/>
      <c r="B39" s="249">
        <v>3</v>
      </c>
      <c r="C39" s="387">
        <v>385.358</v>
      </c>
      <c r="D39" s="387">
        <v>385.874</v>
      </c>
      <c r="E39" s="474">
        <f>(D39-C39)*1000</f>
        <v>516.0000000000196</v>
      </c>
      <c r="F39" s="540" t="s">
        <v>41</v>
      </c>
      <c r="G39" s="541"/>
      <c r="H39" s="541"/>
      <c r="I39" s="542"/>
      <c r="J39" s="110"/>
      <c r="K39" s="249">
        <v>3</v>
      </c>
      <c r="L39" s="393">
        <v>385.593</v>
      </c>
      <c r="M39" s="393">
        <v>385.828</v>
      </c>
      <c r="N39" s="388">
        <f>(M39-L39)*1000</f>
        <v>234.9999999999568</v>
      </c>
      <c r="O39" s="531" t="s">
        <v>131</v>
      </c>
      <c r="P39" s="532"/>
      <c r="Q39" s="532"/>
      <c r="R39" s="533"/>
      <c r="S39" s="88"/>
      <c r="T39" s="63"/>
    </row>
    <row r="40" spans="1:20" s="75" customFormat="1" ht="21" customHeight="1">
      <c r="A40" s="106"/>
      <c r="B40" s="249">
        <v>4</v>
      </c>
      <c r="C40" s="387">
        <v>385.352</v>
      </c>
      <c r="D40" s="387">
        <v>385.834</v>
      </c>
      <c r="E40" s="474">
        <f>(D40-C40)*1000</f>
        <v>482.00000000002774</v>
      </c>
      <c r="F40" s="540" t="s">
        <v>41</v>
      </c>
      <c r="G40" s="541"/>
      <c r="H40" s="541"/>
      <c r="I40" s="542"/>
      <c r="J40" s="110"/>
      <c r="K40" s="249"/>
      <c r="L40" s="393"/>
      <c r="M40" s="393"/>
      <c r="N40" s="388"/>
      <c r="O40" s="515"/>
      <c r="P40" s="389"/>
      <c r="Q40" s="389"/>
      <c r="R40" s="516"/>
      <c r="S40" s="88"/>
      <c r="T40" s="63"/>
    </row>
    <row r="41" spans="1:20" s="75" customFormat="1" ht="21" customHeight="1">
      <c r="A41" s="106"/>
      <c r="B41" s="249">
        <v>5</v>
      </c>
      <c r="C41" s="387">
        <v>385.434</v>
      </c>
      <c r="D41" s="387">
        <v>385.78</v>
      </c>
      <c r="E41" s="474">
        <f>(D41-C41)*1000</f>
        <v>345.9999999999468</v>
      </c>
      <c r="F41" s="540" t="s">
        <v>41</v>
      </c>
      <c r="G41" s="541"/>
      <c r="H41" s="541"/>
      <c r="I41" s="542"/>
      <c r="J41" s="110"/>
      <c r="K41" s="249">
        <v>5</v>
      </c>
      <c r="L41" s="393">
        <v>385.593</v>
      </c>
      <c r="M41" s="393">
        <v>385.753</v>
      </c>
      <c r="N41" s="388">
        <f>(M41-L41)*1000</f>
        <v>159.99999999996817</v>
      </c>
      <c r="O41" s="531" t="s">
        <v>132</v>
      </c>
      <c r="P41" s="532"/>
      <c r="Q41" s="532"/>
      <c r="R41" s="533"/>
      <c r="S41" s="88"/>
      <c r="T41" s="63"/>
    </row>
    <row r="42" spans="1:20" s="75" customFormat="1" ht="21" customHeight="1">
      <c r="A42" s="106"/>
      <c r="B42" s="475">
        <v>7</v>
      </c>
      <c r="C42" s="387">
        <v>385.466</v>
      </c>
      <c r="D42" s="387">
        <v>385.765</v>
      </c>
      <c r="E42" s="474">
        <f>(D42-C42)*1000</f>
        <v>298.9999999999782</v>
      </c>
      <c r="F42" s="540" t="s">
        <v>133</v>
      </c>
      <c r="G42" s="541"/>
      <c r="H42" s="541"/>
      <c r="I42" s="542"/>
      <c r="J42" s="110"/>
      <c r="K42" s="249"/>
      <c r="L42" s="393"/>
      <c r="M42" s="393"/>
      <c r="N42" s="388">
        <f>(M42-L42)*1000</f>
        <v>0</v>
      </c>
      <c r="O42" s="543" t="s">
        <v>108</v>
      </c>
      <c r="P42" s="544"/>
      <c r="Q42" s="544"/>
      <c r="R42" s="545"/>
      <c r="S42" s="88"/>
      <c r="T42" s="63"/>
    </row>
    <row r="43" spans="1:20" s="69" customFormat="1" ht="21" customHeight="1">
      <c r="A43" s="106"/>
      <c r="B43" s="123"/>
      <c r="C43" s="124"/>
      <c r="D43" s="125"/>
      <c r="E43" s="126"/>
      <c r="F43" s="424"/>
      <c r="G43" s="425"/>
      <c r="H43" s="425"/>
      <c r="I43" s="426"/>
      <c r="J43" s="110"/>
      <c r="K43" s="123"/>
      <c r="L43" s="124"/>
      <c r="M43" s="125"/>
      <c r="N43" s="126"/>
      <c r="O43" s="211"/>
      <c r="P43" s="212"/>
      <c r="Q43" s="212"/>
      <c r="R43" s="213"/>
      <c r="S43" s="88"/>
      <c r="T43" s="63"/>
    </row>
    <row r="44" spans="1:19" ht="30" customHeight="1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</row>
  </sheetData>
  <sheetProtection password="E5AD" sheet="1" objects="1" scenarios="1"/>
  <mergeCells count="21">
    <mergeCell ref="P9:Q9"/>
    <mergeCell ref="D32:G32"/>
    <mergeCell ref="M32:P32"/>
    <mergeCell ref="F33:I33"/>
    <mergeCell ref="O33:R33"/>
    <mergeCell ref="P24:Q24"/>
    <mergeCell ref="P10:Q10"/>
    <mergeCell ref="P18:Q18"/>
    <mergeCell ref="P19:Q19"/>
    <mergeCell ref="F42:I42"/>
    <mergeCell ref="O39:R39"/>
    <mergeCell ref="O42:R42"/>
    <mergeCell ref="F39:I39"/>
    <mergeCell ref="F41:I41"/>
    <mergeCell ref="O41:R41"/>
    <mergeCell ref="F40:I40"/>
    <mergeCell ref="O37:R37"/>
    <mergeCell ref="F37:I37"/>
    <mergeCell ref="O35:R35"/>
    <mergeCell ref="O36:R36"/>
    <mergeCell ref="F35:I35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67"/>
      <c r="M1" s="17"/>
      <c r="N1" s="167"/>
      <c r="O1" s="167"/>
      <c r="P1" s="167"/>
      <c r="Q1" s="16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67"/>
      <c r="BW1" s="167"/>
      <c r="BX1" s="167"/>
      <c r="BY1" s="17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67"/>
      <c r="CK1" s="17"/>
    </row>
    <row r="2" spans="2:88" ht="36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76"/>
      <c r="N2" s="176"/>
      <c r="O2" s="176"/>
      <c r="P2" s="20"/>
      <c r="Q2" s="21"/>
      <c r="R2" s="21"/>
      <c r="S2" s="21"/>
      <c r="T2" s="556" t="s">
        <v>0</v>
      </c>
      <c r="U2" s="524"/>
      <c r="V2" s="524"/>
      <c r="W2" s="524"/>
      <c r="X2" s="524"/>
      <c r="Y2" s="524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59" t="s">
        <v>0</v>
      </c>
      <c r="BO2" s="357"/>
      <c r="BP2" s="359"/>
      <c r="BQ2" s="359"/>
      <c r="BR2" s="359"/>
      <c r="BS2" s="359"/>
      <c r="BT2" s="21"/>
      <c r="BU2" s="21"/>
      <c r="BV2" s="21"/>
      <c r="BW2" s="22"/>
      <c r="BX2" s="176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76"/>
    </row>
    <row r="3" spans="2:88" ht="21" customHeight="1" thickBot="1">
      <c r="B3" s="308"/>
      <c r="E3" s="309"/>
      <c r="G3" s="309"/>
      <c r="K3" s="256"/>
      <c r="L3" s="135"/>
      <c r="N3" s="135"/>
      <c r="O3" s="135"/>
      <c r="P3" s="271" t="s">
        <v>1</v>
      </c>
      <c r="Q3" s="160"/>
      <c r="R3" s="160"/>
      <c r="S3" s="178"/>
      <c r="T3" s="402"/>
      <c r="U3" s="214"/>
      <c r="V3" s="525" t="s">
        <v>33</v>
      </c>
      <c r="W3" s="526"/>
      <c r="X3" s="526"/>
      <c r="Y3" s="527"/>
      <c r="Z3" s="528"/>
      <c r="AA3" s="529"/>
      <c r="AB3" s="530" t="s">
        <v>2</v>
      </c>
      <c r="AC3" s="557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07" t="s">
        <v>2</v>
      </c>
      <c r="BK3" s="408"/>
      <c r="BL3" s="380"/>
      <c r="BM3" s="406"/>
      <c r="BN3" s="381" t="s">
        <v>33</v>
      </c>
      <c r="BO3" s="363"/>
      <c r="BP3" s="381"/>
      <c r="BQ3" s="382"/>
      <c r="BR3" s="405"/>
      <c r="BS3" s="471"/>
      <c r="BT3" s="452" t="s">
        <v>1</v>
      </c>
      <c r="BU3" s="453"/>
      <c r="BV3" s="402"/>
      <c r="BW3" s="427"/>
      <c r="BX3" s="135"/>
      <c r="BZ3" s="308"/>
      <c r="CC3" s="309"/>
      <c r="CE3" s="309"/>
      <c r="CI3" s="256"/>
      <c r="CJ3" s="135"/>
    </row>
    <row r="4" spans="2:89" ht="23.25" customHeight="1" thickTop="1">
      <c r="B4" s="310" t="s">
        <v>77</v>
      </c>
      <c r="C4" s="228"/>
      <c r="D4" s="228"/>
      <c r="E4" s="311"/>
      <c r="G4" s="309"/>
      <c r="H4" s="312" t="s">
        <v>78</v>
      </c>
      <c r="I4" s="228"/>
      <c r="J4" s="228"/>
      <c r="K4" s="313"/>
      <c r="L4" s="27"/>
      <c r="N4" s="27"/>
      <c r="O4" s="27"/>
      <c r="P4" s="272"/>
      <c r="Q4" s="273"/>
      <c r="R4" s="358"/>
      <c r="S4" s="454"/>
      <c r="T4" s="360" t="s">
        <v>109</v>
      </c>
      <c r="U4" s="423"/>
      <c r="V4" s="423"/>
      <c r="W4" s="423"/>
      <c r="X4" s="360"/>
      <c r="Y4" s="360"/>
      <c r="Z4" s="4"/>
      <c r="AA4" s="4"/>
      <c r="AB4" s="554"/>
      <c r="AC4" s="555"/>
      <c r="AD4" s="17"/>
      <c r="AE4" s="17"/>
      <c r="AS4" s="58" t="s">
        <v>95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82"/>
      <c r="BK4" s="4"/>
      <c r="BL4" s="1"/>
      <c r="BM4" s="2"/>
      <c r="BN4" s="418" t="s">
        <v>109</v>
      </c>
      <c r="BO4" s="360"/>
      <c r="BP4" s="418"/>
      <c r="BQ4" s="360"/>
      <c r="BR4" s="360"/>
      <c r="BS4" s="360"/>
      <c r="BT4" s="165"/>
      <c r="BU4" s="3"/>
      <c r="BV4" s="183"/>
      <c r="BW4" s="5"/>
      <c r="BX4" s="27"/>
      <c r="BZ4" s="310" t="s">
        <v>79</v>
      </c>
      <c r="CA4" s="228"/>
      <c r="CB4" s="228"/>
      <c r="CC4" s="311"/>
      <c r="CE4" s="309"/>
      <c r="CF4" s="312" t="s">
        <v>80</v>
      </c>
      <c r="CG4" s="228"/>
      <c r="CH4" s="228"/>
      <c r="CI4" s="313"/>
      <c r="CJ4" s="27"/>
      <c r="CK4" s="24"/>
    </row>
    <row r="5" spans="2:88" ht="21" customHeight="1">
      <c r="B5" s="314" t="s">
        <v>45</v>
      </c>
      <c r="C5" s="315"/>
      <c r="D5" s="315"/>
      <c r="E5" s="316"/>
      <c r="G5" s="309"/>
      <c r="H5" s="317" t="s">
        <v>45</v>
      </c>
      <c r="I5" s="315"/>
      <c r="J5" s="315"/>
      <c r="K5" s="318"/>
      <c r="L5" s="27"/>
      <c r="N5" s="27"/>
      <c r="O5" s="25"/>
      <c r="P5" s="274"/>
      <c r="Q5" s="275"/>
      <c r="R5" s="276"/>
      <c r="S5" s="277"/>
      <c r="T5" s="7"/>
      <c r="U5" s="403"/>
      <c r="V5" s="7"/>
      <c r="W5" s="179"/>
      <c r="X5" s="6"/>
      <c r="Y5" s="8"/>
      <c r="Z5" s="9"/>
      <c r="AA5" s="404"/>
      <c r="AB5" s="421"/>
      <c r="AC5" s="10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54"/>
      <c r="BK5" s="404"/>
      <c r="BL5" s="6"/>
      <c r="BM5" s="28"/>
      <c r="BN5" s="7"/>
      <c r="BO5" s="216"/>
      <c r="BP5" s="7"/>
      <c r="BQ5" s="403"/>
      <c r="BR5" s="428" t="s">
        <v>96</v>
      </c>
      <c r="BS5" s="429"/>
      <c r="BT5" s="284"/>
      <c r="BU5" s="285"/>
      <c r="BV5" s="29"/>
      <c r="BW5" s="286"/>
      <c r="BX5" s="27"/>
      <c r="BZ5" s="314" t="s">
        <v>45</v>
      </c>
      <c r="CA5" s="315"/>
      <c r="CB5" s="315"/>
      <c r="CC5" s="316"/>
      <c r="CE5" s="309"/>
      <c r="CF5" s="317" t="s">
        <v>45</v>
      </c>
      <c r="CG5" s="315"/>
      <c r="CH5" s="315"/>
      <c r="CI5" s="318"/>
      <c r="CJ5" s="27"/>
    </row>
    <row r="6" spans="2:88" ht="22.5" customHeight="1" thickBot="1">
      <c r="B6" s="372" t="s">
        <v>46</v>
      </c>
      <c r="C6" s="373"/>
      <c r="D6" s="374" t="s">
        <v>47</v>
      </c>
      <c r="E6" s="375"/>
      <c r="F6" s="320"/>
      <c r="G6" s="321"/>
      <c r="H6" s="378" t="s">
        <v>46</v>
      </c>
      <c r="I6" s="376"/>
      <c r="J6" s="377" t="s">
        <v>47</v>
      </c>
      <c r="K6" s="379"/>
      <c r="L6" s="27"/>
      <c r="N6" s="27"/>
      <c r="O6" s="25"/>
      <c r="P6" s="295" t="s">
        <v>42</v>
      </c>
      <c r="Q6" s="296"/>
      <c r="R6" s="297" t="s">
        <v>43</v>
      </c>
      <c r="S6" s="298"/>
      <c r="T6" s="159"/>
      <c r="U6" s="16"/>
      <c r="V6" s="159" t="s">
        <v>29</v>
      </c>
      <c r="W6" s="477">
        <v>385.356</v>
      </c>
      <c r="X6" s="180" t="s">
        <v>136</v>
      </c>
      <c r="Y6" s="472">
        <v>385.352</v>
      </c>
      <c r="Z6" s="258"/>
      <c r="AA6" s="260"/>
      <c r="AB6" s="258" t="s">
        <v>37</v>
      </c>
      <c r="AC6" s="259">
        <v>385.148</v>
      </c>
      <c r="AD6" s="17"/>
      <c r="AE6" s="17"/>
      <c r="AR6" s="131" t="s">
        <v>110</v>
      </c>
      <c r="AS6" s="48" t="s">
        <v>17</v>
      </c>
      <c r="AT6" s="132" t="s">
        <v>28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94" t="s">
        <v>111</v>
      </c>
      <c r="BK6" s="495">
        <v>0.219</v>
      </c>
      <c r="BL6" s="258"/>
      <c r="BM6" s="260"/>
      <c r="BN6" s="180" t="s">
        <v>30</v>
      </c>
      <c r="BO6" s="477">
        <v>385.91</v>
      </c>
      <c r="BP6" s="180" t="s">
        <v>137</v>
      </c>
      <c r="BQ6" s="472">
        <v>385.834</v>
      </c>
      <c r="BR6" s="235" t="s">
        <v>82</v>
      </c>
      <c r="BS6" s="472">
        <v>0.76</v>
      </c>
      <c r="BT6" s="552" t="s">
        <v>42</v>
      </c>
      <c r="BU6" s="553"/>
      <c r="BV6" s="361" t="s">
        <v>43</v>
      </c>
      <c r="BW6" s="362"/>
      <c r="BX6" s="27"/>
      <c r="BZ6" s="342" t="s">
        <v>46</v>
      </c>
      <c r="CA6" s="343"/>
      <c r="CB6" s="322" t="s">
        <v>47</v>
      </c>
      <c r="CC6" s="344"/>
      <c r="CD6" s="320"/>
      <c r="CE6" s="321"/>
      <c r="CF6" s="345" t="s">
        <v>46</v>
      </c>
      <c r="CG6" s="319"/>
      <c r="CH6" s="346" t="s">
        <v>47</v>
      </c>
      <c r="CI6" s="347"/>
      <c r="CJ6" s="27"/>
    </row>
    <row r="7" spans="2:88" ht="21" customHeight="1" thickTop="1">
      <c r="B7" s="323"/>
      <c r="C7" s="324"/>
      <c r="D7" s="325"/>
      <c r="E7" s="326"/>
      <c r="F7" s="327"/>
      <c r="G7" s="328"/>
      <c r="H7" s="329"/>
      <c r="I7" s="324"/>
      <c r="J7" s="330"/>
      <c r="K7" s="331"/>
      <c r="L7" s="27"/>
      <c r="N7" s="27"/>
      <c r="O7" s="25"/>
      <c r="P7" s="294"/>
      <c r="Q7" s="293"/>
      <c r="R7" s="292"/>
      <c r="S7" s="260"/>
      <c r="T7" s="159"/>
      <c r="U7" s="16"/>
      <c r="V7" s="180" t="s">
        <v>31</v>
      </c>
      <c r="W7" s="477">
        <v>385.353</v>
      </c>
      <c r="X7" s="180" t="s">
        <v>72</v>
      </c>
      <c r="Y7" s="472">
        <v>385.434</v>
      </c>
      <c r="Z7" s="258"/>
      <c r="AA7" s="260"/>
      <c r="AB7" s="258"/>
      <c r="AC7" s="259"/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94" t="s">
        <v>81</v>
      </c>
      <c r="BK7" s="495">
        <v>385.931</v>
      </c>
      <c r="BL7" s="258"/>
      <c r="BM7" s="260"/>
      <c r="BN7" s="159" t="s">
        <v>34</v>
      </c>
      <c r="BO7" s="477">
        <v>385.829</v>
      </c>
      <c r="BP7" s="180" t="s">
        <v>74</v>
      </c>
      <c r="BQ7" s="472">
        <v>385.78</v>
      </c>
      <c r="BR7" s="235" t="s">
        <v>124</v>
      </c>
      <c r="BS7" s="472">
        <v>386.472</v>
      </c>
      <c r="BT7" s="292"/>
      <c r="BU7" s="293"/>
      <c r="BV7" s="292"/>
      <c r="BW7" s="259"/>
      <c r="BX7" s="27"/>
      <c r="BZ7" s="323"/>
      <c r="CA7" s="324"/>
      <c r="CB7" s="325"/>
      <c r="CC7" s="326"/>
      <c r="CD7" s="327"/>
      <c r="CE7" s="328"/>
      <c r="CF7" s="329"/>
      <c r="CG7" s="324"/>
      <c r="CH7" s="330"/>
      <c r="CI7" s="331"/>
      <c r="CJ7" s="27"/>
    </row>
    <row r="8" spans="2:88" ht="21" customHeight="1">
      <c r="B8" s="353" t="s">
        <v>59</v>
      </c>
      <c r="C8" s="181">
        <v>381.975</v>
      </c>
      <c r="D8" s="352" t="s">
        <v>61</v>
      </c>
      <c r="E8" s="333">
        <v>382.067</v>
      </c>
      <c r="F8" s="348"/>
      <c r="G8" s="349"/>
      <c r="H8" s="351" t="s">
        <v>63</v>
      </c>
      <c r="I8" s="181">
        <v>384.153</v>
      </c>
      <c r="J8" s="352" t="s">
        <v>66</v>
      </c>
      <c r="K8" s="335">
        <v>383.57</v>
      </c>
      <c r="L8" s="27"/>
      <c r="N8" s="27"/>
      <c r="O8" s="27"/>
      <c r="P8" s="476" t="s">
        <v>127</v>
      </c>
      <c r="Q8" s="278">
        <v>384.753</v>
      </c>
      <c r="R8" s="279" t="s">
        <v>44</v>
      </c>
      <c r="S8" s="280">
        <v>384.753</v>
      </c>
      <c r="T8" s="180"/>
      <c r="U8" s="16"/>
      <c r="V8" s="180" t="s">
        <v>49</v>
      </c>
      <c r="W8" s="477">
        <v>385.358</v>
      </c>
      <c r="X8" s="478" t="s">
        <v>120</v>
      </c>
      <c r="Y8" s="472">
        <v>385.466</v>
      </c>
      <c r="Z8" s="258"/>
      <c r="AA8" s="260"/>
      <c r="AB8" s="258" t="s">
        <v>112</v>
      </c>
      <c r="AC8" s="259">
        <v>385.148</v>
      </c>
      <c r="AD8" s="17"/>
      <c r="AE8" s="17"/>
      <c r="AS8" s="54" t="s">
        <v>140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94" t="s">
        <v>119</v>
      </c>
      <c r="BK8" s="495">
        <v>386.022</v>
      </c>
      <c r="BL8" s="258"/>
      <c r="BM8" s="260"/>
      <c r="BN8" s="180" t="s">
        <v>48</v>
      </c>
      <c r="BO8" s="477">
        <v>385.874</v>
      </c>
      <c r="BP8" s="478" t="s">
        <v>73</v>
      </c>
      <c r="BQ8" s="472">
        <v>385.765</v>
      </c>
      <c r="BR8" s="499" t="s">
        <v>117</v>
      </c>
      <c r="BS8" s="496">
        <v>0.343</v>
      </c>
      <c r="BT8" s="287" t="s">
        <v>97</v>
      </c>
      <c r="BU8" s="500">
        <v>386.442</v>
      </c>
      <c r="BV8" s="501" t="s">
        <v>123</v>
      </c>
      <c r="BW8" s="502">
        <v>386.444</v>
      </c>
      <c r="BX8" s="27"/>
      <c r="BZ8" s="353" t="s">
        <v>83</v>
      </c>
      <c r="CA8" s="181">
        <v>387.388</v>
      </c>
      <c r="CB8" s="352" t="s">
        <v>84</v>
      </c>
      <c r="CC8" s="333">
        <v>387.804</v>
      </c>
      <c r="CD8" s="348"/>
      <c r="CE8" s="349"/>
      <c r="CF8" s="351" t="s">
        <v>89</v>
      </c>
      <c r="CG8" s="181">
        <v>390.585</v>
      </c>
      <c r="CH8" s="352" t="s">
        <v>90</v>
      </c>
      <c r="CI8" s="335">
        <v>389.983</v>
      </c>
      <c r="CJ8" s="27"/>
    </row>
    <row r="9" spans="2:88" ht="21" customHeight="1" thickBot="1">
      <c r="B9" s="353"/>
      <c r="C9" s="181"/>
      <c r="D9" s="352"/>
      <c r="E9" s="333"/>
      <c r="F9" s="348"/>
      <c r="G9" s="349"/>
      <c r="H9" s="351" t="s">
        <v>64</v>
      </c>
      <c r="I9" s="181">
        <v>383.111</v>
      </c>
      <c r="J9" s="352"/>
      <c r="K9" s="335"/>
      <c r="L9" s="27"/>
      <c r="N9" s="27"/>
      <c r="O9" s="27"/>
      <c r="P9" s="164"/>
      <c r="Q9" s="281"/>
      <c r="R9" s="282"/>
      <c r="S9" s="283"/>
      <c r="T9" s="15"/>
      <c r="U9" s="14"/>
      <c r="V9" s="15"/>
      <c r="W9" s="166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84"/>
      <c r="BK9" s="33"/>
      <c r="BL9" s="13"/>
      <c r="BM9" s="185"/>
      <c r="BN9" s="15"/>
      <c r="BO9" s="166"/>
      <c r="BP9" s="15"/>
      <c r="BQ9" s="14"/>
      <c r="BR9" s="498" t="s">
        <v>81</v>
      </c>
      <c r="BS9" s="497">
        <v>386.055</v>
      </c>
      <c r="BT9" s="288"/>
      <c r="BU9" s="289"/>
      <c r="BV9" s="290"/>
      <c r="BW9" s="291"/>
      <c r="BX9" s="27"/>
      <c r="BZ9" s="353" t="s">
        <v>85</v>
      </c>
      <c r="CA9" s="181">
        <v>388.858</v>
      </c>
      <c r="CB9" s="352" t="s">
        <v>86</v>
      </c>
      <c r="CC9" s="333">
        <v>388.89</v>
      </c>
      <c r="CD9" s="348"/>
      <c r="CE9" s="349"/>
      <c r="CF9" s="351" t="s">
        <v>91</v>
      </c>
      <c r="CG9" s="181">
        <v>388.89</v>
      </c>
      <c r="CH9" s="352" t="s">
        <v>92</v>
      </c>
      <c r="CI9" s="335">
        <v>388.858</v>
      </c>
      <c r="CJ9" s="27"/>
    </row>
    <row r="10" spans="2:88" ht="21" customHeight="1">
      <c r="B10" s="353"/>
      <c r="C10" s="181"/>
      <c r="D10" s="332"/>
      <c r="E10" s="333"/>
      <c r="F10" s="348"/>
      <c r="G10" s="349"/>
      <c r="H10" s="351"/>
      <c r="I10" s="181"/>
      <c r="J10" s="352"/>
      <c r="K10" s="335"/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2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304" t="s">
        <v>113</v>
      </c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X10" s="27"/>
      <c r="BZ10" s="353"/>
      <c r="CA10" s="181"/>
      <c r="CB10" s="332"/>
      <c r="CC10" s="333"/>
      <c r="CD10" s="348"/>
      <c r="CE10" s="349"/>
      <c r="CF10" s="351"/>
      <c r="CG10" s="181"/>
      <c r="CH10" s="352"/>
      <c r="CI10" s="335"/>
      <c r="CJ10" s="27"/>
    </row>
    <row r="11" spans="2:88" ht="21" customHeight="1">
      <c r="B11" s="354" t="s">
        <v>60</v>
      </c>
      <c r="C11" s="336">
        <v>383.298</v>
      </c>
      <c r="D11" s="350" t="s">
        <v>62</v>
      </c>
      <c r="E11" s="337">
        <v>383.111</v>
      </c>
      <c r="F11" s="334"/>
      <c r="G11" s="321"/>
      <c r="H11" s="350" t="s">
        <v>65</v>
      </c>
      <c r="I11" s="336">
        <v>382.067</v>
      </c>
      <c r="J11" s="350" t="s">
        <v>67</v>
      </c>
      <c r="K11" s="338">
        <v>381.987</v>
      </c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68"/>
      <c r="AO11" s="169"/>
      <c r="AP11" s="168"/>
      <c r="AQ11" s="169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6"/>
      <c r="BS11" s="430"/>
      <c r="BT11" s="27"/>
      <c r="BU11" s="7"/>
      <c r="BV11" s="36"/>
      <c r="BW11" s="37"/>
      <c r="BX11" s="27"/>
      <c r="BZ11" s="354" t="s">
        <v>87</v>
      </c>
      <c r="CA11" s="336">
        <v>389.983</v>
      </c>
      <c r="CB11" s="350" t="s">
        <v>88</v>
      </c>
      <c r="CC11" s="337">
        <v>389.983</v>
      </c>
      <c r="CD11" s="334"/>
      <c r="CE11" s="321"/>
      <c r="CF11" s="350" t="s">
        <v>93</v>
      </c>
      <c r="CG11" s="336">
        <v>387.804</v>
      </c>
      <c r="CH11" s="350" t="s">
        <v>94</v>
      </c>
      <c r="CI11" s="338">
        <v>387.388</v>
      </c>
      <c r="CJ11" s="27"/>
    </row>
    <row r="12" spans="2:88" ht="21" customHeight="1" thickBot="1">
      <c r="B12" s="339"/>
      <c r="C12" s="283"/>
      <c r="D12" s="340"/>
      <c r="E12" s="283"/>
      <c r="F12" s="340"/>
      <c r="G12" s="283"/>
      <c r="H12" s="340"/>
      <c r="I12" s="283"/>
      <c r="J12" s="340"/>
      <c r="K12" s="341"/>
      <c r="L12" s="7"/>
      <c r="N12" s="7"/>
      <c r="O12" s="7"/>
      <c r="P12" s="7"/>
      <c r="Q12" s="7"/>
      <c r="R12" s="7"/>
      <c r="S12" s="177"/>
      <c r="T12" s="7"/>
      <c r="U12" s="7"/>
      <c r="V12" s="7"/>
      <c r="X12" s="133"/>
      <c r="AD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77"/>
      <c r="BT12" s="7"/>
      <c r="BU12" s="7"/>
      <c r="BV12" s="7"/>
      <c r="BW12" s="7"/>
      <c r="BX12" s="7"/>
      <c r="BZ12" s="339"/>
      <c r="CA12" s="283"/>
      <c r="CB12" s="340"/>
      <c r="CC12" s="283"/>
      <c r="CD12" s="340"/>
      <c r="CE12" s="283"/>
      <c r="CF12" s="340"/>
      <c r="CG12" s="283"/>
      <c r="CH12" s="340"/>
      <c r="CI12" s="341"/>
      <c r="CJ12" s="7"/>
    </row>
    <row r="13" spans="20:77" ht="18" customHeight="1">
      <c r="T13" s="40"/>
      <c r="AD13" s="17"/>
      <c r="AE13" s="139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>
      <c r="B14" s="218"/>
      <c r="C14" s="230"/>
      <c r="D14" s="218"/>
      <c r="E14" s="230"/>
      <c r="F14" s="218"/>
      <c r="G14" s="230"/>
      <c r="H14" s="218"/>
      <c r="I14" s="230"/>
      <c r="J14" s="218"/>
      <c r="K14" s="230"/>
      <c r="N14" s="204"/>
      <c r="P14" s="39"/>
      <c r="Q14" s="39"/>
      <c r="T14" s="40"/>
      <c r="AC14" s="139"/>
      <c r="AD14" s="17"/>
      <c r="AE14" s="55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05"/>
      <c r="BV14" s="39"/>
      <c r="BW14" s="39"/>
      <c r="BX14" s="39"/>
      <c r="BY14" s="40"/>
      <c r="BZ14" s="40"/>
      <c r="CA14" s="40"/>
      <c r="CB14" s="135"/>
      <c r="CC14" s="135"/>
      <c r="CD14" s="135"/>
      <c r="CE14" s="135"/>
      <c r="CF14" s="135"/>
      <c r="CG14" s="135"/>
      <c r="CH14" s="40"/>
      <c r="CI14" s="40"/>
      <c r="CJ14" s="40"/>
    </row>
    <row r="15" spans="2:88" ht="18" customHeight="1">
      <c r="B15" s="229"/>
      <c r="C15" s="355"/>
      <c r="D15" s="26"/>
      <c r="E15" s="26"/>
      <c r="F15" s="351"/>
      <c r="G15" s="355"/>
      <c r="H15" s="135"/>
      <c r="I15" s="135"/>
      <c r="S15" s="17"/>
      <c r="T15" s="40"/>
      <c r="Y15" s="17"/>
      <c r="AC15" s="55"/>
      <c r="AD15" s="172"/>
      <c r="AF15" s="17"/>
      <c r="AH15" s="17"/>
      <c r="AJ15" s="17"/>
      <c r="AK15" s="17"/>
      <c r="AM15" s="173"/>
      <c r="AZ15" s="17"/>
      <c r="BB15" s="17"/>
      <c r="BE15" s="17"/>
      <c r="BF15" s="17"/>
      <c r="BG15" s="139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5"/>
      <c r="CC15" s="135"/>
      <c r="CD15" s="135"/>
      <c r="CE15" s="135"/>
      <c r="CF15" s="135"/>
      <c r="CG15" s="135"/>
      <c r="CH15" s="40"/>
      <c r="CI15" s="40"/>
      <c r="CJ15" s="40"/>
    </row>
    <row r="16" spans="2:88" ht="18" customHeight="1">
      <c r="B16" s="229"/>
      <c r="C16" s="355"/>
      <c r="D16" s="26"/>
      <c r="E16" s="26"/>
      <c r="F16" s="351"/>
      <c r="G16" s="355"/>
      <c r="H16" s="365"/>
      <c r="I16" s="136"/>
      <c r="Q16" s="17"/>
      <c r="S16" s="245"/>
      <c r="T16" s="137"/>
      <c r="AA16" s="139" t="s">
        <v>138</v>
      </c>
      <c r="AB16" s="367"/>
      <c r="AD16" s="173"/>
      <c r="AE16" s="482" t="s">
        <v>114</v>
      </c>
      <c r="AL16" s="153"/>
      <c r="AM16" s="490">
        <v>385.575</v>
      </c>
      <c r="AO16" s="153"/>
      <c r="AU16" s="17"/>
      <c r="AW16" s="163"/>
      <c r="BA16" s="17"/>
      <c r="BH16" s="17"/>
      <c r="BN16" s="17"/>
      <c r="CA16" s="40"/>
      <c r="CB16" s="136"/>
      <c r="CC16" s="136"/>
      <c r="CD16" s="136"/>
      <c r="CE16" s="136"/>
      <c r="CF16" s="136"/>
      <c r="CG16" s="136"/>
      <c r="CI16" s="40"/>
      <c r="CJ16" s="40"/>
    </row>
    <row r="17" spans="2:86" ht="18" customHeight="1">
      <c r="B17" s="229"/>
      <c r="C17" s="355"/>
      <c r="D17" s="26"/>
      <c r="E17" s="26"/>
      <c r="F17" s="351"/>
      <c r="G17" s="355"/>
      <c r="H17" s="137"/>
      <c r="I17" s="137"/>
      <c r="P17" s="156"/>
      <c r="S17" s="135"/>
      <c r="T17" s="241"/>
      <c r="W17" s="154"/>
      <c r="AA17" s="55" t="s">
        <v>139</v>
      </c>
      <c r="AE17" s="44"/>
      <c r="AI17" s="17"/>
      <c r="AK17" s="17"/>
      <c r="AM17" s="44"/>
      <c r="BA17" s="134"/>
      <c r="BC17" s="139"/>
      <c r="BI17" s="139"/>
      <c r="CA17" s="133"/>
      <c r="CB17" s="137"/>
      <c r="CC17" s="137"/>
      <c r="CD17" s="34"/>
      <c r="CE17" s="34"/>
      <c r="CF17" s="137"/>
      <c r="CG17" s="137"/>
      <c r="CH17" s="46"/>
    </row>
    <row r="18" spans="2:85" ht="18" customHeight="1">
      <c r="B18" s="229"/>
      <c r="C18" s="355"/>
      <c r="D18" s="26"/>
      <c r="E18" s="26"/>
      <c r="F18" s="351"/>
      <c r="G18" s="355"/>
      <c r="I18" s="253"/>
      <c r="J18" s="133"/>
      <c r="N18" s="133"/>
      <c r="R18" s="207"/>
      <c r="S18" s="135"/>
      <c r="T18" s="241"/>
      <c r="U18" s="203"/>
      <c r="AE18" s="173"/>
      <c r="AG18" s="484" t="s">
        <v>120</v>
      </c>
      <c r="AV18" s="133"/>
      <c r="BC18" s="55"/>
      <c r="BE18" s="207"/>
      <c r="BF18" s="173"/>
      <c r="BI18" s="139"/>
      <c r="BN18" s="133"/>
      <c r="BU18" s="136"/>
      <c r="CA18" s="17"/>
      <c r="CB18" s="7"/>
      <c r="CC18" s="253"/>
      <c r="CD18" s="27"/>
      <c r="CE18" s="27"/>
      <c r="CF18" s="7"/>
      <c r="CG18" s="253"/>
    </row>
    <row r="19" spans="2:88" ht="18" customHeight="1">
      <c r="B19" s="241"/>
      <c r="C19" s="356"/>
      <c r="D19" s="26"/>
      <c r="E19" s="26"/>
      <c r="F19" s="350"/>
      <c r="G19" s="252"/>
      <c r="H19" s="17"/>
      <c r="I19" s="227"/>
      <c r="J19" s="17"/>
      <c r="S19" s="27"/>
      <c r="T19" s="229"/>
      <c r="V19" s="205"/>
      <c r="W19" s="145"/>
      <c r="AI19" s="163"/>
      <c r="AM19" s="43"/>
      <c r="BB19" s="133"/>
      <c r="BF19" s="473"/>
      <c r="BL19" s="17"/>
      <c r="BN19" s="17"/>
      <c r="CB19" s="251"/>
      <c r="CC19" s="227"/>
      <c r="CD19" s="27"/>
      <c r="CE19" s="27"/>
      <c r="CF19" s="251"/>
      <c r="CG19" s="227"/>
      <c r="CJ19" s="45"/>
    </row>
    <row r="20" spans="4:85" ht="18" customHeight="1">
      <c r="D20" s="229"/>
      <c r="E20" s="227"/>
      <c r="F20" s="27"/>
      <c r="G20" s="27"/>
      <c r="S20" s="27"/>
      <c r="T20" s="229"/>
      <c r="W20" s="17"/>
      <c r="X20" s="133"/>
      <c r="AA20" s="481">
        <v>10</v>
      </c>
      <c r="AB20" s="44"/>
      <c r="AC20" s="44"/>
      <c r="AD20" s="44"/>
      <c r="AE20" s="43"/>
      <c r="AF20" s="44"/>
      <c r="AG20" s="44"/>
      <c r="AH20" s="44"/>
      <c r="AI20" s="44"/>
      <c r="AJ20" s="44"/>
      <c r="AK20" s="44"/>
      <c r="AL20" s="44"/>
      <c r="AM20" s="44"/>
      <c r="AN20" s="43"/>
      <c r="AO20" s="44"/>
      <c r="AP20" s="44"/>
      <c r="AQ20" s="44"/>
      <c r="AR20" s="44"/>
      <c r="AS20" s="17"/>
      <c r="AT20" s="44"/>
      <c r="AU20" s="44"/>
      <c r="AV20" s="44"/>
      <c r="AW20" s="44"/>
      <c r="AX20" s="44"/>
      <c r="AY20" s="44"/>
      <c r="AZ20" s="44"/>
      <c r="BA20" s="44"/>
      <c r="BB20" s="43"/>
      <c r="BF20" s="44"/>
      <c r="BG20" s="17"/>
      <c r="BM20" s="17"/>
      <c r="BV20" s="208"/>
      <c r="CB20" s="251"/>
      <c r="CC20" s="227"/>
      <c r="CD20" s="27"/>
      <c r="CE20" s="27"/>
      <c r="CF20" s="251"/>
      <c r="CG20" s="227"/>
    </row>
    <row r="21" spans="4:88" ht="18" customHeight="1">
      <c r="D21" s="241"/>
      <c r="E21" s="364"/>
      <c r="F21" s="27"/>
      <c r="H21" s="386"/>
      <c r="I21" s="252"/>
      <c r="S21" s="27"/>
      <c r="T21" s="27"/>
      <c r="U21" s="482" t="s">
        <v>36</v>
      </c>
      <c r="X21" s="17"/>
      <c r="AA21" s="43"/>
      <c r="AD21" s="154" t="s">
        <v>72</v>
      </c>
      <c r="AM21" s="17"/>
      <c r="AP21" s="17"/>
      <c r="BB21" s="492"/>
      <c r="BC21" s="44"/>
      <c r="BD21" s="44"/>
      <c r="BE21" s="44"/>
      <c r="BL21" s="145"/>
      <c r="BM21" s="367" t="s">
        <v>111</v>
      </c>
      <c r="BO21" s="133"/>
      <c r="BP21" s="133"/>
      <c r="BU21" s="503" t="s">
        <v>117</v>
      </c>
      <c r="CA21" s="243"/>
      <c r="CB21" s="238"/>
      <c r="CC21" s="252"/>
      <c r="CD21" s="27"/>
      <c r="CE21" s="27"/>
      <c r="CF21" s="238"/>
      <c r="CG21" s="42"/>
      <c r="CJ21" s="42" t="s">
        <v>82</v>
      </c>
    </row>
    <row r="22" spans="4:85" ht="18" customHeight="1">
      <c r="D22" s="27"/>
      <c r="E22" s="27"/>
      <c r="F22" s="27"/>
      <c r="G22" s="27"/>
      <c r="H22" s="27"/>
      <c r="I22" s="431"/>
      <c r="M22" s="480">
        <v>385.18</v>
      </c>
      <c r="N22" s="44"/>
      <c r="O22" s="44"/>
      <c r="P22" s="481"/>
      <c r="Q22" s="44"/>
      <c r="R22" s="44"/>
      <c r="S22" s="217"/>
      <c r="T22" s="44"/>
      <c r="U22" s="481"/>
      <c r="V22" s="481"/>
      <c r="X22" s="481">
        <v>8</v>
      </c>
      <c r="Y22" s="481">
        <v>9</v>
      </c>
      <c r="Z22" s="44"/>
      <c r="AA22" s="133"/>
      <c r="AJ22" s="17"/>
      <c r="AS22" s="56"/>
      <c r="AX22" s="145"/>
      <c r="BA22" s="155"/>
      <c r="BB22" s="493" t="s">
        <v>73</v>
      </c>
      <c r="BC22" s="44"/>
      <c r="BD22" s="44"/>
      <c r="BE22" s="491"/>
      <c r="BI22" s="148"/>
      <c r="BK22" s="145"/>
      <c r="BL22" s="17"/>
      <c r="BM22" s="504"/>
      <c r="BR22" s="133"/>
      <c r="BS22" s="145"/>
      <c r="BT22" s="133"/>
      <c r="BU22" s="44"/>
      <c r="CB22" s="27"/>
      <c r="CC22" s="27"/>
      <c r="CD22" s="27"/>
      <c r="CE22" s="27"/>
      <c r="CF22" s="27"/>
      <c r="CG22" s="27"/>
    </row>
    <row r="23" spans="8:88" ht="18" customHeight="1">
      <c r="H23" s="40"/>
      <c r="I23" s="40"/>
      <c r="J23" s="133"/>
      <c r="M23" s="44"/>
      <c r="N23" s="44"/>
      <c r="O23" s="43"/>
      <c r="P23" s="44"/>
      <c r="Q23" s="43"/>
      <c r="R23" s="44"/>
      <c r="S23" s="44"/>
      <c r="T23" s="44"/>
      <c r="U23" s="43"/>
      <c r="V23" s="43"/>
      <c r="W23" s="44"/>
      <c r="X23" s="43"/>
      <c r="Y23" s="43"/>
      <c r="AA23" s="17"/>
      <c r="AF23" s="17"/>
      <c r="AJ23" s="17"/>
      <c r="AM23" s="154"/>
      <c r="AP23" s="17"/>
      <c r="AS23" s="17"/>
      <c r="AX23" s="17"/>
      <c r="BC23" s="17"/>
      <c r="BF23" s="17"/>
      <c r="BI23" s="17"/>
      <c r="BK23" s="17"/>
      <c r="BR23" s="17"/>
      <c r="BS23" s="17"/>
      <c r="BT23" s="17"/>
      <c r="BZ23" s="139"/>
      <c r="CC23" s="135"/>
      <c r="CF23" s="40"/>
      <c r="CG23" s="40"/>
      <c r="CJ23" s="365" t="s">
        <v>128</v>
      </c>
    </row>
    <row r="24" spans="4:86" ht="18" customHeight="1">
      <c r="D24" s="170"/>
      <c r="E24" s="203"/>
      <c r="F24" s="205"/>
      <c r="G24" s="135"/>
      <c r="H24" s="40"/>
      <c r="N24" s="303"/>
      <c r="P24" s="17"/>
      <c r="Q24" s="133"/>
      <c r="T24" s="17"/>
      <c r="U24" s="17"/>
      <c r="V24" s="149"/>
      <c r="Y24" s="483" t="s">
        <v>49</v>
      </c>
      <c r="AI24" s="17"/>
      <c r="AJ24" s="17"/>
      <c r="AM24" s="17"/>
      <c r="AP24" s="17"/>
      <c r="BF24" s="133">
        <v>13</v>
      </c>
      <c r="BI24" s="133">
        <v>14</v>
      </c>
      <c r="BP24" s="264"/>
      <c r="BR24" s="133"/>
      <c r="BT24" s="205"/>
      <c r="BU24" s="135"/>
      <c r="BW24" s="417"/>
      <c r="BZ24" s="140"/>
      <c r="CA24" s="243"/>
      <c r="CC24" s="135"/>
      <c r="CF24" s="40"/>
      <c r="CH24" s="46"/>
    </row>
    <row r="25" spans="7:84" ht="18" customHeight="1">
      <c r="G25" s="136"/>
      <c r="H25" s="133"/>
      <c r="J25" s="17"/>
      <c r="M25" s="302"/>
      <c r="N25" s="302"/>
      <c r="O25" s="17"/>
      <c r="Q25" s="17"/>
      <c r="S25" s="133"/>
      <c r="T25" s="133">
        <v>7</v>
      </c>
      <c r="U25" s="244"/>
      <c r="V25" s="133"/>
      <c r="W25" s="17"/>
      <c r="Y25" s="44"/>
      <c r="AG25" s="17"/>
      <c r="AJ25" s="17"/>
      <c r="BG25" s="17"/>
      <c r="BH25" s="17"/>
      <c r="BI25" s="151"/>
      <c r="BM25" s="155"/>
      <c r="BN25" s="133">
        <v>16</v>
      </c>
      <c r="BQ25" s="369"/>
      <c r="BR25" s="384"/>
      <c r="BS25" s="145"/>
      <c r="BW25" s="133"/>
      <c r="CA25" s="133"/>
      <c r="CC25" s="136"/>
      <c r="CF25" s="40"/>
    </row>
    <row r="26" spans="8:84" ht="18" customHeight="1">
      <c r="H26" s="17"/>
      <c r="N26" s="17"/>
      <c r="Q26" s="17"/>
      <c r="S26" s="17"/>
      <c r="T26" s="17"/>
      <c r="AG26" s="134"/>
      <c r="AN26" s="133"/>
      <c r="AS26" s="17"/>
      <c r="BC26" s="17"/>
      <c r="BH26" s="133"/>
      <c r="BL26" s="17"/>
      <c r="BN26" s="17"/>
      <c r="BO26" s="17"/>
      <c r="BP26" s="17"/>
      <c r="BR26" s="17"/>
      <c r="BS26" s="455" t="s">
        <v>119</v>
      </c>
      <c r="BW26" s="17"/>
      <c r="CF26" s="40"/>
    </row>
    <row r="27" spans="3:87" ht="18" customHeight="1">
      <c r="C27" s="299" t="s">
        <v>44</v>
      </c>
      <c r="E27" s="203"/>
      <c r="H27" s="137"/>
      <c r="Q27" s="133"/>
      <c r="S27" s="133"/>
      <c r="T27" s="17"/>
      <c r="U27" s="203"/>
      <c r="V27" s="133"/>
      <c r="W27" s="154"/>
      <c r="Y27" s="483" t="s">
        <v>29</v>
      </c>
      <c r="AC27" s="155"/>
      <c r="AN27" s="17"/>
      <c r="AO27" s="133"/>
      <c r="BB27" s="44"/>
      <c r="BF27" s="17"/>
      <c r="BH27" s="207"/>
      <c r="BI27" s="44"/>
      <c r="BJ27" s="44"/>
      <c r="BO27" s="133"/>
      <c r="BR27" s="133"/>
      <c r="BW27" s="133"/>
      <c r="BX27" s="40"/>
      <c r="BY27" s="17"/>
      <c r="CB27" s="137"/>
      <c r="CC27" s="245"/>
      <c r="CF27" s="137"/>
      <c r="CG27" s="137"/>
      <c r="CH27" s="46"/>
      <c r="CI27" s="503" t="s">
        <v>123</v>
      </c>
    </row>
    <row r="28" spans="3:87" ht="18" customHeight="1">
      <c r="C28" s="215"/>
      <c r="E28" s="133"/>
      <c r="F28" s="133"/>
      <c r="H28" s="386"/>
      <c r="I28" s="240"/>
      <c r="J28" s="368"/>
      <c r="K28" s="133">
        <v>1</v>
      </c>
      <c r="O28" s="133"/>
      <c r="P28" s="133" t="s">
        <v>70</v>
      </c>
      <c r="U28" s="244"/>
      <c r="W28" s="17"/>
      <c r="Y28" s="43"/>
      <c r="Z28" s="17"/>
      <c r="AO28" s="17"/>
      <c r="AU28" s="133"/>
      <c r="BC28" s="17"/>
      <c r="BF28" s="133"/>
      <c r="BH28" s="17"/>
      <c r="BI28" s="505" t="s">
        <v>48</v>
      </c>
      <c r="BJ28" s="44"/>
      <c r="BO28" s="17"/>
      <c r="BQ28" s="133">
        <v>18</v>
      </c>
      <c r="BS28" s="133">
        <v>19</v>
      </c>
      <c r="BT28" s="133"/>
      <c r="BV28" s="133">
        <v>20</v>
      </c>
      <c r="BX28" s="17"/>
      <c r="BY28" s="133"/>
      <c r="BZ28" s="133"/>
      <c r="CC28" s="135"/>
      <c r="CF28" s="241"/>
      <c r="CG28" s="245"/>
      <c r="CI28" s="44"/>
    </row>
    <row r="29" spans="1:89" ht="18" customHeight="1">
      <c r="A29" s="45"/>
      <c r="E29" s="17"/>
      <c r="F29" s="17"/>
      <c r="G29" s="416"/>
      <c r="I29" s="233"/>
      <c r="K29" s="17"/>
      <c r="P29" s="17"/>
      <c r="Q29">
        <v>0</v>
      </c>
      <c r="T29" s="208"/>
      <c r="U29" s="17"/>
      <c r="V29" s="17"/>
      <c r="Y29" s="17"/>
      <c r="AQ29" s="149"/>
      <c r="AS29" s="43"/>
      <c r="BC29" s="17"/>
      <c r="BD29" s="17"/>
      <c r="BG29" s="141"/>
      <c r="BH29" s="17"/>
      <c r="BK29" s="208"/>
      <c r="BO29" s="133"/>
      <c r="BQ29" s="17"/>
      <c r="BS29" s="17"/>
      <c r="BT29" s="17"/>
      <c r="BU29" s="416"/>
      <c r="BV29" s="17"/>
      <c r="BX29" s="17"/>
      <c r="BZ29" s="17"/>
      <c r="CA29" s="383"/>
      <c r="CC29" s="135"/>
      <c r="CF29" s="241"/>
      <c r="CG29" s="240"/>
      <c r="CK29" s="45"/>
    </row>
    <row r="30" spans="5:85" ht="18" customHeight="1">
      <c r="E30" s="17"/>
      <c r="G30" s="153"/>
      <c r="I30" s="230"/>
      <c r="J30" s="17"/>
      <c r="L30" s="157"/>
      <c r="M30" s="417">
        <v>901</v>
      </c>
      <c r="N30" s="163"/>
      <c r="S30" s="17"/>
      <c r="U30" s="133"/>
      <c r="V30" s="133"/>
      <c r="X30" s="44"/>
      <c r="Y30" s="484" t="s">
        <v>31</v>
      </c>
      <c r="AG30" s="149"/>
      <c r="AO30" s="155"/>
      <c r="BC30" s="17"/>
      <c r="BD30" s="133"/>
      <c r="BG30" s="141"/>
      <c r="BJ30" s="133"/>
      <c r="BK30" s="133"/>
      <c r="BL30" s="44"/>
      <c r="BM30" s="44"/>
      <c r="BN30" s="17"/>
      <c r="BQ30" s="163"/>
      <c r="BR30" s="17"/>
      <c r="BS30" s="134"/>
      <c r="BU30" s="153"/>
      <c r="BV30" s="17"/>
      <c r="BZ30" s="17"/>
      <c r="CB30" s="242"/>
      <c r="CC30" s="27"/>
      <c r="CF30" s="229"/>
      <c r="CG30" s="138"/>
    </row>
    <row r="31" spans="1:85" ht="18" customHeight="1">
      <c r="A31" s="45"/>
      <c r="D31" s="215"/>
      <c r="E31" s="244"/>
      <c r="F31" s="133"/>
      <c r="H31" s="231"/>
      <c r="I31" s="235"/>
      <c r="K31" s="385" t="s">
        <v>37</v>
      </c>
      <c r="L31" s="17"/>
      <c r="R31" s="17"/>
      <c r="T31" s="146"/>
      <c r="X31" s="44"/>
      <c r="Y31" s="44"/>
      <c r="Z31" s="43"/>
      <c r="AG31" s="17"/>
      <c r="AJ31" s="17"/>
      <c r="AN31" s="304"/>
      <c r="AX31" s="17"/>
      <c r="BD31" s="17"/>
      <c r="BE31" s="17"/>
      <c r="BH31" s="206"/>
      <c r="BL31" s="508" t="s">
        <v>30</v>
      </c>
      <c r="BM31" s="44"/>
      <c r="BO31" s="151"/>
      <c r="BS31" s="155"/>
      <c r="BT31" s="133"/>
      <c r="BV31" s="17"/>
      <c r="BW31" s="175"/>
      <c r="BX31" s="40"/>
      <c r="CA31" s="17"/>
      <c r="CB31" s="239"/>
      <c r="CF31" s="229"/>
      <c r="CG31" s="138"/>
    </row>
    <row r="32" spans="1:88" ht="18" customHeight="1">
      <c r="A32" s="45"/>
      <c r="B32" s="300"/>
      <c r="I32" s="235"/>
      <c r="J32" s="17"/>
      <c r="K32" s="17"/>
      <c r="L32" s="139"/>
      <c r="O32" s="17"/>
      <c r="U32" s="17"/>
      <c r="W32" s="17"/>
      <c r="X32" s="17"/>
      <c r="Y32" s="17"/>
      <c r="AA32" s="17"/>
      <c r="AC32" s="17"/>
      <c r="AN32" s="17"/>
      <c r="AS32" s="43"/>
      <c r="BA32" s="17"/>
      <c r="BC32" s="17"/>
      <c r="BD32" s="17"/>
      <c r="BE32" s="17"/>
      <c r="BF32" s="17"/>
      <c r="BK32" s="17"/>
      <c r="BL32" s="17"/>
      <c r="BM32" s="17"/>
      <c r="BN32" s="17"/>
      <c r="BO32" s="17"/>
      <c r="BV32" s="304"/>
      <c r="BW32" s="40"/>
      <c r="BX32" s="40"/>
      <c r="BY32" s="17"/>
      <c r="CA32" s="17"/>
      <c r="CB32" s="27"/>
      <c r="CC32" s="27"/>
      <c r="CF32" s="27"/>
      <c r="CG32" s="27"/>
      <c r="CJ32" s="45"/>
    </row>
    <row r="33" spans="5:87" ht="18" customHeight="1">
      <c r="E33" s="203"/>
      <c r="F33" s="133"/>
      <c r="I33" s="234"/>
      <c r="J33" s="134"/>
      <c r="K33" s="133">
        <v>2</v>
      </c>
      <c r="O33" s="135"/>
      <c r="P33" s="133" t="s">
        <v>71</v>
      </c>
      <c r="W33" s="133"/>
      <c r="X33" s="133"/>
      <c r="Y33" s="484" t="s">
        <v>136</v>
      </c>
      <c r="AA33" s="133"/>
      <c r="AC33" s="133"/>
      <c r="AH33" s="367"/>
      <c r="AK33" s="366"/>
      <c r="AT33" s="149"/>
      <c r="BD33" s="134"/>
      <c r="BE33" s="17"/>
      <c r="BF33" s="481"/>
      <c r="BG33" s="44"/>
      <c r="BH33" s="385"/>
      <c r="BI33" s="155"/>
      <c r="BK33" s="133">
        <v>15</v>
      </c>
      <c r="BL33" s="133"/>
      <c r="BM33" s="155"/>
      <c r="BN33" s="133">
        <v>17</v>
      </c>
      <c r="BP33" s="264"/>
      <c r="BS33" s="17"/>
      <c r="BT33" s="133"/>
      <c r="BX33" s="40"/>
      <c r="BZ33" s="153"/>
      <c r="CA33" s="133">
        <v>21</v>
      </c>
      <c r="CI33" s="44"/>
    </row>
    <row r="34" spans="3:87" ht="18" customHeight="1">
      <c r="C34" s="479" t="s">
        <v>127</v>
      </c>
      <c r="E34" s="244"/>
      <c r="G34" s="227"/>
      <c r="H34" s="236"/>
      <c r="I34" s="227"/>
      <c r="L34" s="55"/>
      <c r="Q34" s="157"/>
      <c r="AA34" s="17"/>
      <c r="AD34" s="207"/>
      <c r="AY34" s="56"/>
      <c r="BD34" s="17"/>
      <c r="BE34" s="17"/>
      <c r="BF34" s="508" t="s">
        <v>34</v>
      </c>
      <c r="BG34" s="507"/>
      <c r="BH34" s="385"/>
      <c r="BI34" s="151"/>
      <c r="BO34" s="134"/>
      <c r="BP34" s="17"/>
      <c r="BQ34" s="208"/>
      <c r="BR34" s="17"/>
      <c r="BS34" s="134"/>
      <c r="BU34" s="227"/>
      <c r="CI34" s="301" t="s">
        <v>97</v>
      </c>
    </row>
    <row r="35" spans="5:79" ht="18" customHeight="1">
      <c r="E35" s="17"/>
      <c r="F35" s="17"/>
      <c r="G35" s="227"/>
      <c r="H35" s="232"/>
      <c r="I35" s="237"/>
      <c r="K35" s="385" t="s">
        <v>112</v>
      </c>
      <c r="U35" s="44"/>
      <c r="V35" s="17"/>
      <c r="W35" s="17"/>
      <c r="AI35" s="17"/>
      <c r="AN35" s="139"/>
      <c r="AO35" s="17"/>
      <c r="AS35" s="17"/>
      <c r="AY35" s="17"/>
      <c r="BI35" s="506"/>
      <c r="BK35" s="56"/>
      <c r="BM35" s="158"/>
      <c r="BN35" s="151"/>
      <c r="BS35" s="17"/>
      <c r="BT35" s="17"/>
      <c r="BU35" s="227"/>
      <c r="BY35" s="257"/>
      <c r="CA35" s="17"/>
    </row>
    <row r="36" spans="5:85" ht="18" customHeight="1">
      <c r="E36" s="133"/>
      <c r="F36" s="133"/>
      <c r="G36" s="227"/>
      <c r="H36" s="236"/>
      <c r="I36" s="227"/>
      <c r="U36" s="482"/>
      <c r="W36" s="304"/>
      <c r="Y36" s="304"/>
      <c r="AI36" s="134"/>
      <c r="AN36" s="55"/>
      <c r="AO36" s="157"/>
      <c r="BD36" s="17"/>
      <c r="BH36" s="506"/>
      <c r="BK36" s="56"/>
      <c r="BO36" s="304"/>
      <c r="BP36" s="133"/>
      <c r="BQ36" s="304"/>
      <c r="BY36" s="172"/>
      <c r="CG36" s="153"/>
    </row>
    <row r="37" spans="23:87" ht="18" customHeight="1">
      <c r="W37" s="17"/>
      <c r="Z37" s="173"/>
      <c r="AA37" s="217"/>
      <c r="AB37" s="157"/>
      <c r="AE37" s="206"/>
      <c r="AN37" s="55"/>
      <c r="AQ37" s="17"/>
      <c r="AU37" s="370"/>
      <c r="BB37" s="145"/>
      <c r="BD37" s="134"/>
      <c r="BF37" s="505" t="s">
        <v>137</v>
      </c>
      <c r="BG37" s="151"/>
      <c r="BQ37" s="133"/>
      <c r="CC37" s="17"/>
      <c r="CH37" s="17"/>
      <c r="CI37" s="17"/>
    </row>
    <row r="38" spans="6:80" ht="18" customHeight="1">
      <c r="F38" s="231"/>
      <c r="G38" s="17"/>
      <c r="H38" s="231"/>
      <c r="U38" s="139"/>
      <c r="AI38" s="17"/>
      <c r="AU38" s="370"/>
      <c r="AW38" s="17"/>
      <c r="AY38" s="17"/>
      <c r="BA38" s="422"/>
      <c r="BB38" s="45"/>
      <c r="BI38" s="139"/>
      <c r="BK38" s="204"/>
      <c r="BV38" s="153"/>
      <c r="CB38" s="147"/>
    </row>
    <row r="39" spans="7:67" ht="18" customHeight="1">
      <c r="G39" s="235"/>
      <c r="H39" s="231"/>
      <c r="U39" s="55"/>
      <c r="W39" s="139"/>
      <c r="AF39" s="139"/>
      <c r="AY39" s="134"/>
      <c r="BC39" s="139"/>
      <c r="BI39" s="55"/>
      <c r="BO39" s="139"/>
    </row>
    <row r="40" spans="8:67" ht="18" customHeight="1">
      <c r="H40" s="17"/>
      <c r="W40" s="55"/>
      <c r="AC40" s="171"/>
      <c r="AF40" s="55"/>
      <c r="AJ40" s="17"/>
      <c r="AV40" s="263"/>
      <c r="AY40" s="17"/>
      <c r="BC40" s="55"/>
      <c r="BO40" s="55"/>
    </row>
    <row r="41" spans="8:61" ht="18" customHeight="1">
      <c r="H41" s="17"/>
      <c r="AE41" s="139"/>
      <c r="AF41" s="40"/>
      <c r="AV41" s="134"/>
      <c r="AW41" s="17"/>
      <c r="BI41" s="156"/>
    </row>
    <row r="42" spans="31:47" ht="18" customHeight="1">
      <c r="AE42" s="55"/>
      <c r="AU42" s="163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5"/>
      <c r="AG44" s="135"/>
      <c r="AH44" s="135"/>
      <c r="AJ44" s="135"/>
      <c r="AK44" s="135"/>
      <c r="AL44" s="135"/>
      <c r="AM44" s="135"/>
      <c r="AN44" s="135"/>
      <c r="AO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CA44" s="17"/>
      <c r="CD44" s="17"/>
    </row>
    <row r="45" spans="2:74" ht="18" customHeight="1" thickBot="1">
      <c r="B45" s="456" t="s">
        <v>12</v>
      </c>
      <c r="C45" s="457" t="s">
        <v>18</v>
      </c>
      <c r="D45" s="457" t="s">
        <v>19</v>
      </c>
      <c r="E45" s="457" t="s">
        <v>20</v>
      </c>
      <c r="F45" s="458" t="s">
        <v>21</v>
      </c>
      <c r="G45" s="459"/>
      <c r="H45" s="457" t="s">
        <v>12</v>
      </c>
      <c r="I45" s="457" t="s">
        <v>18</v>
      </c>
      <c r="J45" s="460" t="s">
        <v>21</v>
      </c>
      <c r="K45" s="459"/>
      <c r="L45" s="457" t="s">
        <v>12</v>
      </c>
      <c r="M45" s="457" t="s">
        <v>18</v>
      </c>
      <c r="N45" s="461" t="s">
        <v>21</v>
      </c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</row>
    <row r="46" spans="2:88" ht="18" customHeight="1" thickBot="1" thickTop="1">
      <c r="B46" s="49"/>
      <c r="C46" s="4"/>
      <c r="D46" s="4"/>
      <c r="E46" s="4"/>
      <c r="F46" s="3"/>
      <c r="G46" s="3"/>
      <c r="H46" s="3" t="s">
        <v>109</v>
      </c>
      <c r="I46" s="4"/>
      <c r="J46" s="3"/>
      <c r="K46" s="3"/>
      <c r="L46" s="3"/>
      <c r="M46" s="4"/>
      <c r="N46" s="255"/>
      <c r="T46" s="135"/>
      <c r="U46" s="135"/>
      <c r="V46" s="135"/>
      <c r="W46" s="135"/>
      <c r="X46" s="135"/>
      <c r="Y46" s="135"/>
      <c r="Z46" s="135"/>
      <c r="AA46" s="135"/>
      <c r="AB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S46" s="41" t="s">
        <v>10</v>
      </c>
      <c r="AV46" s="135"/>
      <c r="AW46" s="135"/>
      <c r="AX46" s="135"/>
      <c r="AY46" s="135"/>
      <c r="BJ46" s="135"/>
      <c r="BK46" s="135"/>
      <c r="BL46" s="135"/>
      <c r="BM46" s="135"/>
      <c r="BN46" s="135"/>
      <c r="BO46" s="135"/>
      <c r="BX46" s="456" t="s">
        <v>12</v>
      </c>
      <c r="BY46" s="457" t="s">
        <v>18</v>
      </c>
      <c r="BZ46" s="460" t="s">
        <v>21</v>
      </c>
      <c r="CA46" s="467"/>
      <c r="CB46" s="457" t="s">
        <v>12</v>
      </c>
      <c r="CC46" s="457" t="s">
        <v>18</v>
      </c>
      <c r="CD46" s="460" t="s">
        <v>21</v>
      </c>
      <c r="CE46" s="459"/>
      <c r="CF46" s="457" t="s">
        <v>12</v>
      </c>
      <c r="CG46" s="457" t="s">
        <v>18</v>
      </c>
      <c r="CH46" s="457" t="s">
        <v>19</v>
      </c>
      <c r="CI46" s="457" t="s">
        <v>20</v>
      </c>
      <c r="CJ46" s="468" t="s">
        <v>21</v>
      </c>
    </row>
    <row r="47" spans="2:88" ht="21" customHeight="1" thickBot="1" thickTop="1">
      <c r="B47" s="150"/>
      <c r="C47" s="50"/>
      <c r="D47" s="50"/>
      <c r="E47" s="50"/>
      <c r="F47" s="186"/>
      <c r="G47" s="186"/>
      <c r="H47" s="469"/>
      <c r="I47" s="52"/>
      <c r="J47" s="161"/>
      <c r="K47" s="186"/>
      <c r="L47" s="268"/>
      <c r="M47" s="11"/>
      <c r="N47" s="143"/>
      <c r="O47" s="7"/>
      <c r="P47" s="456" t="s">
        <v>12</v>
      </c>
      <c r="Q47" s="457" t="s">
        <v>18</v>
      </c>
      <c r="R47" s="457" t="s">
        <v>19</v>
      </c>
      <c r="S47" s="457" t="s">
        <v>20</v>
      </c>
      <c r="T47" s="462" t="s">
        <v>21</v>
      </c>
      <c r="U47" s="463"/>
      <c r="V47" s="464"/>
      <c r="W47" s="463"/>
      <c r="X47" s="465" t="s">
        <v>68</v>
      </c>
      <c r="Y47" s="463"/>
      <c r="Z47" s="464"/>
      <c r="AA47" s="466"/>
      <c r="AF47" s="221"/>
      <c r="AG47" s="221"/>
      <c r="AH47" s="30"/>
      <c r="AI47" s="30"/>
      <c r="AJ47" s="221"/>
      <c r="AK47" s="222"/>
      <c r="AL47" s="222"/>
      <c r="AM47" s="221"/>
      <c r="AN47" s="222"/>
      <c r="AO47" s="222"/>
      <c r="AS47" s="42" t="s">
        <v>32</v>
      </c>
      <c r="AV47" s="221"/>
      <c r="AW47" s="221"/>
      <c r="AX47" s="30"/>
      <c r="AY47" s="30"/>
      <c r="BJ47" s="30"/>
      <c r="BK47" s="30"/>
      <c r="BL47" s="30"/>
      <c r="BM47" s="30"/>
      <c r="BN47" s="30"/>
      <c r="BO47" s="521"/>
      <c r="BX47" s="198"/>
      <c r="BY47" s="199"/>
      <c r="BZ47" s="3"/>
      <c r="CA47" s="3"/>
      <c r="CB47" s="199"/>
      <c r="CC47" s="199"/>
      <c r="CD47" s="3" t="s">
        <v>109</v>
      </c>
      <c r="CE47" s="3"/>
      <c r="CF47" s="3"/>
      <c r="CG47" s="199"/>
      <c r="CH47" s="199"/>
      <c r="CI47" s="199"/>
      <c r="CJ47" s="200"/>
    </row>
    <row r="48" spans="2:88" ht="21" customHeight="1" thickTop="1">
      <c r="B48" s="267">
        <v>1</v>
      </c>
      <c r="C48" s="53">
        <v>385.153</v>
      </c>
      <c r="D48" s="51">
        <v>55</v>
      </c>
      <c r="E48" s="52">
        <f>C48+D48*0.001</f>
        <v>385.208</v>
      </c>
      <c r="F48" s="187" t="s">
        <v>35</v>
      </c>
      <c r="G48" s="186"/>
      <c r="H48" s="268">
        <v>3</v>
      </c>
      <c r="I48" s="11">
        <v>385.227</v>
      </c>
      <c r="J48" s="161" t="s">
        <v>35</v>
      </c>
      <c r="K48" s="186"/>
      <c r="L48" s="268">
        <v>7</v>
      </c>
      <c r="M48" s="11">
        <v>385.291</v>
      </c>
      <c r="N48" s="143" t="s">
        <v>35</v>
      </c>
      <c r="O48" s="30"/>
      <c r="P48" s="182"/>
      <c r="Q48" s="4"/>
      <c r="R48" s="418" t="s">
        <v>115</v>
      </c>
      <c r="S48" s="419"/>
      <c r="T48" s="418"/>
      <c r="U48" s="420"/>
      <c r="V48" s="418"/>
      <c r="W48" s="418"/>
      <c r="X48" s="419"/>
      <c r="Y48" s="418"/>
      <c r="Z48" s="4"/>
      <c r="AA48" s="5"/>
      <c r="AF48" s="218"/>
      <c r="AG48" s="7"/>
      <c r="AH48" s="137"/>
      <c r="AI48" s="219"/>
      <c r="AJ48" s="137"/>
      <c r="AK48" s="137"/>
      <c r="AL48" s="219"/>
      <c r="AM48" s="219"/>
      <c r="AN48" s="7"/>
      <c r="AO48" s="218"/>
      <c r="AS48" s="42" t="s">
        <v>38</v>
      </c>
      <c r="AV48" s="218"/>
      <c r="AW48" s="7"/>
      <c r="AX48" s="137"/>
      <c r="AY48" s="219"/>
      <c r="BJ48" s="27"/>
      <c r="BK48" s="27"/>
      <c r="BL48" s="521"/>
      <c r="BM48" s="27"/>
      <c r="BN48" s="137"/>
      <c r="BO48" s="522"/>
      <c r="BX48" s="510"/>
      <c r="BY48" s="477"/>
      <c r="BZ48" s="201"/>
      <c r="CA48" s="261"/>
      <c r="CB48" s="50"/>
      <c r="CC48" s="50"/>
      <c r="CD48" s="201"/>
      <c r="CE48" s="186"/>
      <c r="CF48" s="50"/>
      <c r="CG48" s="50"/>
      <c r="CH48" s="50"/>
      <c r="CI48" s="50"/>
      <c r="CJ48" s="196"/>
    </row>
    <row r="49" spans="2:88" ht="21" customHeight="1">
      <c r="B49" s="267"/>
      <c r="C49" s="53"/>
      <c r="D49" s="51"/>
      <c r="E49" s="52"/>
      <c r="F49" s="187"/>
      <c r="G49" s="186"/>
      <c r="H49" s="268">
        <v>4</v>
      </c>
      <c r="I49" s="11">
        <v>385.227</v>
      </c>
      <c r="J49" s="161" t="s">
        <v>35</v>
      </c>
      <c r="K49" s="186"/>
      <c r="L49" s="485">
        <v>8</v>
      </c>
      <c r="M49" s="477">
        <v>385.358</v>
      </c>
      <c r="N49" s="486" t="s">
        <v>35</v>
      </c>
      <c r="O49" s="7"/>
      <c r="P49" s="269"/>
      <c r="Q49" s="11"/>
      <c r="R49" s="51"/>
      <c r="S49" s="52"/>
      <c r="T49" s="409"/>
      <c r="U49" s="410"/>
      <c r="V49" s="39"/>
      <c r="W49" s="410"/>
      <c r="X49" s="39"/>
      <c r="Y49" s="410"/>
      <c r="Z49" s="135"/>
      <c r="AA49" s="256"/>
      <c r="AF49" s="223"/>
      <c r="AG49" s="224"/>
      <c r="AH49" s="220"/>
      <c r="AI49" s="224"/>
      <c r="AJ49" s="7"/>
      <c r="AK49" s="225"/>
      <c r="AL49" s="218"/>
      <c r="AM49" s="135"/>
      <c r="AN49" s="218"/>
      <c r="AO49" s="135"/>
      <c r="AV49" s="223"/>
      <c r="AW49" s="224"/>
      <c r="AX49" s="220"/>
      <c r="AY49" s="224"/>
      <c r="BJ49" s="523"/>
      <c r="BK49" s="227"/>
      <c r="BL49" s="220"/>
      <c r="BM49" s="224"/>
      <c r="BN49" s="7"/>
      <c r="BO49" s="142"/>
      <c r="BP49" s="432"/>
      <c r="BQ49" s="273"/>
      <c r="BR49" s="273"/>
      <c r="BS49" s="433" t="s">
        <v>104</v>
      </c>
      <c r="BT49" s="273"/>
      <c r="BU49" s="273"/>
      <c r="BV49" s="434"/>
      <c r="BX49" s="510">
        <v>13</v>
      </c>
      <c r="BY49" s="477">
        <v>385.834</v>
      </c>
      <c r="BZ49" s="201" t="s">
        <v>35</v>
      </c>
      <c r="CA49" s="518"/>
      <c r="CB49" s="268">
        <v>16</v>
      </c>
      <c r="CC49" s="11">
        <v>385.943</v>
      </c>
      <c r="CD49" s="161" t="s">
        <v>35</v>
      </c>
      <c r="CE49" s="186"/>
      <c r="CF49" s="270">
        <v>20</v>
      </c>
      <c r="CG49" s="53">
        <v>386.061</v>
      </c>
      <c r="CH49" s="51">
        <v>51</v>
      </c>
      <c r="CI49" s="52">
        <f>CG49+CH49*0.001</f>
        <v>386.11199999999997</v>
      </c>
      <c r="CJ49" s="10" t="s">
        <v>35</v>
      </c>
    </row>
    <row r="50" spans="2:88" ht="21" customHeight="1" thickBot="1">
      <c r="B50" s="267">
        <v>2</v>
      </c>
      <c r="C50" s="53">
        <v>385.153</v>
      </c>
      <c r="D50" s="51">
        <v>55</v>
      </c>
      <c r="E50" s="52">
        <f>C50+D50*0.001</f>
        <v>385.208</v>
      </c>
      <c r="F50" s="187" t="s">
        <v>35</v>
      </c>
      <c r="G50" s="188"/>
      <c r="H50" s="268"/>
      <c r="I50" s="11"/>
      <c r="J50" s="161"/>
      <c r="K50" s="189"/>
      <c r="L50" s="485"/>
      <c r="M50" s="477"/>
      <c r="N50" s="486"/>
      <c r="O50" s="27"/>
      <c r="P50" s="487" t="s">
        <v>36</v>
      </c>
      <c r="Q50" s="488">
        <v>385.304</v>
      </c>
      <c r="R50" s="51"/>
      <c r="S50" s="52"/>
      <c r="T50" s="409" t="s">
        <v>116</v>
      </c>
      <c r="U50" s="142" t="s">
        <v>125</v>
      </c>
      <c r="V50" s="135"/>
      <c r="W50" s="142"/>
      <c r="X50" s="135"/>
      <c r="Y50" s="142"/>
      <c r="Z50" s="135"/>
      <c r="AA50" s="489"/>
      <c r="AF50" s="223"/>
      <c r="AG50" s="224"/>
      <c r="AH50" s="220"/>
      <c r="AI50" s="224"/>
      <c r="AJ50" s="7"/>
      <c r="AK50" s="225"/>
      <c r="AL50" s="7"/>
      <c r="AM50" s="135"/>
      <c r="AN50" s="223"/>
      <c r="AO50" s="135"/>
      <c r="AS50" s="47" t="s">
        <v>11</v>
      </c>
      <c r="AV50" s="223"/>
      <c r="AW50" s="224"/>
      <c r="AX50" s="220"/>
      <c r="AY50" s="224"/>
      <c r="BJ50" s="519"/>
      <c r="BK50" s="520"/>
      <c r="BL50" s="220"/>
      <c r="BM50" s="224"/>
      <c r="BN50" s="7"/>
      <c r="BO50" s="142"/>
      <c r="BP50" s="435"/>
      <c r="BQ50" s="436" t="s">
        <v>98</v>
      </c>
      <c r="BR50" s="437"/>
      <c r="BS50" s="438" t="s">
        <v>99</v>
      </c>
      <c r="BT50" s="439"/>
      <c r="BU50" s="436" t="s">
        <v>100</v>
      </c>
      <c r="BV50" s="440"/>
      <c r="BX50" s="269">
        <v>14</v>
      </c>
      <c r="BY50" s="11">
        <v>385.866</v>
      </c>
      <c r="BZ50" s="161" t="s">
        <v>35</v>
      </c>
      <c r="CA50" s="188"/>
      <c r="CB50" s="268">
        <v>17</v>
      </c>
      <c r="CC50" s="11">
        <v>385.944</v>
      </c>
      <c r="CD50" s="161" t="s">
        <v>35</v>
      </c>
      <c r="CE50" s="189"/>
      <c r="CF50" s="270"/>
      <c r="CG50" s="53"/>
      <c r="CH50" s="51"/>
      <c r="CI50" s="52">
        <f>CG50+CH50*0.001</f>
        <v>0</v>
      </c>
      <c r="CJ50" s="10"/>
    </row>
    <row r="51" spans="2:88" ht="21" customHeight="1" thickTop="1">
      <c r="B51" s="267"/>
      <c r="C51" s="53"/>
      <c r="D51" s="51"/>
      <c r="E51" s="52">
        <f>C51+D51*0.001</f>
        <v>0</v>
      </c>
      <c r="F51" s="187"/>
      <c r="G51" s="188"/>
      <c r="H51" s="268">
        <v>5</v>
      </c>
      <c r="I51" s="11">
        <v>385.233</v>
      </c>
      <c r="J51" s="161" t="s">
        <v>35</v>
      </c>
      <c r="K51" s="189"/>
      <c r="L51" s="268">
        <v>9</v>
      </c>
      <c r="M51" s="11">
        <v>385.358</v>
      </c>
      <c r="N51" s="143" t="s">
        <v>35</v>
      </c>
      <c r="O51" s="27"/>
      <c r="P51" s="487"/>
      <c r="Q51" s="488"/>
      <c r="R51" s="51"/>
      <c r="S51" s="52"/>
      <c r="T51" s="409"/>
      <c r="U51" s="142"/>
      <c r="V51" s="135"/>
      <c r="W51" s="142"/>
      <c r="X51" s="135"/>
      <c r="Y51" s="142"/>
      <c r="Z51" s="135"/>
      <c r="AA51" s="489"/>
      <c r="AF51" s="223"/>
      <c r="AG51" s="224"/>
      <c r="AH51" s="220"/>
      <c r="AI51" s="224"/>
      <c r="AJ51" s="7"/>
      <c r="AK51" s="225"/>
      <c r="AL51" s="7"/>
      <c r="AM51" s="135"/>
      <c r="AN51" s="223"/>
      <c r="AO51" s="135"/>
      <c r="AS51" s="470" t="s">
        <v>121</v>
      </c>
      <c r="AV51" s="223"/>
      <c r="AW51" s="224"/>
      <c r="AX51" s="220"/>
      <c r="AY51" s="224"/>
      <c r="BJ51" s="523"/>
      <c r="BK51" s="227"/>
      <c r="BL51" s="220"/>
      <c r="BM51" s="224"/>
      <c r="BN51" s="7"/>
      <c r="BO51" s="142"/>
      <c r="BP51" s="441"/>
      <c r="BQ51" s="334"/>
      <c r="BR51" s="321"/>
      <c r="BS51" s="321"/>
      <c r="BT51" s="334"/>
      <c r="BU51" s="334"/>
      <c r="BV51" s="442"/>
      <c r="BX51" s="487" t="s">
        <v>118</v>
      </c>
      <c r="BY51" s="509">
        <v>385.917</v>
      </c>
      <c r="BZ51" s="161"/>
      <c r="CA51" s="188"/>
      <c r="CB51" s="268">
        <v>18</v>
      </c>
      <c r="CC51" s="11">
        <v>385.987</v>
      </c>
      <c r="CD51" s="161" t="s">
        <v>35</v>
      </c>
      <c r="CE51" s="189"/>
      <c r="CF51" s="270"/>
      <c r="CG51" s="53"/>
      <c r="CH51" s="51"/>
      <c r="CI51" s="52"/>
      <c r="CJ51" s="10"/>
    </row>
    <row r="52" spans="2:88" ht="21" customHeight="1">
      <c r="B52" s="517">
        <v>901</v>
      </c>
      <c r="C52" s="52">
        <v>385.189</v>
      </c>
      <c r="D52" s="51"/>
      <c r="E52" s="52"/>
      <c r="F52" s="187" t="s">
        <v>69</v>
      </c>
      <c r="G52" s="189"/>
      <c r="H52" s="268">
        <v>6</v>
      </c>
      <c r="I52" s="11">
        <v>385.233</v>
      </c>
      <c r="J52" s="161" t="s">
        <v>35</v>
      </c>
      <c r="K52" s="189"/>
      <c r="L52" s="268">
        <v>10</v>
      </c>
      <c r="M52" s="11">
        <v>385.391</v>
      </c>
      <c r="N52" s="143" t="s">
        <v>35</v>
      </c>
      <c r="O52" s="27"/>
      <c r="P52" s="487" t="s">
        <v>114</v>
      </c>
      <c r="Q52" s="488">
        <v>385.436</v>
      </c>
      <c r="R52" s="50"/>
      <c r="S52" s="293"/>
      <c r="T52" s="409" t="s">
        <v>116</v>
      </c>
      <c r="U52" s="142" t="s">
        <v>126</v>
      </c>
      <c r="V52" s="135"/>
      <c r="W52" s="142"/>
      <c r="X52" s="135"/>
      <c r="Y52" s="142"/>
      <c r="Z52" s="135"/>
      <c r="AA52" s="489"/>
      <c r="AF52" s="223"/>
      <c r="AG52" s="224"/>
      <c r="AH52" s="220"/>
      <c r="AI52" s="224"/>
      <c r="AJ52" s="7"/>
      <c r="AK52" s="225"/>
      <c r="AL52" s="7"/>
      <c r="AM52" s="135"/>
      <c r="AN52" s="7"/>
      <c r="AO52" s="135"/>
      <c r="AS52" s="470" t="s">
        <v>122</v>
      </c>
      <c r="AV52" s="223"/>
      <c r="AW52" s="224"/>
      <c r="AX52" s="220"/>
      <c r="AY52" s="224"/>
      <c r="BJ52" s="523"/>
      <c r="BK52" s="227"/>
      <c r="BL52" s="220"/>
      <c r="BM52" s="224"/>
      <c r="BN52" s="7"/>
      <c r="BO52" s="142"/>
      <c r="BP52" s="441"/>
      <c r="BQ52" s="292" t="s">
        <v>101</v>
      </c>
      <c r="BR52" s="321"/>
      <c r="BS52" s="443" t="s">
        <v>102</v>
      </c>
      <c r="BT52" s="334"/>
      <c r="BU52" s="292" t="s">
        <v>103</v>
      </c>
      <c r="BV52" s="442"/>
      <c r="BX52" s="269">
        <v>15</v>
      </c>
      <c r="BY52" s="11">
        <v>385.902</v>
      </c>
      <c r="BZ52" s="161" t="s">
        <v>35</v>
      </c>
      <c r="CA52" s="188"/>
      <c r="CB52" s="268">
        <v>19</v>
      </c>
      <c r="CC52" s="11">
        <v>386.02</v>
      </c>
      <c r="CD52" s="161" t="s">
        <v>35</v>
      </c>
      <c r="CE52" s="189"/>
      <c r="CF52" s="270">
        <v>21</v>
      </c>
      <c r="CG52" s="53">
        <v>386.135</v>
      </c>
      <c r="CH52" s="51">
        <v>-51</v>
      </c>
      <c r="CI52" s="52">
        <f>CG52+CH52*0.001</f>
        <v>386.084</v>
      </c>
      <c r="CJ52" s="10" t="s">
        <v>35</v>
      </c>
    </row>
    <row r="53" spans="2:88" ht="21" customHeight="1" thickBot="1">
      <c r="B53" s="190"/>
      <c r="C53" s="191"/>
      <c r="D53" s="192"/>
      <c r="E53" s="193"/>
      <c r="F53" s="33"/>
      <c r="G53" s="185"/>
      <c r="H53" s="194"/>
      <c r="I53" s="195"/>
      <c r="J53" s="162"/>
      <c r="K53" s="185"/>
      <c r="L53" s="194"/>
      <c r="M53" s="195"/>
      <c r="N53" s="144"/>
      <c r="O53" s="27"/>
      <c r="P53" s="411"/>
      <c r="Q53" s="193"/>
      <c r="R53" s="192"/>
      <c r="S53" s="193"/>
      <c r="T53" s="412"/>
      <c r="U53" s="413"/>
      <c r="V53" s="414"/>
      <c r="W53" s="413"/>
      <c r="X53" s="414"/>
      <c r="Y53" s="413"/>
      <c r="Z53" s="414"/>
      <c r="AA53" s="415"/>
      <c r="AD53" s="18"/>
      <c r="AE53" s="19"/>
      <c r="AF53" s="226"/>
      <c r="AG53" s="227"/>
      <c r="AH53" s="220"/>
      <c r="AI53" s="224"/>
      <c r="AJ53" s="7"/>
      <c r="AK53" s="142"/>
      <c r="AL53" s="135"/>
      <c r="AM53" s="135"/>
      <c r="AN53" s="135"/>
      <c r="AO53" s="135"/>
      <c r="AV53" s="226"/>
      <c r="AW53" s="227"/>
      <c r="AX53" s="220"/>
      <c r="AY53" s="224"/>
      <c r="BG53" s="18"/>
      <c r="BH53" s="19"/>
      <c r="BJ53" s="519"/>
      <c r="BK53" s="224"/>
      <c r="BL53" s="220"/>
      <c r="BM53" s="224"/>
      <c r="BN53" s="7"/>
      <c r="BO53" s="142"/>
      <c r="BP53" s="444"/>
      <c r="BQ53" s="445"/>
      <c r="BR53" s="446"/>
      <c r="BS53" s="447"/>
      <c r="BT53" s="445"/>
      <c r="BU53" s="448"/>
      <c r="BV53" s="449"/>
      <c r="BX53" s="197"/>
      <c r="BY53" s="195"/>
      <c r="BZ53" s="162"/>
      <c r="CA53" s="262"/>
      <c r="CB53" s="194"/>
      <c r="CC53" s="195"/>
      <c r="CD53" s="162"/>
      <c r="CE53" s="185"/>
      <c r="CF53" s="202"/>
      <c r="CG53" s="191"/>
      <c r="CH53" s="192"/>
      <c r="CI53" s="193"/>
      <c r="CJ53" s="12"/>
    </row>
    <row r="54" ht="12.75" customHeight="1">
      <c r="AA54" s="39"/>
    </row>
  </sheetData>
  <sheetProtection password="E5AD" sheet="1" objects="1" scenarios="1"/>
  <mergeCells count="6">
    <mergeCell ref="BT6:BU6"/>
    <mergeCell ref="AB4:AC4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507808" r:id="rId1"/>
    <oleObject progId="Paint.Picture" shapeId="9377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2014-09-22T08:14:23Z</cp:lastPrinted>
  <dcterms:created xsi:type="dcterms:W3CDTF">2003-01-10T15:39:03Z</dcterms:created>
  <dcterms:modified xsi:type="dcterms:W3CDTF">2014-12-09T08:38:36Z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