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29" activeTab="1"/>
  </bookViews>
  <sheets>
    <sheet name="titul" sheetId="1" r:id="rId1"/>
    <sheet name="Libice nad Cidlinou" sheetId="2" r:id="rId2"/>
  </sheets>
  <definedNames/>
  <calcPr fullCalcOnLoad="1"/>
</workbook>
</file>

<file path=xl/sharedStrings.xml><?xml version="1.0" encoding="utf-8"?>
<sst xmlns="http://schemas.openxmlformats.org/spreadsheetml/2006/main" count="243" uniqueCount="135">
  <si>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</si>
  <si>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</si>
  <si>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</si>
  <si>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</si>
  <si>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</si>
  <si>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</si>
  <si>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</si>
  <si>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</si>
  <si>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</si>
  <si>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</si>
  <si>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</si>
  <si>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</si>
  <si>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</si>
  <si>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</si>
  <si>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</si>
  <si>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</si>
  <si>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</si>
  <si>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</si>
  <si>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</si>
  <si>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</si>
  <si>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</si>
  <si>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</si>
  <si>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</si>
  <si>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</si>
  <si>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</si>
  <si>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</si>
  <si>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</si>
  <si>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</si>
  <si>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</si>
  <si>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</si>
  <si>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C</t>
  </si>
  <si>
    <t>JTom</t>
  </si>
  <si>
    <t>Se 3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</si>
  <si>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</si>
  <si>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</si>
  <si>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</si>
  <si>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</si>
  <si>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</si>
  <si>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</si>
  <si>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</si>
  <si>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</si>
  <si>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</si>
  <si>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</si>
  <si>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</si>
  <si>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</si>
  <si>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</si>
  <si>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</si>
  <si>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</si>
  <si>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</si>
  <si>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</si>
  <si>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</si>
  <si>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</si>
  <si>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</si>
  <si>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</si>
  <si>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</si>
  <si>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</si>
  <si>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</si>
  <si>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</si>
  <si>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</si>
  <si>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</si>
  <si>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</si>
  <si>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</si>
  <si>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Obvod  výpravčího</t>
  </si>
  <si>
    <t>Dopravní stanoviště :</t>
  </si>
  <si>
    <t>( km )</t>
  </si>
  <si>
    <t>Počet  pracovníků :</t>
  </si>
  <si>
    <t>zast. - 90</t>
  </si>
  <si>
    <t>proj. - 30</t>
  </si>
  <si>
    <t>S 1</t>
  </si>
  <si>
    <t>S 2</t>
  </si>
  <si>
    <t>S 4</t>
  </si>
  <si>
    <t>Se 1</t>
  </si>
  <si>
    <t>Se 2</t>
  </si>
  <si>
    <t>Se 11</t>
  </si>
  <si>
    <t>Výpravčí  -  1</t>
  </si>
  <si>
    <t>2, 3</t>
  </si>
  <si>
    <t>poznámka</t>
  </si>
  <si>
    <t>Obvod  posunu</t>
  </si>
  <si>
    <t>ručně</t>
  </si>
  <si>
    <t>S 3</t>
  </si>
  <si>
    <t>L 3</t>
  </si>
  <si>
    <t>L 4</t>
  </si>
  <si>
    <t>traťové  koleje  č. 1</t>
  </si>
  <si>
    <t>1, 3</t>
  </si>
  <si>
    <t>EZ</t>
  </si>
  <si>
    <t>Se 8</t>
  </si>
  <si>
    <t>Se 9</t>
  </si>
  <si>
    <t>Se 10</t>
  </si>
  <si>
    <t>Do  Poděbrad</t>
  </si>
  <si>
    <t>Z  Poděbrad</t>
  </si>
  <si>
    <t>Směr  :  Poděbrady</t>
  </si>
  <si>
    <t>Z  Velkého Oseku</t>
  </si>
  <si>
    <t>Do  Velkého Oseku</t>
  </si>
  <si>
    <t>Směr  :  Velký Osek</t>
  </si>
  <si>
    <t>2-3117</t>
  </si>
  <si>
    <t>2-3129</t>
  </si>
  <si>
    <t>1-3123</t>
  </si>
  <si>
    <t>1-3134</t>
  </si>
  <si>
    <t>2-3130</t>
  </si>
  <si>
    <t>1-3124</t>
  </si>
  <si>
    <t>Km  310,095</t>
  </si>
  <si>
    <t>KANGO</t>
  </si>
  <si>
    <t>X.  /  2013</t>
  </si>
  <si>
    <t>při jízdě do odbočky - není-li uvedeno jinak, rychlost 40 km/h</t>
  </si>
  <si>
    <t>osecké  zhlaví</t>
  </si>
  <si>
    <t>poděbradské  zhlaví</t>
  </si>
  <si>
    <t>20, 19</t>
  </si>
  <si>
    <t>Vk 3</t>
  </si>
  <si>
    <t>Vk 4</t>
  </si>
  <si>
    <t xml:space="preserve">  výměnový zámek, klíč je držen v kontrolním zámku Vk3</t>
  </si>
  <si>
    <t xml:space="preserve">  výměnový zámek, klíč je držen v kontrolním zámku Vk4</t>
  </si>
  <si>
    <t xml:space="preserve">  kontrolní VZ, klíč Vk3/12 je držen v EZ v kolejišti</t>
  </si>
  <si>
    <t xml:space="preserve">  kontrolní VZ, klíč Vk4/13 je držen v EZ v kolejišti</t>
  </si>
  <si>
    <t>502 A</t>
  </si>
  <si>
    <t>R Z Z  -  AŽD 71</t>
  </si>
  <si>
    <t>Kód :  13</t>
  </si>
  <si>
    <t>tlačítková volba</t>
  </si>
  <si>
    <t>směr Velký Osek</t>
  </si>
  <si>
    <t>směr Poděbrady</t>
  </si>
  <si>
    <t>Hlavní  staniční  kolej,  NTV</t>
  </si>
  <si>
    <t>č. III,  úrovňové, jednostranné</t>
  </si>
  <si>
    <t>konstrukce SUDOP T + desky K150</t>
  </si>
  <si>
    <t>č. II,  úrovňové, jednostranné</t>
  </si>
  <si>
    <t>č. I,  úrovňové, oboustranné</t>
  </si>
  <si>
    <t>přístup na nástupiště je po přechodech</t>
  </si>
  <si>
    <t>od výpravní budovy</t>
  </si>
  <si>
    <t>( Vk4/13 )</t>
  </si>
  <si>
    <t>( Vk3/12 )</t>
  </si>
  <si>
    <t>Vlečka č: V1336</t>
  </si>
  <si>
    <t>Cidlina</t>
  </si>
  <si>
    <t>km 309,714</t>
  </si>
  <si>
    <t>most</t>
  </si>
  <si>
    <t>Poznámka: kolej 6a je t.č.nesjízdná</t>
  </si>
  <si>
    <t>Poznámka: kolej 6b od km 310,235 je t.č.nesjízdná</t>
  </si>
  <si>
    <t>Poznámka: kolej 6c je t.č.nesjízdná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</si>
</sst>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7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sz val="9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color indexed="12"/>
      <name val="Arial CE"/>
      <family val="2"/>
    </font>
    <font>
      <sz val="11"/>
      <name val="Arial"/>
      <family val="0"/>
    </font>
    <font>
      <sz val="10"/>
      <color indexed="12"/>
      <name val="Arial"/>
      <family val="2"/>
    </font>
    <font>
      <i/>
      <sz val="10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9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9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2" fillId="0" borderId="3" xfId="0" applyNumberFormat="1" applyFont="1" applyBorder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9" fillId="0" borderId="2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12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4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7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2" xfId="0" applyFont="1" applyFill="1" applyBorder="1" applyAlignment="1">
      <alignment horizontal="centerContinuous" vertical="center"/>
    </xf>
    <xf numFmtId="0" fontId="8" fillId="6" borderId="48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0" fillId="0" borderId="0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49" fontId="53" fillId="0" borderId="1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5" fillId="0" borderId="0" xfId="20" applyNumberFormat="1" applyFont="1" applyAlignment="1">
      <alignment horizontal="center"/>
      <protection/>
    </xf>
    <xf numFmtId="0" fontId="57" fillId="0" borderId="0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4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7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5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5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8" fillId="0" borderId="13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29" fillId="0" borderId="13" xfId="0" applyNumberFormat="1" applyFont="1" applyBorder="1" applyAlignment="1">
      <alignment horizontal="center" vertical="center"/>
    </xf>
    <xf numFmtId="164" fontId="11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5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2" xfId="18" applyFont="1" applyFill="1" applyBorder="1" applyAlignment="1">
      <alignment horizontal="centerContinuous" vertical="center"/>
    </xf>
    <xf numFmtId="44" fontId="8" fillId="6" borderId="38" xfId="18" applyFont="1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44" fontId="8" fillId="6" borderId="41" xfId="18" applyFont="1" applyFill="1" applyBorder="1" applyAlignment="1">
      <alignment horizontal="centerContinuous" vertical="center"/>
    </xf>
    <xf numFmtId="44" fontId="8" fillId="6" borderId="43" xfId="18" applyFont="1" applyFill="1" applyBorder="1" applyAlignment="1">
      <alignment horizontal="centerContinuous" vertical="center"/>
    </xf>
    <xf numFmtId="0" fontId="0" fillId="0" borderId="40" xfId="0" applyBorder="1" applyAlignment="1">
      <alignment/>
    </xf>
    <xf numFmtId="0" fontId="0" fillId="0" borderId="0" xfId="0" applyFont="1" applyAlignment="1">
      <alignment horizontal="center" vertical="top"/>
    </xf>
    <xf numFmtId="0" fontId="32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6" xfId="21" applyFont="1" applyBorder="1">
      <alignment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62" fillId="0" borderId="0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 vertical="center"/>
      <protection/>
    </xf>
    <xf numFmtId="164" fontId="63" fillId="0" borderId="0" xfId="21" applyNumberFormat="1" applyFont="1" applyFill="1" applyBorder="1" applyAlignment="1">
      <alignment horizontal="center" vertical="center"/>
      <protection/>
    </xf>
    <xf numFmtId="0" fontId="43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77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8" xfId="21" applyFont="1" applyFill="1" applyBorder="1" applyAlignment="1">
      <alignment vertical="center"/>
      <protection/>
    </xf>
    <xf numFmtId="0" fontId="0" fillId="4" borderId="79" xfId="21" applyFont="1" applyFill="1" applyBorder="1" applyAlignment="1">
      <alignment vertical="center"/>
      <protection/>
    </xf>
    <xf numFmtId="0" fontId="0" fillId="4" borderId="8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4" fillId="0" borderId="68" xfId="21" applyNumberFormat="1" applyFont="1" applyBorder="1" applyAlignment="1">
      <alignment horizontal="center" vertical="center"/>
      <protection/>
    </xf>
    <xf numFmtId="164" fontId="39" fillId="0" borderId="4" xfId="21" applyNumberFormat="1" applyFont="1" applyFill="1" applyBorder="1" applyAlignment="1">
      <alignment horizontal="center"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7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4" fillId="0" borderId="68" xfId="21" applyNumberFormat="1" applyFont="1" applyBorder="1" applyAlignment="1">
      <alignment horizontal="center" vertical="center"/>
      <protection/>
    </xf>
    <xf numFmtId="0" fontId="65" fillId="0" borderId="25" xfId="21" applyFont="1" applyBorder="1" applyAlignment="1">
      <alignment horizontal="center" vertical="center"/>
      <protection/>
    </xf>
    <xf numFmtId="0" fontId="65" fillId="0" borderId="0" xfId="21" applyFont="1" applyBorder="1" applyAlignment="1">
      <alignment horizontal="center" vertical="center"/>
      <protection/>
    </xf>
    <xf numFmtId="0" fontId="65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49" fontId="51" fillId="0" borderId="0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6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14" fillId="0" borderId="72" xfId="0" applyFont="1" applyBorder="1" applyAlignment="1">
      <alignment horizontal="center" vertical="center"/>
    </xf>
    <xf numFmtId="164" fontId="20" fillId="0" borderId="7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29" fillId="0" borderId="1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Fill="1" applyAlignment="1">
      <alignment horizontal="right"/>
    </xf>
    <xf numFmtId="0" fontId="0" fillId="0" borderId="83" xfId="0" applyFont="1" applyBorder="1" applyAlignment="1">
      <alignment horizontal="center" vertical="center"/>
    </xf>
    <xf numFmtId="0" fontId="0" fillId="5" borderId="28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5" fillId="0" borderId="0" xfId="0" applyFont="1" applyFill="1" applyAlignment="1">
      <alignment horizontal="center" vertical="top"/>
    </xf>
    <xf numFmtId="164" fontId="0" fillId="0" borderId="0" xfId="20" applyNumberFormat="1" applyFont="1" applyFill="1" applyAlignment="1">
      <alignment horizontal="right" vertical="top"/>
      <protection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9" fontId="50" fillId="0" borderId="1" xfId="0" applyNumberFormat="1" applyFont="1" applyFill="1" applyBorder="1" applyAlignment="1">
      <alignment horizontal="center" vertical="center"/>
    </xf>
    <xf numFmtId="165" fontId="69" fillId="0" borderId="0" xfId="0" applyNumberFormat="1" applyFont="1" applyFill="1" applyBorder="1" applyAlignment="1">
      <alignment horizontal="center" vertical="center" wrapText="1"/>
    </xf>
    <xf numFmtId="164" fontId="58" fillId="0" borderId="0" xfId="0" applyNumberFormat="1" applyFont="1" applyFill="1" applyBorder="1" applyAlignment="1">
      <alignment horizontal="right"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165" fontId="70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left" vertical="center"/>
    </xf>
    <xf numFmtId="165" fontId="58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164" fontId="0" fillId="0" borderId="0" xfId="0" applyNumberFormat="1" applyFont="1" applyBorder="1" applyAlignment="1" quotePrefix="1">
      <alignment vertical="center"/>
    </xf>
    <xf numFmtId="49" fontId="0" fillId="0" borderId="0" xfId="0" applyNumberFormat="1" applyFont="1" applyBorder="1" applyAlignment="1">
      <alignment vertical="center"/>
    </xf>
    <xf numFmtId="164" fontId="0" fillId="0" borderId="2" xfId="0" applyNumberFormat="1" applyFont="1" applyBorder="1" applyAlignment="1" quotePrefix="1">
      <alignment vertical="center"/>
    </xf>
    <xf numFmtId="0" fontId="0" fillId="0" borderId="21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64" fontId="0" fillId="0" borderId="3" xfId="0" applyNumberFormat="1" applyFont="1" applyBorder="1" applyAlignment="1" quotePrefix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8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Continuous" vertical="center"/>
    </xf>
    <xf numFmtId="0" fontId="10" fillId="6" borderId="48" xfId="0" applyFont="1" applyFill="1" applyBorder="1" applyAlignment="1">
      <alignment horizontal="centerContinuous" vertical="center"/>
    </xf>
    <xf numFmtId="0" fontId="0" fillId="0" borderId="35" xfId="0" applyBorder="1" applyAlignment="1">
      <alignment horizontal="centerContinuous"/>
    </xf>
    <xf numFmtId="0" fontId="0" fillId="0" borderId="24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164" fontId="71" fillId="0" borderId="4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164" fontId="0" fillId="0" borderId="0" xfId="20" applyNumberFormat="1" applyFont="1" applyAlignment="1">
      <alignment horizontal="right" vertical="top"/>
      <protection/>
    </xf>
    <xf numFmtId="0" fontId="25" fillId="0" borderId="0" xfId="0" applyFont="1" applyAlignment="1">
      <alignment horizontal="center"/>
    </xf>
    <xf numFmtId="0" fontId="7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164" fontId="58" fillId="0" borderId="0" xfId="0" applyNumberFormat="1" applyFont="1" applyFill="1" applyBorder="1" applyAlignment="1">
      <alignment horizontal="center"/>
    </xf>
    <xf numFmtId="164" fontId="73" fillId="0" borderId="0" xfId="0" applyNumberFormat="1" applyFont="1" applyFill="1" applyBorder="1" applyAlignment="1">
      <alignment horizontal="center" vertical="top"/>
    </xf>
    <xf numFmtId="164" fontId="74" fillId="0" borderId="0" xfId="20" applyNumberFormat="1" applyFont="1" applyAlignment="1">
      <alignment horizontal="center" vertical="top"/>
      <protection/>
    </xf>
    <xf numFmtId="164" fontId="74" fillId="0" borderId="0" xfId="20" applyNumberFormat="1" applyFont="1" applyAlignment="1">
      <alignment horizontal="right" vertical="top"/>
      <protection/>
    </xf>
    <xf numFmtId="0" fontId="0" fillId="0" borderId="1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38" fillId="4" borderId="79" xfId="21" applyFont="1" applyFill="1" applyBorder="1" applyAlignment="1">
      <alignment horizontal="center" vertical="center"/>
      <protection/>
    </xf>
    <xf numFmtId="0" fontId="38" fillId="4" borderId="79" xfId="21" applyFont="1" applyFill="1" applyBorder="1" applyAlignment="1" quotePrefix="1">
      <alignment horizontal="center" vertical="center"/>
      <protection/>
    </xf>
    <xf numFmtId="0" fontId="13" fillId="3" borderId="41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Libice nad Cidlinou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Libice nad Cidlinou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2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61</xdr:col>
      <xdr:colOff>895350</xdr:colOff>
      <xdr:row>40</xdr:row>
      <xdr:rowOff>57150</xdr:rowOff>
    </xdr:from>
    <xdr:to>
      <xdr:col>63</xdr:col>
      <xdr:colOff>657225</xdr:colOff>
      <xdr:row>42</xdr:row>
      <xdr:rowOff>66675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0" y="96869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5" name="Line 8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6" name="Line 9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4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7" name="Line 30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9" name="Line 32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1" name="Line 34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3" name="Line 36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4" name="Line 37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5" name="Line 38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6" name="Line 39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7" name="Line 40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62" name="Line 65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63" name="Line 66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114300</xdr:rowOff>
    </xdr:from>
    <xdr:to>
      <xdr:col>55</xdr:col>
      <xdr:colOff>0</xdr:colOff>
      <xdr:row>29</xdr:row>
      <xdr:rowOff>114300</xdr:rowOff>
    </xdr:to>
    <xdr:sp>
      <xdr:nvSpPr>
        <xdr:cNvPr id="76" name="Line 80"/>
        <xdr:cNvSpPr>
          <a:spLocks/>
        </xdr:cNvSpPr>
      </xdr:nvSpPr>
      <xdr:spPr>
        <a:xfrm flipV="1">
          <a:off x="1466850" y="7229475"/>
          <a:ext cx="3863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89" name="Line 95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0" name="Line 96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3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5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4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4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4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49" name="Line 15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0" name="Line 15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1" name="Line 15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2" name="Line 15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3" name="Line 15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4" name="Line 16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5" name="Line 16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6" name="Line 16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7" name="Line 16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8" name="Line 16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9" name="Line 16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0" name="Line 16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1" name="Line 16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2" name="Line 16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3" name="Line 16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41062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41062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41062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41062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41062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41062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41062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41062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41062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41062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41062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41062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2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3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4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2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2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9" name="Line 22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0" name="Line 22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5" name="text 55"/>
        <xdr:cNvSpPr txBox="1">
          <a:spLocks noChangeArrowheads="1"/>
        </xdr:cNvSpPr>
      </xdr:nvSpPr>
      <xdr:spPr>
        <a:xfrm>
          <a:off x="782193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15</xdr:col>
      <xdr:colOff>0</xdr:colOff>
      <xdr:row>48</xdr:row>
      <xdr:rowOff>0</xdr:rowOff>
    </xdr:to>
    <xdr:sp>
      <xdr:nvSpPr>
        <xdr:cNvPr id="246" name="text 6"/>
        <xdr:cNvSpPr txBox="1">
          <a:spLocks noChangeArrowheads="1"/>
        </xdr:cNvSpPr>
      </xdr:nvSpPr>
      <xdr:spPr>
        <a:xfrm>
          <a:off x="9525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7" name="Line 25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8" name="Line 26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9" name="Line 26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0" name="Line 26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1" name="Line 26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2" name="Line 26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3" name="Line 26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4" name="Line 26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5" name="Line 26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6" name="Line 26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7" name="Line 27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8" name="Line 27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266700</xdr:colOff>
      <xdr:row>26</xdr:row>
      <xdr:rowOff>114300</xdr:rowOff>
    </xdr:from>
    <xdr:to>
      <xdr:col>18</xdr:col>
      <xdr:colOff>266700</xdr:colOff>
      <xdr:row>29</xdr:row>
      <xdr:rowOff>114300</xdr:rowOff>
    </xdr:to>
    <xdr:sp>
      <xdr:nvSpPr>
        <xdr:cNvPr id="259" name="Line 276"/>
        <xdr:cNvSpPr>
          <a:spLocks/>
        </xdr:cNvSpPr>
      </xdr:nvSpPr>
      <xdr:spPr>
        <a:xfrm flipH="1" flipV="1">
          <a:off x="5676900" y="6543675"/>
          <a:ext cx="7429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0" name="Line 277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1" name="Line 278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2" name="Line 279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3" name="Line 280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4" name="Line 281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5" name="Line 282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6" name="Line 283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7" name="Line 284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8" name="Line 285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9" name="Line 286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0" name="Line 287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1" name="Line 288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26</xdr:row>
      <xdr:rowOff>114300</xdr:rowOff>
    </xdr:from>
    <xdr:to>
      <xdr:col>100</xdr:col>
      <xdr:colOff>266700</xdr:colOff>
      <xdr:row>29</xdr:row>
      <xdr:rowOff>114300</xdr:rowOff>
    </xdr:to>
    <xdr:sp>
      <xdr:nvSpPr>
        <xdr:cNvPr id="272" name="Line 297"/>
        <xdr:cNvSpPr>
          <a:spLocks/>
        </xdr:cNvSpPr>
      </xdr:nvSpPr>
      <xdr:spPr>
        <a:xfrm flipH="1" flipV="1">
          <a:off x="68084700" y="65436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32</xdr:row>
      <xdr:rowOff>114300</xdr:rowOff>
    </xdr:from>
    <xdr:to>
      <xdr:col>69</xdr:col>
      <xdr:colOff>190500</xdr:colOff>
      <xdr:row>35</xdr:row>
      <xdr:rowOff>0</xdr:rowOff>
    </xdr:to>
    <xdr:sp>
      <xdr:nvSpPr>
        <xdr:cNvPr id="273" name="Line 302"/>
        <xdr:cNvSpPr>
          <a:spLocks/>
        </xdr:cNvSpPr>
      </xdr:nvSpPr>
      <xdr:spPr>
        <a:xfrm flipH="1" flipV="1">
          <a:off x="48006000" y="7915275"/>
          <a:ext cx="26860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190500</xdr:colOff>
      <xdr:row>35</xdr:row>
      <xdr:rowOff>0</xdr:rowOff>
    </xdr:from>
    <xdr:to>
      <xdr:col>69</xdr:col>
      <xdr:colOff>923925</xdr:colOff>
      <xdr:row>35</xdr:row>
      <xdr:rowOff>76200</xdr:rowOff>
    </xdr:to>
    <xdr:sp>
      <xdr:nvSpPr>
        <xdr:cNvPr id="274" name="Line 303"/>
        <xdr:cNvSpPr>
          <a:spLocks/>
        </xdr:cNvSpPr>
      </xdr:nvSpPr>
      <xdr:spPr>
        <a:xfrm>
          <a:off x="50692050" y="8486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923925</xdr:colOff>
      <xdr:row>35</xdr:row>
      <xdr:rowOff>76200</xdr:rowOff>
    </xdr:from>
    <xdr:to>
      <xdr:col>71</xdr:col>
      <xdr:colOff>190500</xdr:colOff>
      <xdr:row>35</xdr:row>
      <xdr:rowOff>114300</xdr:rowOff>
    </xdr:to>
    <xdr:sp>
      <xdr:nvSpPr>
        <xdr:cNvPr id="275" name="Line 304"/>
        <xdr:cNvSpPr>
          <a:spLocks/>
        </xdr:cNvSpPr>
      </xdr:nvSpPr>
      <xdr:spPr>
        <a:xfrm>
          <a:off x="51425475" y="85629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23</xdr:col>
      <xdr:colOff>0</xdr:colOff>
      <xdr:row>50</xdr:row>
      <xdr:rowOff>0</xdr:rowOff>
    </xdr:to>
    <xdr:sp>
      <xdr:nvSpPr>
        <xdr:cNvPr id="276" name="text 6"/>
        <xdr:cNvSpPr txBox="1">
          <a:spLocks noChangeArrowheads="1"/>
        </xdr:cNvSpPr>
      </xdr:nvSpPr>
      <xdr:spPr>
        <a:xfrm>
          <a:off x="113538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277" name="text 7094"/>
        <xdr:cNvSpPr txBox="1">
          <a:spLocks noChangeArrowheads="1"/>
        </xdr:cNvSpPr>
      </xdr:nvSpPr>
      <xdr:spPr>
        <a:xfrm>
          <a:off x="952500" y="7115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3</xdr:col>
      <xdr:colOff>19050</xdr:colOff>
      <xdr:row>26</xdr:row>
      <xdr:rowOff>114300</xdr:rowOff>
    </xdr:to>
    <xdr:sp>
      <xdr:nvSpPr>
        <xdr:cNvPr id="278" name="Line 363"/>
        <xdr:cNvSpPr>
          <a:spLocks/>
        </xdr:cNvSpPr>
      </xdr:nvSpPr>
      <xdr:spPr>
        <a:xfrm flipH="1">
          <a:off x="952500" y="6543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29</xdr:row>
      <xdr:rowOff>114300</xdr:rowOff>
    </xdr:from>
    <xdr:to>
      <xdr:col>118</xdr:col>
      <xdr:colOff>495300</xdr:colOff>
      <xdr:row>29</xdr:row>
      <xdr:rowOff>114300</xdr:rowOff>
    </xdr:to>
    <xdr:sp>
      <xdr:nvSpPr>
        <xdr:cNvPr id="279" name="Line 407"/>
        <xdr:cNvSpPr>
          <a:spLocks/>
        </xdr:cNvSpPr>
      </xdr:nvSpPr>
      <xdr:spPr>
        <a:xfrm>
          <a:off x="87087075" y="7229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26</xdr:row>
      <xdr:rowOff>114300</xdr:rowOff>
    </xdr:from>
    <xdr:to>
      <xdr:col>30</xdr:col>
      <xdr:colOff>266700</xdr:colOff>
      <xdr:row>29</xdr:row>
      <xdr:rowOff>114300</xdr:rowOff>
    </xdr:to>
    <xdr:sp>
      <xdr:nvSpPr>
        <xdr:cNvPr id="280" name="Line 464"/>
        <xdr:cNvSpPr>
          <a:spLocks/>
        </xdr:cNvSpPr>
      </xdr:nvSpPr>
      <xdr:spPr>
        <a:xfrm flipH="1">
          <a:off x="16821150" y="65436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4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5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6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24</xdr:row>
      <xdr:rowOff>114300</xdr:rowOff>
    </xdr:from>
    <xdr:to>
      <xdr:col>38</xdr:col>
      <xdr:colOff>266700</xdr:colOff>
      <xdr:row>26</xdr:row>
      <xdr:rowOff>114300</xdr:rowOff>
    </xdr:to>
    <xdr:sp>
      <xdr:nvSpPr>
        <xdr:cNvPr id="287" name="Line 474"/>
        <xdr:cNvSpPr>
          <a:spLocks/>
        </xdr:cNvSpPr>
      </xdr:nvSpPr>
      <xdr:spPr>
        <a:xfrm flipV="1">
          <a:off x="24993600" y="60864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24</xdr:row>
      <xdr:rowOff>0</xdr:rowOff>
    </xdr:from>
    <xdr:to>
      <xdr:col>39</xdr:col>
      <xdr:colOff>495300</xdr:colOff>
      <xdr:row>24</xdr:row>
      <xdr:rowOff>114300</xdr:rowOff>
    </xdr:to>
    <xdr:sp>
      <xdr:nvSpPr>
        <xdr:cNvPr id="288" name="Line 475"/>
        <xdr:cNvSpPr>
          <a:spLocks/>
        </xdr:cNvSpPr>
      </xdr:nvSpPr>
      <xdr:spPr>
        <a:xfrm flipH="1">
          <a:off x="27965400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23</xdr:row>
      <xdr:rowOff>152400</xdr:rowOff>
    </xdr:from>
    <xdr:to>
      <xdr:col>40</xdr:col>
      <xdr:colOff>266700</xdr:colOff>
      <xdr:row>24</xdr:row>
      <xdr:rowOff>0</xdr:rowOff>
    </xdr:to>
    <xdr:sp>
      <xdr:nvSpPr>
        <xdr:cNvPr id="289" name="Line 476"/>
        <xdr:cNvSpPr>
          <a:spLocks/>
        </xdr:cNvSpPr>
      </xdr:nvSpPr>
      <xdr:spPr>
        <a:xfrm flipV="1">
          <a:off x="2870835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23</xdr:row>
      <xdr:rowOff>114300</xdr:rowOff>
    </xdr:from>
    <xdr:to>
      <xdr:col>41</xdr:col>
      <xdr:colOff>495300</xdr:colOff>
      <xdr:row>23</xdr:row>
      <xdr:rowOff>152400</xdr:rowOff>
    </xdr:to>
    <xdr:sp>
      <xdr:nvSpPr>
        <xdr:cNvPr id="290" name="Line 477"/>
        <xdr:cNvSpPr>
          <a:spLocks/>
        </xdr:cNvSpPr>
      </xdr:nvSpPr>
      <xdr:spPr>
        <a:xfrm flipV="1">
          <a:off x="2945130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29</xdr:row>
      <xdr:rowOff>114300</xdr:rowOff>
    </xdr:from>
    <xdr:to>
      <xdr:col>37</xdr:col>
      <xdr:colOff>504825</xdr:colOff>
      <xdr:row>31</xdr:row>
      <xdr:rowOff>114300</xdr:rowOff>
    </xdr:to>
    <xdr:sp>
      <xdr:nvSpPr>
        <xdr:cNvPr id="291" name="Line 482"/>
        <xdr:cNvSpPr>
          <a:spLocks/>
        </xdr:cNvSpPr>
      </xdr:nvSpPr>
      <xdr:spPr>
        <a:xfrm flipH="1" flipV="1">
          <a:off x="24993600" y="72294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48</xdr:row>
      <xdr:rowOff>0</xdr:rowOff>
    </xdr:from>
    <xdr:to>
      <xdr:col>105</xdr:col>
      <xdr:colOff>0</xdr:colOff>
      <xdr:row>50</xdr:row>
      <xdr:rowOff>0</xdr:rowOff>
    </xdr:to>
    <xdr:sp>
      <xdr:nvSpPr>
        <xdr:cNvPr id="292" name="text 6"/>
        <xdr:cNvSpPr txBox="1">
          <a:spLocks noChangeArrowheads="1"/>
        </xdr:cNvSpPr>
      </xdr:nvSpPr>
      <xdr:spPr>
        <a:xfrm>
          <a:off x="722757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6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7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8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9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0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1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2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3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4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352425</xdr:colOff>
      <xdr:row>25</xdr:row>
      <xdr:rowOff>57150</xdr:rowOff>
    </xdr:from>
    <xdr:to>
      <xdr:col>7</xdr:col>
      <xdr:colOff>638175</xdr:colOff>
      <xdr:row>25</xdr:row>
      <xdr:rowOff>171450</xdr:rowOff>
    </xdr:to>
    <xdr:grpSp>
      <xdr:nvGrpSpPr>
        <xdr:cNvPr id="305" name="Group 683"/>
        <xdr:cNvGrpSpPr>
          <a:grpSpLocks noChangeAspect="1"/>
        </xdr:cNvGrpSpPr>
      </xdr:nvGrpSpPr>
      <xdr:grpSpPr>
        <a:xfrm>
          <a:off x="4791075" y="6257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06" name="Oval 6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6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9" name="Line 800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0" name="Line 8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1" name="Line 8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2" name="Line 8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3" name="Line 8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4" name="Line 8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31</xdr:row>
      <xdr:rowOff>114300</xdr:rowOff>
    </xdr:from>
    <xdr:to>
      <xdr:col>41</xdr:col>
      <xdr:colOff>209550</xdr:colOff>
      <xdr:row>34</xdr:row>
      <xdr:rowOff>104775</xdr:rowOff>
    </xdr:to>
    <xdr:sp>
      <xdr:nvSpPr>
        <xdr:cNvPr id="315" name="Line 812"/>
        <xdr:cNvSpPr>
          <a:spLocks/>
        </xdr:cNvSpPr>
      </xdr:nvSpPr>
      <xdr:spPr>
        <a:xfrm>
          <a:off x="27222450" y="7686675"/>
          <a:ext cx="26860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6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7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8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9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0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1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266700</xdr:colOff>
      <xdr:row>26</xdr:row>
      <xdr:rowOff>114300</xdr:rowOff>
    </xdr:from>
    <xdr:to>
      <xdr:col>112</xdr:col>
      <xdr:colOff>266700</xdr:colOff>
      <xdr:row>29</xdr:row>
      <xdr:rowOff>114300</xdr:rowOff>
    </xdr:to>
    <xdr:sp>
      <xdr:nvSpPr>
        <xdr:cNvPr id="322" name="Line 951"/>
        <xdr:cNvSpPr>
          <a:spLocks/>
        </xdr:cNvSpPr>
      </xdr:nvSpPr>
      <xdr:spPr>
        <a:xfrm flipH="1">
          <a:off x="77000100" y="65436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323" name="Line 953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324" name="Line 954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371475</xdr:colOff>
      <xdr:row>27</xdr:row>
      <xdr:rowOff>114300</xdr:rowOff>
    </xdr:from>
    <xdr:ext cx="295275" cy="228600"/>
    <xdr:sp>
      <xdr:nvSpPr>
        <xdr:cNvPr id="325" name="text 342"/>
        <xdr:cNvSpPr txBox="1">
          <a:spLocks noChangeArrowheads="1"/>
        </xdr:cNvSpPr>
      </xdr:nvSpPr>
      <xdr:spPr>
        <a:xfrm>
          <a:off x="9267825" y="67722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50</xdr:col>
      <xdr:colOff>0</xdr:colOff>
      <xdr:row>46</xdr:row>
      <xdr:rowOff>0</xdr:rowOff>
    </xdr:from>
    <xdr:to>
      <xdr:col>61</xdr:col>
      <xdr:colOff>0</xdr:colOff>
      <xdr:row>48</xdr:row>
      <xdr:rowOff>0</xdr:rowOff>
    </xdr:to>
    <xdr:sp>
      <xdr:nvSpPr>
        <xdr:cNvPr id="326" name="text 55"/>
        <xdr:cNvSpPr txBox="1">
          <a:spLocks noChangeArrowheads="1"/>
        </xdr:cNvSpPr>
      </xdr:nvSpPr>
      <xdr:spPr>
        <a:xfrm>
          <a:off x="366141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56</xdr:col>
      <xdr:colOff>0</xdr:colOff>
      <xdr:row>26</xdr:row>
      <xdr:rowOff>114300</xdr:rowOff>
    </xdr:from>
    <xdr:to>
      <xdr:col>118</xdr:col>
      <xdr:colOff>0</xdr:colOff>
      <xdr:row>26</xdr:row>
      <xdr:rowOff>114300</xdr:rowOff>
    </xdr:to>
    <xdr:sp>
      <xdr:nvSpPr>
        <xdr:cNvPr id="327" name="Line 976"/>
        <xdr:cNvSpPr>
          <a:spLocks/>
        </xdr:cNvSpPr>
      </xdr:nvSpPr>
      <xdr:spPr>
        <a:xfrm flipV="1">
          <a:off x="41071800" y="6543675"/>
          <a:ext cx="4606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26</xdr:row>
      <xdr:rowOff>114300</xdr:rowOff>
    </xdr:from>
    <xdr:to>
      <xdr:col>55</xdr:col>
      <xdr:colOff>0</xdr:colOff>
      <xdr:row>26</xdr:row>
      <xdr:rowOff>114300</xdr:rowOff>
    </xdr:to>
    <xdr:sp>
      <xdr:nvSpPr>
        <xdr:cNvPr id="328" name="Line 979"/>
        <xdr:cNvSpPr>
          <a:spLocks/>
        </xdr:cNvSpPr>
      </xdr:nvSpPr>
      <xdr:spPr>
        <a:xfrm flipV="1">
          <a:off x="1971675" y="6543675"/>
          <a:ext cx="38128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9" name="Line 98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30" name="Line 98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31" name="Line 98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32" name="Line 98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33" name="Line 98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34" name="Line 987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35" name="Line 988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36" name="Line 989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37" name="Line 990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38" name="Line 991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39" name="Line 99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40" name="Line 99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41" name="Line 99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42" name="Line 99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43" name="Line 99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44" name="Line 99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45" name="Line 99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46" name="Line 99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47" name="Line 100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48" name="Line 100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49" name="Line 100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50" name="Line 100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51" name="Line 100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52" name="Line 100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29</xdr:row>
      <xdr:rowOff>114300</xdr:rowOff>
    </xdr:from>
    <xdr:to>
      <xdr:col>117</xdr:col>
      <xdr:colOff>504825</xdr:colOff>
      <xdr:row>29</xdr:row>
      <xdr:rowOff>114300</xdr:rowOff>
    </xdr:to>
    <xdr:sp>
      <xdr:nvSpPr>
        <xdr:cNvPr id="353" name="Line 1007"/>
        <xdr:cNvSpPr>
          <a:spLocks/>
        </xdr:cNvSpPr>
      </xdr:nvSpPr>
      <xdr:spPr>
        <a:xfrm flipV="1">
          <a:off x="41071800" y="7229475"/>
          <a:ext cx="45596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</xdr:colOff>
      <xdr:row>35</xdr:row>
      <xdr:rowOff>114300</xdr:rowOff>
    </xdr:from>
    <xdr:to>
      <xdr:col>59</xdr:col>
      <xdr:colOff>190500</xdr:colOff>
      <xdr:row>35</xdr:row>
      <xdr:rowOff>114300</xdr:rowOff>
    </xdr:to>
    <xdr:sp>
      <xdr:nvSpPr>
        <xdr:cNvPr id="354" name="Line 1012"/>
        <xdr:cNvSpPr>
          <a:spLocks/>
        </xdr:cNvSpPr>
      </xdr:nvSpPr>
      <xdr:spPr>
        <a:xfrm>
          <a:off x="32165925" y="8601075"/>
          <a:ext cx="110966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35</xdr:row>
      <xdr:rowOff>0</xdr:rowOff>
    </xdr:from>
    <xdr:ext cx="552450" cy="228600"/>
    <xdr:sp>
      <xdr:nvSpPr>
        <xdr:cNvPr id="355" name="text 7125"/>
        <xdr:cNvSpPr txBox="1">
          <a:spLocks noChangeArrowheads="1"/>
        </xdr:cNvSpPr>
      </xdr:nvSpPr>
      <xdr:spPr>
        <a:xfrm>
          <a:off x="40328850" y="8486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3</xdr:col>
      <xdr:colOff>0</xdr:colOff>
      <xdr:row>26</xdr:row>
      <xdr:rowOff>0</xdr:rowOff>
    </xdr:from>
    <xdr:to>
      <xdr:col>3</xdr:col>
      <xdr:colOff>514350</xdr:colOff>
      <xdr:row>27</xdr:row>
      <xdr:rowOff>0</xdr:rowOff>
    </xdr:to>
    <xdr:sp>
      <xdr:nvSpPr>
        <xdr:cNvPr id="356" name="text 7093"/>
        <xdr:cNvSpPr txBox="1">
          <a:spLocks noChangeArrowheads="1"/>
        </xdr:cNvSpPr>
      </xdr:nvSpPr>
      <xdr:spPr>
        <a:xfrm>
          <a:off x="1466850" y="6429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457200</xdr:colOff>
      <xdr:row>29</xdr:row>
      <xdr:rowOff>0</xdr:rowOff>
    </xdr:from>
    <xdr:to>
      <xdr:col>118</xdr:col>
      <xdr:colOff>0</xdr:colOff>
      <xdr:row>30</xdr:row>
      <xdr:rowOff>0</xdr:rowOff>
    </xdr:to>
    <xdr:sp>
      <xdr:nvSpPr>
        <xdr:cNvPr id="357" name="text 7093"/>
        <xdr:cNvSpPr txBox="1">
          <a:spLocks noChangeArrowheads="1"/>
        </xdr:cNvSpPr>
      </xdr:nvSpPr>
      <xdr:spPr>
        <a:xfrm>
          <a:off x="86620350" y="7115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18</xdr:col>
      <xdr:colOff>104775</xdr:colOff>
      <xdr:row>29</xdr:row>
      <xdr:rowOff>114300</xdr:rowOff>
    </xdr:from>
    <xdr:to>
      <xdr:col>18</xdr:col>
      <xdr:colOff>419100</xdr:colOff>
      <xdr:row>31</xdr:row>
      <xdr:rowOff>28575</xdr:rowOff>
    </xdr:to>
    <xdr:grpSp>
      <xdr:nvGrpSpPr>
        <xdr:cNvPr id="358" name="Group 58"/>
        <xdr:cNvGrpSpPr>
          <a:grpSpLocks noChangeAspect="1"/>
        </xdr:cNvGrpSpPr>
      </xdr:nvGrpSpPr>
      <xdr:grpSpPr>
        <a:xfrm>
          <a:off x="129444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9" name="Line 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1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2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3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4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5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6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7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8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9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0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1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2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29</xdr:row>
      <xdr:rowOff>114300</xdr:rowOff>
    </xdr:from>
    <xdr:to>
      <xdr:col>23</xdr:col>
      <xdr:colOff>647700</xdr:colOff>
      <xdr:row>31</xdr:row>
      <xdr:rowOff>28575</xdr:rowOff>
    </xdr:to>
    <xdr:grpSp>
      <xdr:nvGrpSpPr>
        <xdr:cNvPr id="373" name="Group 76"/>
        <xdr:cNvGrpSpPr>
          <a:grpSpLocks noChangeAspect="1"/>
        </xdr:cNvGrpSpPr>
      </xdr:nvGrpSpPr>
      <xdr:grpSpPr>
        <a:xfrm>
          <a:off x="166687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4" name="Line 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32</xdr:row>
      <xdr:rowOff>114300</xdr:rowOff>
    </xdr:from>
    <xdr:to>
      <xdr:col>84</xdr:col>
      <xdr:colOff>504825</xdr:colOff>
      <xdr:row>32</xdr:row>
      <xdr:rowOff>114300</xdr:rowOff>
    </xdr:to>
    <xdr:sp>
      <xdr:nvSpPr>
        <xdr:cNvPr id="376" name="Line 82"/>
        <xdr:cNvSpPr>
          <a:spLocks/>
        </xdr:cNvSpPr>
      </xdr:nvSpPr>
      <xdr:spPr>
        <a:xfrm flipV="1">
          <a:off x="41071800" y="7915275"/>
          <a:ext cx="21307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32</xdr:row>
      <xdr:rowOff>114300</xdr:rowOff>
    </xdr:from>
    <xdr:to>
      <xdr:col>55</xdr:col>
      <xdr:colOff>0</xdr:colOff>
      <xdr:row>32</xdr:row>
      <xdr:rowOff>114300</xdr:rowOff>
    </xdr:to>
    <xdr:sp>
      <xdr:nvSpPr>
        <xdr:cNvPr id="377" name="Line 83"/>
        <xdr:cNvSpPr>
          <a:spLocks/>
        </xdr:cNvSpPr>
      </xdr:nvSpPr>
      <xdr:spPr>
        <a:xfrm flipV="1">
          <a:off x="29451300" y="7915275"/>
          <a:ext cx="1064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26</xdr:row>
      <xdr:rowOff>0</xdr:rowOff>
    </xdr:from>
    <xdr:ext cx="971550" cy="228600"/>
    <xdr:sp>
      <xdr:nvSpPr>
        <xdr:cNvPr id="378" name="text 7166"/>
        <xdr:cNvSpPr txBox="1">
          <a:spLocks noChangeArrowheads="1"/>
        </xdr:cNvSpPr>
      </xdr:nvSpPr>
      <xdr:spPr>
        <a:xfrm>
          <a:off x="40100250" y="6429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56</xdr:col>
      <xdr:colOff>0</xdr:colOff>
      <xdr:row>23</xdr:row>
      <xdr:rowOff>114300</xdr:rowOff>
    </xdr:from>
    <xdr:to>
      <xdr:col>83</xdr:col>
      <xdr:colOff>695325</xdr:colOff>
      <xdr:row>23</xdr:row>
      <xdr:rowOff>114300</xdr:rowOff>
    </xdr:to>
    <xdr:sp>
      <xdr:nvSpPr>
        <xdr:cNvPr id="379" name="Line 86"/>
        <xdr:cNvSpPr>
          <a:spLocks/>
        </xdr:cNvSpPr>
      </xdr:nvSpPr>
      <xdr:spPr>
        <a:xfrm flipV="1">
          <a:off x="41071800" y="5857875"/>
          <a:ext cx="2052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23</xdr:row>
      <xdr:rowOff>114300</xdr:rowOff>
    </xdr:from>
    <xdr:to>
      <xdr:col>55</xdr:col>
      <xdr:colOff>0</xdr:colOff>
      <xdr:row>23</xdr:row>
      <xdr:rowOff>114300</xdr:rowOff>
    </xdr:to>
    <xdr:sp>
      <xdr:nvSpPr>
        <xdr:cNvPr id="380" name="Line 87"/>
        <xdr:cNvSpPr>
          <a:spLocks/>
        </xdr:cNvSpPr>
      </xdr:nvSpPr>
      <xdr:spPr>
        <a:xfrm flipV="1">
          <a:off x="30175200" y="5857875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1" name="Line 9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2" name="Line 9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3" name="Line 9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4" name="Line 9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5" name="Line 9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6" name="Line 9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7" name="Line 9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8" name="Line 9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9" name="Line 9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90" name="Line 10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91" name="Line 10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92" name="Line 10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3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4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5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6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7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8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9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0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1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2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3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4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405" name="Line 11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406" name="Line 116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407" name="Line 117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408" name="Line 118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409" name="Line 119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410" name="Line 120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411" name="Line 121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412" name="Line 122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413" name="Line 123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414" name="Line 124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415" name="Line 12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416" name="Line 126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7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8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9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0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1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2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3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4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5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6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7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8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447675</xdr:colOff>
      <xdr:row>33</xdr:row>
      <xdr:rowOff>76200</xdr:rowOff>
    </xdr:from>
    <xdr:to>
      <xdr:col>69</xdr:col>
      <xdr:colOff>476250</xdr:colOff>
      <xdr:row>34</xdr:row>
      <xdr:rowOff>76200</xdr:rowOff>
    </xdr:to>
    <xdr:grpSp>
      <xdr:nvGrpSpPr>
        <xdr:cNvPr id="429" name="Group 219"/>
        <xdr:cNvGrpSpPr>
          <a:grpSpLocks/>
        </xdr:cNvGrpSpPr>
      </xdr:nvGrpSpPr>
      <xdr:grpSpPr>
        <a:xfrm>
          <a:off x="50949225" y="81057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430" name="Rectangle 22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22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22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29</xdr:row>
      <xdr:rowOff>114300</xdr:rowOff>
    </xdr:from>
    <xdr:to>
      <xdr:col>90</xdr:col>
      <xdr:colOff>419100</xdr:colOff>
      <xdr:row>31</xdr:row>
      <xdr:rowOff>28575</xdr:rowOff>
    </xdr:to>
    <xdr:grpSp>
      <xdr:nvGrpSpPr>
        <xdr:cNvPr id="433" name="Group 315"/>
        <xdr:cNvGrpSpPr>
          <a:grpSpLocks noChangeAspect="1"/>
        </xdr:cNvGrpSpPr>
      </xdr:nvGrpSpPr>
      <xdr:grpSpPr>
        <a:xfrm>
          <a:off x="664368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4" name="Line 3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3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36" name="Line 318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37" name="Line 319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38" name="Line 320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39" name="Line 321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40" name="Line 322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41" name="Line 32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2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3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4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5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6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7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8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9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50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51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52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53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26</xdr:row>
      <xdr:rowOff>0</xdr:rowOff>
    </xdr:from>
    <xdr:to>
      <xdr:col>118</xdr:col>
      <xdr:colOff>504825</xdr:colOff>
      <xdr:row>27</xdr:row>
      <xdr:rowOff>0</xdr:rowOff>
    </xdr:to>
    <xdr:sp>
      <xdr:nvSpPr>
        <xdr:cNvPr id="454" name="text 7094"/>
        <xdr:cNvSpPr txBox="1">
          <a:spLocks noChangeArrowheads="1"/>
        </xdr:cNvSpPr>
      </xdr:nvSpPr>
      <xdr:spPr>
        <a:xfrm>
          <a:off x="87125175" y="6429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90</xdr:col>
      <xdr:colOff>342900</xdr:colOff>
      <xdr:row>23</xdr:row>
      <xdr:rowOff>19050</xdr:rowOff>
    </xdr:from>
    <xdr:to>
      <xdr:col>91</xdr:col>
      <xdr:colOff>504825</xdr:colOff>
      <xdr:row>37</xdr:row>
      <xdr:rowOff>0</xdr:rowOff>
    </xdr:to>
    <xdr:sp>
      <xdr:nvSpPr>
        <xdr:cNvPr id="455" name="Line 465"/>
        <xdr:cNvSpPr>
          <a:spLocks/>
        </xdr:cNvSpPr>
      </xdr:nvSpPr>
      <xdr:spPr>
        <a:xfrm>
          <a:off x="66675000" y="5762625"/>
          <a:ext cx="676275" cy="3181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133350</xdr:colOff>
      <xdr:row>27</xdr:row>
      <xdr:rowOff>114300</xdr:rowOff>
    </xdr:from>
    <xdr:ext cx="295275" cy="238125"/>
    <xdr:sp>
      <xdr:nvSpPr>
        <xdr:cNvPr id="456" name="TextBox 484"/>
        <xdr:cNvSpPr txBox="1">
          <a:spLocks noChangeArrowheads="1"/>
        </xdr:cNvSpPr>
      </xdr:nvSpPr>
      <xdr:spPr>
        <a:xfrm>
          <a:off x="70923150" y="6772275"/>
          <a:ext cx="2952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34</xdr:col>
      <xdr:colOff>104775</xdr:colOff>
      <xdr:row>29</xdr:row>
      <xdr:rowOff>114300</xdr:rowOff>
    </xdr:from>
    <xdr:to>
      <xdr:col>34</xdr:col>
      <xdr:colOff>419100</xdr:colOff>
      <xdr:row>31</xdr:row>
      <xdr:rowOff>28575</xdr:rowOff>
    </xdr:to>
    <xdr:grpSp>
      <xdr:nvGrpSpPr>
        <xdr:cNvPr id="457" name="Group 525"/>
        <xdr:cNvGrpSpPr>
          <a:grpSpLocks noChangeAspect="1"/>
        </xdr:cNvGrpSpPr>
      </xdr:nvGrpSpPr>
      <xdr:grpSpPr>
        <a:xfrm>
          <a:off x="248316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8" name="Line 5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5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0" name="Line 5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1" name="Line 5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2" name="Line 5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3" name="Line 5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4" name="Line 5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5" name="Line 5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6" name="Line 5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7" name="Line 5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8" name="Line 5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9" name="Line 5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70" name="Line 5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71" name="Line 53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2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3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4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5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6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7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8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9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0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1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2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3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84" name="Line 55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85" name="Line 56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86" name="Line 561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87" name="Line 56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88" name="Line 56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89" name="Line 56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90" name="Line 56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91" name="Line 566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92" name="Line 567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93" name="Line 568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94" name="Line 56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95" name="Line 57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123825</xdr:colOff>
      <xdr:row>27</xdr:row>
      <xdr:rowOff>66675</xdr:rowOff>
    </xdr:from>
    <xdr:to>
      <xdr:col>34</xdr:col>
      <xdr:colOff>409575</xdr:colOff>
      <xdr:row>27</xdr:row>
      <xdr:rowOff>180975</xdr:rowOff>
    </xdr:to>
    <xdr:grpSp>
      <xdr:nvGrpSpPr>
        <xdr:cNvPr id="496" name="Group 571"/>
        <xdr:cNvGrpSpPr>
          <a:grpSpLocks noChangeAspect="1"/>
        </xdr:cNvGrpSpPr>
      </xdr:nvGrpSpPr>
      <xdr:grpSpPr>
        <a:xfrm>
          <a:off x="24850725" y="67246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97" name="Oval 5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5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123825</xdr:colOff>
      <xdr:row>31</xdr:row>
      <xdr:rowOff>66675</xdr:rowOff>
    </xdr:from>
    <xdr:to>
      <xdr:col>34</xdr:col>
      <xdr:colOff>428625</xdr:colOff>
      <xdr:row>31</xdr:row>
      <xdr:rowOff>180975</xdr:rowOff>
    </xdr:to>
    <xdr:grpSp>
      <xdr:nvGrpSpPr>
        <xdr:cNvPr id="500" name="Group 575"/>
        <xdr:cNvGrpSpPr>
          <a:grpSpLocks noChangeAspect="1"/>
        </xdr:cNvGrpSpPr>
      </xdr:nvGrpSpPr>
      <xdr:grpSpPr>
        <a:xfrm>
          <a:off x="24850725" y="76390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01" name="Oval 5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0</xdr:colOff>
      <xdr:row>32</xdr:row>
      <xdr:rowOff>0</xdr:rowOff>
    </xdr:from>
    <xdr:ext cx="971550" cy="228600"/>
    <xdr:sp>
      <xdr:nvSpPr>
        <xdr:cNvPr id="504" name="text 7166"/>
        <xdr:cNvSpPr txBox="1">
          <a:spLocks noChangeArrowheads="1"/>
        </xdr:cNvSpPr>
      </xdr:nvSpPr>
      <xdr:spPr>
        <a:xfrm>
          <a:off x="40100250" y="7800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55</xdr:col>
      <xdr:colOff>0</xdr:colOff>
      <xdr:row>29</xdr:row>
      <xdr:rowOff>0</xdr:rowOff>
    </xdr:from>
    <xdr:ext cx="971550" cy="228600"/>
    <xdr:sp>
      <xdr:nvSpPr>
        <xdr:cNvPr id="505" name="text 7166"/>
        <xdr:cNvSpPr txBox="1">
          <a:spLocks noChangeArrowheads="1"/>
        </xdr:cNvSpPr>
      </xdr:nvSpPr>
      <xdr:spPr>
        <a:xfrm>
          <a:off x="401002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55</xdr:col>
      <xdr:colOff>0</xdr:colOff>
      <xdr:row>23</xdr:row>
      <xdr:rowOff>0</xdr:rowOff>
    </xdr:from>
    <xdr:ext cx="971550" cy="228600"/>
    <xdr:sp>
      <xdr:nvSpPr>
        <xdr:cNvPr id="506" name="text 7166"/>
        <xdr:cNvSpPr txBox="1">
          <a:spLocks noChangeArrowheads="1"/>
        </xdr:cNvSpPr>
      </xdr:nvSpPr>
      <xdr:spPr>
        <a:xfrm>
          <a:off x="40100250" y="5743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07" name="Line 63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08" name="Line 63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09" name="Line 63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10" name="Line 64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11" name="Line 64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12" name="Line 64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13" name="Line 646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14" name="Line 647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15" name="Line 648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16" name="Line 649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17" name="Line 650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18" name="Line 651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104775</xdr:colOff>
      <xdr:row>29</xdr:row>
      <xdr:rowOff>114300</xdr:rowOff>
    </xdr:from>
    <xdr:to>
      <xdr:col>104</xdr:col>
      <xdr:colOff>419100</xdr:colOff>
      <xdr:row>31</xdr:row>
      <xdr:rowOff>28575</xdr:rowOff>
    </xdr:to>
    <xdr:grpSp>
      <xdr:nvGrpSpPr>
        <xdr:cNvPr id="519" name="Group 658"/>
        <xdr:cNvGrpSpPr>
          <a:grpSpLocks noChangeAspect="1"/>
        </xdr:cNvGrpSpPr>
      </xdr:nvGrpSpPr>
      <xdr:grpSpPr>
        <a:xfrm>
          <a:off x="768381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0" name="Line 6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6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29</xdr:row>
      <xdr:rowOff>114300</xdr:rowOff>
    </xdr:from>
    <xdr:to>
      <xdr:col>100</xdr:col>
      <xdr:colOff>419100</xdr:colOff>
      <xdr:row>31</xdr:row>
      <xdr:rowOff>28575</xdr:rowOff>
    </xdr:to>
    <xdr:grpSp>
      <xdr:nvGrpSpPr>
        <xdr:cNvPr id="522" name="Group 661"/>
        <xdr:cNvGrpSpPr>
          <a:grpSpLocks noChangeAspect="1"/>
        </xdr:cNvGrpSpPr>
      </xdr:nvGrpSpPr>
      <xdr:grpSpPr>
        <a:xfrm>
          <a:off x="738663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3" name="Line 6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6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525" name="Line 664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526" name="Line 665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527" name="Line 666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528" name="Line 667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529" name="Line 668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530" name="Line 669"/>
        <xdr:cNvSpPr>
          <a:spLocks/>
        </xdr:cNvSpPr>
      </xdr:nvSpPr>
      <xdr:spPr>
        <a:xfrm flipH="1">
          <a:off x="82667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104775</xdr:colOff>
      <xdr:row>24</xdr:row>
      <xdr:rowOff>219075</xdr:rowOff>
    </xdr:from>
    <xdr:to>
      <xdr:col>112</xdr:col>
      <xdr:colOff>419100</xdr:colOff>
      <xdr:row>26</xdr:row>
      <xdr:rowOff>114300</xdr:rowOff>
    </xdr:to>
    <xdr:grpSp>
      <xdr:nvGrpSpPr>
        <xdr:cNvPr id="531" name="Group 670"/>
        <xdr:cNvGrpSpPr>
          <a:grpSpLocks noChangeAspect="1"/>
        </xdr:cNvGrpSpPr>
      </xdr:nvGrpSpPr>
      <xdr:grpSpPr>
        <a:xfrm>
          <a:off x="827817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2" name="Line 6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6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466725</xdr:colOff>
      <xdr:row>24</xdr:row>
      <xdr:rowOff>114300</xdr:rowOff>
    </xdr:from>
    <xdr:to>
      <xdr:col>90</xdr:col>
      <xdr:colOff>266700</xdr:colOff>
      <xdr:row>26</xdr:row>
      <xdr:rowOff>114300</xdr:rowOff>
    </xdr:to>
    <xdr:sp>
      <xdr:nvSpPr>
        <xdr:cNvPr id="534" name="Line 673"/>
        <xdr:cNvSpPr>
          <a:spLocks/>
        </xdr:cNvSpPr>
      </xdr:nvSpPr>
      <xdr:spPr>
        <a:xfrm flipH="1" flipV="1">
          <a:off x="63827025" y="6086475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457200</xdr:colOff>
      <xdr:row>23</xdr:row>
      <xdr:rowOff>152400</xdr:rowOff>
    </xdr:from>
    <xdr:to>
      <xdr:col>85</xdr:col>
      <xdr:colOff>685800</xdr:colOff>
      <xdr:row>24</xdr:row>
      <xdr:rowOff>0</xdr:rowOff>
    </xdr:to>
    <xdr:sp>
      <xdr:nvSpPr>
        <xdr:cNvPr id="535" name="Line 674"/>
        <xdr:cNvSpPr>
          <a:spLocks/>
        </xdr:cNvSpPr>
      </xdr:nvSpPr>
      <xdr:spPr>
        <a:xfrm flipH="1" flipV="1">
          <a:off x="6233160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685800</xdr:colOff>
      <xdr:row>23</xdr:row>
      <xdr:rowOff>114300</xdr:rowOff>
    </xdr:from>
    <xdr:to>
      <xdr:col>84</xdr:col>
      <xdr:colOff>457200</xdr:colOff>
      <xdr:row>23</xdr:row>
      <xdr:rowOff>152400</xdr:rowOff>
    </xdr:to>
    <xdr:sp>
      <xdr:nvSpPr>
        <xdr:cNvPr id="536" name="Line 675"/>
        <xdr:cNvSpPr>
          <a:spLocks/>
        </xdr:cNvSpPr>
      </xdr:nvSpPr>
      <xdr:spPr>
        <a:xfrm flipH="1" flipV="1">
          <a:off x="6158865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685800</xdr:colOff>
      <xdr:row>24</xdr:row>
      <xdr:rowOff>0</xdr:rowOff>
    </xdr:from>
    <xdr:to>
      <xdr:col>86</xdr:col>
      <xdr:colOff>466725</xdr:colOff>
      <xdr:row>24</xdr:row>
      <xdr:rowOff>114300</xdr:rowOff>
    </xdr:to>
    <xdr:sp>
      <xdr:nvSpPr>
        <xdr:cNvPr id="537" name="Line 676"/>
        <xdr:cNvSpPr>
          <a:spLocks/>
        </xdr:cNvSpPr>
      </xdr:nvSpPr>
      <xdr:spPr>
        <a:xfrm flipH="1" flipV="1">
          <a:off x="63074550" y="5972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9525</xdr:colOff>
      <xdr:row>28</xdr:row>
      <xdr:rowOff>57150</xdr:rowOff>
    </xdr:from>
    <xdr:to>
      <xdr:col>93</xdr:col>
      <xdr:colOff>295275</xdr:colOff>
      <xdr:row>28</xdr:row>
      <xdr:rowOff>171450</xdr:rowOff>
    </xdr:to>
    <xdr:grpSp>
      <xdr:nvGrpSpPr>
        <xdr:cNvPr id="538" name="Group 681"/>
        <xdr:cNvGrpSpPr>
          <a:grpSpLocks noChangeAspect="1"/>
        </xdr:cNvGrpSpPr>
      </xdr:nvGrpSpPr>
      <xdr:grpSpPr>
        <a:xfrm>
          <a:off x="68341875" y="6943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39" name="Oval 6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6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6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123825</xdr:colOff>
      <xdr:row>24</xdr:row>
      <xdr:rowOff>57150</xdr:rowOff>
    </xdr:from>
    <xdr:to>
      <xdr:col>112</xdr:col>
      <xdr:colOff>409575</xdr:colOff>
      <xdr:row>24</xdr:row>
      <xdr:rowOff>171450</xdr:rowOff>
    </xdr:to>
    <xdr:grpSp>
      <xdr:nvGrpSpPr>
        <xdr:cNvPr id="542" name="Group 685"/>
        <xdr:cNvGrpSpPr>
          <a:grpSpLocks noChangeAspect="1"/>
        </xdr:cNvGrpSpPr>
      </xdr:nvGrpSpPr>
      <xdr:grpSpPr>
        <a:xfrm>
          <a:off x="82800825" y="6029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43" name="Oval 6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6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6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91</xdr:col>
      <xdr:colOff>95250</xdr:colOff>
      <xdr:row>37</xdr:row>
      <xdr:rowOff>0</xdr:rowOff>
    </xdr:from>
    <xdr:ext cx="971550" cy="457200"/>
    <xdr:sp>
      <xdr:nvSpPr>
        <xdr:cNvPr id="546" name="text 774"/>
        <xdr:cNvSpPr txBox="1">
          <a:spLocks noChangeArrowheads="1"/>
        </xdr:cNvSpPr>
      </xdr:nvSpPr>
      <xdr:spPr>
        <a:xfrm>
          <a:off x="66941700" y="89439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3584 - 3ZBI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310,440</a:t>
          </a:r>
        </a:p>
      </xdr:txBody>
    </xdr:sp>
    <xdr:clientData/>
  </xdr:oneCellAnchor>
  <xdr:oneCellAnchor>
    <xdr:from>
      <xdr:col>7</xdr:col>
      <xdr:colOff>514350</xdr:colOff>
      <xdr:row>21</xdr:row>
      <xdr:rowOff>0</xdr:rowOff>
    </xdr:from>
    <xdr:ext cx="971550" cy="457200"/>
    <xdr:sp>
      <xdr:nvSpPr>
        <xdr:cNvPr id="547" name="TextBox 850"/>
        <xdr:cNvSpPr txBox="1">
          <a:spLocks noChangeArrowheads="1"/>
        </xdr:cNvSpPr>
      </xdr:nvSpPr>
      <xdr:spPr>
        <a:xfrm>
          <a:off x="4953000" y="52863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3583 - 3SBI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309,399</a:t>
          </a:r>
        </a:p>
      </xdr:txBody>
    </xdr:sp>
    <xdr:clientData/>
  </xdr:oneCellAnchor>
  <xdr:twoCellAnchor>
    <xdr:from>
      <xdr:col>8</xdr:col>
      <xdr:colOff>9525</xdr:colOff>
      <xdr:row>23</xdr:row>
      <xdr:rowOff>9525</xdr:rowOff>
    </xdr:from>
    <xdr:to>
      <xdr:col>8</xdr:col>
      <xdr:colOff>9525</xdr:colOff>
      <xdr:row>33</xdr:row>
      <xdr:rowOff>0</xdr:rowOff>
    </xdr:to>
    <xdr:sp>
      <xdr:nvSpPr>
        <xdr:cNvPr id="548" name="Line 851"/>
        <xdr:cNvSpPr>
          <a:spLocks/>
        </xdr:cNvSpPr>
      </xdr:nvSpPr>
      <xdr:spPr>
        <a:xfrm>
          <a:off x="5419725" y="5753100"/>
          <a:ext cx="0" cy="2276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95250</xdr:colOff>
      <xdr:row>5</xdr:row>
      <xdr:rowOff>85725</xdr:rowOff>
    </xdr:from>
    <xdr:to>
      <xdr:col>5</xdr:col>
      <xdr:colOff>885825</xdr:colOff>
      <xdr:row>10</xdr:row>
      <xdr:rowOff>104775</xdr:rowOff>
    </xdr:to>
    <xdr:sp>
      <xdr:nvSpPr>
        <xdr:cNvPr id="549" name="text 119"/>
        <xdr:cNvSpPr txBox="1">
          <a:spLocks noChangeArrowheads="1"/>
        </xdr:cNvSpPr>
      </xdr:nvSpPr>
      <xdr:spPr>
        <a:xfrm>
          <a:off x="1047750" y="1543050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ŽST Velký Osek slouží 
současně jako předvěst vjezdových návěstidel ŽST Libice nad Cidlinou</a:t>
          </a:r>
        </a:p>
      </xdr:txBody>
    </xdr:sp>
    <xdr:clientData/>
  </xdr:twoCellAnchor>
  <xdr:twoCellAnchor>
    <xdr:from>
      <xdr:col>8</xdr:col>
      <xdr:colOff>85725</xdr:colOff>
      <xdr:row>5</xdr:row>
      <xdr:rowOff>95250</xdr:rowOff>
    </xdr:from>
    <xdr:to>
      <xdr:col>11</xdr:col>
      <xdr:colOff>876300</xdr:colOff>
      <xdr:row>10</xdr:row>
      <xdr:rowOff>114300</xdr:rowOff>
    </xdr:to>
    <xdr:sp>
      <xdr:nvSpPr>
        <xdr:cNvPr id="550" name="text 120"/>
        <xdr:cNvSpPr txBox="1">
          <a:spLocks noChangeArrowheads="1"/>
        </xdr:cNvSpPr>
      </xdr:nvSpPr>
      <xdr:spPr>
        <a:xfrm>
          <a:off x="5495925" y="1552575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 ŽST Libice n.C. slouží       současně jako předvěst vjezdových návěstidel ŽST Velký Osek</a:t>
          </a:r>
        </a:p>
      </xdr:txBody>
    </xdr:sp>
    <xdr:clientData/>
  </xdr:twoCellAnchor>
  <xdr:twoCellAnchor>
    <xdr:from>
      <xdr:col>71</xdr:col>
      <xdr:colOff>190500</xdr:colOff>
      <xdr:row>35</xdr:row>
      <xdr:rowOff>114300</xdr:rowOff>
    </xdr:from>
    <xdr:to>
      <xdr:col>89</xdr:col>
      <xdr:colOff>590550</xdr:colOff>
      <xdr:row>35</xdr:row>
      <xdr:rowOff>114300</xdr:rowOff>
    </xdr:to>
    <xdr:sp>
      <xdr:nvSpPr>
        <xdr:cNvPr id="551" name="Line 857"/>
        <xdr:cNvSpPr>
          <a:spLocks/>
        </xdr:cNvSpPr>
      </xdr:nvSpPr>
      <xdr:spPr>
        <a:xfrm>
          <a:off x="52177950" y="8601075"/>
          <a:ext cx="137731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228600</xdr:colOff>
      <xdr:row>35</xdr:row>
      <xdr:rowOff>0</xdr:rowOff>
    </xdr:from>
    <xdr:ext cx="552450" cy="228600"/>
    <xdr:sp>
      <xdr:nvSpPr>
        <xdr:cNvPr id="552" name="text 7125"/>
        <xdr:cNvSpPr txBox="1">
          <a:spLocks noChangeArrowheads="1"/>
        </xdr:cNvSpPr>
      </xdr:nvSpPr>
      <xdr:spPr>
        <a:xfrm>
          <a:off x="64103250" y="8486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c *</a:t>
          </a:r>
        </a:p>
      </xdr:txBody>
    </xdr:sp>
    <xdr:clientData/>
  </xdr:oneCellAnchor>
  <xdr:twoCellAnchor>
    <xdr:from>
      <xdr:col>79</xdr:col>
      <xdr:colOff>257175</xdr:colOff>
      <xdr:row>41</xdr:row>
      <xdr:rowOff>9525</xdr:rowOff>
    </xdr:from>
    <xdr:to>
      <xdr:col>79</xdr:col>
      <xdr:colOff>695325</xdr:colOff>
      <xdr:row>42</xdr:row>
      <xdr:rowOff>0</xdr:rowOff>
    </xdr:to>
    <xdr:grpSp>
      <xdr:nvGrpSpPr>
        <xdr:cNvPr id="553" name="Group 861"/>
        <xdr:cNvGrpSpPr>
          <a:grpSpLocks/>
        </xdr:cNvGrpSpPr>
      </xdr:nvGrpSpPr>
      <xdr:grpSpPr>
        <a:xfrm>
          <a:off x="58188225" y="98679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54" name="Line 86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86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6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28575</xdr:colOff>
      <xdr:row>39</xdr:row>
      <xdr:rowOff>9525</xdr:rowOff>
    </xdr:from>
    <xdr:to>
      <xdr:col>70</xdr:col>
      <xdr:colOff>466725</xdr:colOff>
      <xdr:row>40</xdr:row>
      <xdr:rowOff>0</xdr:rowOff>
    </xdr:to>
    <xdr:grpSp>
      <xdr:nvGrpSpPr>
        <xdr:cNvPr id="557" name="Group 865"/>
        <xdr:cNvGrpSpPr>
          <a:grpSpLocks/>
        </xdr:cNvGrpSpPr>
      </xdr:nvGrpSpPr>
      <xdr:grpSpPr>
        <a:xfrm>
          <a:off x="51501675" y="94107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58" name="Line 86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86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86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30</xdr:row>
      <xdr:rowOff>57150</xdr:rowOff>
    </xdr:from>
    <xdr:to>
      <xdr:col>5</xdr:col>
      <xdr:colOff>361950</xdr:colOff>
      <xdr:row>30</xdr:row>
      <xdr:rowOff>171450</xdr:rowOff>
    </xdr:to>
    <xdr:grpSp>
      <xdr:nvGrpSpPr>
        <xdr:cNvPr id="561" name="Group 870"/>
        <xdr:cNvGrpSpPr>
          <a:grpSpLocks noChangeAspect="1"/>
        </xdr:cNvGrpSpPr>
      </xdr:nvGrpSpPr>
      <xdr:grpSpPr>
        <a:xfrm>
          <a:off x="2486025" y="7400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62" name="Line 8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8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8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8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8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8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8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25</xdr:row>
      <xdr:rowOff>57150</xdr:rowOff>
    </xdr:from>
    <xdr:to>
      <xdr:col>5</xdr:col>
      <xdr:colOff>476250</xdr:colOff>
      <xdr:row>25</xdr:row>
      <xdr:rowOff>171450</xdr:rowOff>
    </xdr:to>
    <xdr:grpSp>
      <xdr:nvGrpSpPr>
        <xdr:cNvPr id="569" name="Group 878"/>
        <xdr:cNvGrpSpPr>
          <a:grpSpLocks/>
        </xdr:cNvGrpSpPr>
      </xdr:nvGrpSpPr>
      <xdr:grpSpPr>
        <a:xfrm>
          <a:off x="2495550" y="62579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570" name="Line 879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880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881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882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883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884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885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886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887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Line 888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889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25</xdr:row>
      <xdr:rowOff>57150</xdr:rowOff>
    </xdr:from>
    <xdr:to>
      <xdr:col>116</xdr:col>
      <xdr:colOff>447675</xdr:colOff>
      <xdr:row>25</xdr:row>
      <xdr:rowOff>171450</xdr:rowOff>
    </xdr:to>
    <xdr:grpSp>
      <xdr:nvGrpSpPr>
        <xdr:cNvPr id="581" name="Group 890"/>
        <xdr:cNvGrpSpPr>
          <a:grpSpLocks/>
        </xdr:cNvGrpSpPr>
      </xdr:nvGrpSpPr>
      <xdr:grpSpPr>
        <a:xfrm>
          <a:off x="85153500" y="6257925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582" name="Line 891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892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893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894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895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896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897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898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899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Line 900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Line 901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30</xdr:row>
      <xdr:rowOff>57150</xdr:rowOff>
    </xdr:from>
    <xdr:to>
      <xdr:col>116</xdr:col>
      <xdr:colOff>447675</xdr:colOff>
      <xdr:row>30</xdr:row>
      <xdr:rowOff>171450</xdr:rowOff>
    </xdr:to>
    <xdr:grpSp>
      <xdr:nvGrpSpPr>
        <xdr:cNvPr id="593" name="Group 902"/>
        <xdr:cNvGrpSpPr>
          <a:grpSpLocks/>
        </xdr:cNvGrpSpPr>
      </xdr:nvGrpSpPr>
      <xdr:grpSpPr>
        <a:xfrm>
          <a:off x="85153500" y="7400925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594" name="Line 903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904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905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906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907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908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909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910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911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Line 912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Line 913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605" name="Line 917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606" name="Line 918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607" name="Line 919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608" name="Line 920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609" name="Line 921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610" name="Line 922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104775</xdr:colOff>
      <xdr:row>24</xdr:row>
      <xdr:rowOff>219075</xdr:rowOff>
    </xdr:from>
    <xdr:to>
      <xdr:col>90</xdr:col>
      <xdr:colOff>419100</xdr:colOff>
      <xdr:row>26</xdr:row>
      <xdr:rowOff>114300</xdr:rowOff>
    </xdr:to>
    <xdr:grpSp>
      <xdr:nvGrpSpPr>
        <xdr:cNvPr id="611" name="Group 923"/>
        <xdr:cNvGrpSpPr>
          <a:grpSpLocks noChangeAspect="1"/>
        </xdr:cNvGrpSpPr>
      </xdr:nvGrpSpPr>
      <xdr:grpSpPr>
        <a:xfrm>
          <a:off x="664368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2" name="Line 9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9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108</xdr:col>
      <xdr:colOff>104775</xdr:colOff>
      <xdr:row>27</xdr:row>
      <xdr:rowOff>114300</xdr:rowOff>
    </xdr:from>
    <xdr:ext cx="295275" cy="238125"/>
    <xdr:sp>
      <xdr:nvSpPr>
        <xdr:cNvPr id="614" name="TextBox 926"/>
        <xdr:cNvSpPr txBox="1">
          <a:spLocks noChangeArrowheads="1"/>
        </xdr:cNvSpPr>
      </xdr:nvSpPr>
      <xdr:spPr>
        <a:xfrm>
          <a:off x="79809975" y="6772275"/>
          <a:ext cx="2952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85</xdr:col>
      <xdr:colOff>714375</xdr:colOff>
      <xdr:row>27</xdr:row>
      <xdr:rowOff>57150</xdr:rowOff>
    </xdr:from>
    <xdr:to>
      <xdr:col>87</xdr:col>
      <xdr:colOff>161925</xdr:colOff>
      <xdr:row>27</xdr:row>
      <xdr:rowOff>171450</xdr:rowOff>
    </xdr:to>
    <xdr:grpSp>
      <xdr:nvGrpSpPr>
        <xdr:cNvPr id="615" name="Group 927"/>
        <xdr:cNvGrpSpPr>
          <a:grpSpLocks/>
        </xdr:cNvGrpSpPr>
      </xdr:nvGrpSpPr>
      <xdr:grpSpPr>
        <a:xfrm>
          <a:off x="63103125" y="67151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616" name="Line 928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929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930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931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932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933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934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935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936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Line 937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Line 938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714375</xdr:colOff>
      <xdr:row>30</xdr:row>
      <xdr:rowOff>57150</xdr:rowOff>
    </xdr:from>
    <xdr:to>
      <xdr:col>87</xdr:col>
      <xdr:colOff>161925</xdr:colOff>
      <xdr:row>30</xdr:row>
      <xdr:rowOff>171450</xdr:rowOff>
    </xdr:to>
    <xdr:grpSp>
      <xdr:nvGrpSpPr>
        <xdr:cNvPr id="627" name="Group 939"/>
        <xdr:cNvGrpSpPr>
          <a:grpSpLocks/>
        </xdr:cNvGrpSpPr>
      </xdr:nvGrpSpPr>
      <xdr:grpSpPr>
        <a:xfrm>
          <a:off x="63103125" y="74009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628" name="Line 940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941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942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943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944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945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946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947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948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Line 949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Line 950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371475</xdr:colOff>
      <xdr:row>24</xdr:row>
      <xdr:rowOff>95250</xdr:rowOff>
    </xdr:from>
    <xdr:to>
      <xdr:col>86</xdr:col>
      <xdr:colOff>228600</xdr:colOff>
      <xdr:row>24</xdr:row>
      <xdr:rowOff>209550</xdr:rowOff>
    </xdr:to>
    <xdr:grpSp>
      <xdr:nvGrpSpPr>
        <xdr:cNvPr id="639" name="Group 951"/>
        <xdr:cNvGrpSpPr>
          <a:grpSpLocks noChangeAspect="1"/>
        </xdr:cNvGrpSpPr>
      </xdr:nvGrpSpPr>
      <xdr:grpSpPr>
        <a:xfrm>
          <a:off x="62760225" y="6067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40" name="Line 95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95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95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95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95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95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95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</xdr:colOff>
      <xdr:row>33</xdr:row>
      <xdr:rowOff>0</xdr:rowOff>
    </xdr:from>
    <xdr:to>
      <xdr:col>84</xdr:col>
      <xdr:colOff>466725</xdr:colOff>
      <xdr:row>34</xdr:row>
      <xdr:rowOff>0</xdr:rowOff>
    </xdr:to>
    <xdr:grpSp>
      <xdr:nvGrpSpPr>
        <xdr:cNvPr id="647" name="Group 959"/>
        <xdr:cNvGrpSpPr>
          <a:grpSpLocks/>
        </xdr:cNvGrpSpPr>
      </xdr:nvGrpSpPr>
      <xdr:grpSpPr>
        <a:xfrm>
          <a:off x="61922025" y="80295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648" name="Group 960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649" name="Oval 961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0" name="Oval 962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1" name="Oval 963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2" name="Oval 964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3" name="Rectangle 965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54" name="Oval 966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655" name="Line 967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656" name="Line 968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657" name="Line 969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658" name="Line 970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659" name="Line 971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660" name="Line 972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609600</xdr:colOff>
      <xdr:row>37</xdr:row>
      <xdr:rowOff>152400</xdr:rowOff>
    </xdr:from>
    <xdr:to>
      <xdr:col>79</xdr:col>
      <xdr:colOff>962025</xdr:colOff>
      <xdr:row>38</xdr:row>
      <xdr:rowOff>47625</xdr:rowOff>
    </xdr:to>
    <xdr:sp>
      <xdr:nvSpPr>
        <xdr:cNvPr id="661" name="kreslení 417"/>
        <xdr:cNvSpPr>
          <a:spLocks/>
        </xdr:cNvSpPr>
      </xdr:nvSpPr>
      <xdr:spPr>
        <a:xfrm>
          <a:off x="58540650" y="9096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647700</xdr:colOff>
      <xdr:row>35</xdr:row>
      <xdr:rowOff>114300</xdr:rowOff>
    </xdr:from>
    <xdr:to>
      <xdr:col>70</xdr:col>
      <xdr:colOff>19050</xdr:colOff>
      <xdr:row>36</xdr:row>
      <xdr:rowOff>9525</xdr:rowOff>
    </xdr:to>
    <xdr:sp>
      <xdr:nvSpPr>
        <xdr:cNvPr id="662" name="kreslení 427"/>
        <xdr:cNvSpPr>
          <a:spLocks/>
        </xdr:cNvSpPr>
      </xdr:nvSpPr>
      <xdr:spPr>
        <a:xfrm>
          <a:off x="51149250" y="86010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485775</xdr:colOff>
      <xdr:row>35</xdr:row>
      <xdr:rowOff>133350</xdr:rowOff>
    </xdr:from>
    <xdr:to>
      <xdr:col>43</xdr:col>
      <xdr:colOff>314325</xdr:colOff>
      <xdr:row>36</xdr:row>
      <xdr:rowOff>28575</xdr:rowOff>
    </xdr:to>
    <xdr:sp>
      <xdr:nvSpPr>
        <xdr:cNvPr id="663" name="kreslení 417"/>
        <xdr:cNvSpPr>
          <a:spLocks/>
        </xdr:cNvSpPr>
      </xdr:nvSpPr>
      <xdr:spPr>
        <a:xfrm>
          <a:off x="31156275" y="86201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504825</xdr:colOff>
      <xdr:row>32</xdr:row>
      <xdr:rowOff>76200</xdr:rowOff>
    </xdr:from>
    <xdr:to>
      <xdr:col>85</xdr:col>
      <xdr:colOff>733425</xdr:colOff>
      <xdr:row>32</xdr:row>
      <xdr:rowOff>114300</xdr:rowOff>
    </xdr:to>
    <xdr:sp>
      <xdr:nvSpPr>
        <xdr:cNvPr id="664" name="Line 979"/>
        <xdr:cNvSpPr>
          <a:spLocks/>
        </xdr:cNvSpPr>
      </xdr:nvSpPr>
      <xdr:spPr>
        <a:xfrm flipH="1">
          <a:off x="62379225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733425</xdr:colOff>
      <xdr:row>32</xdr:row>
      <xdr:rowOff>0</xdr:rowOff>
    </xdr:from>
    <xdr:to>
      <xdr:col>86</xdr:col>
      <xdr:colOff>504825</xdr:colOff>
      <xdr:row>32</xdr:row>
      <xdr:rowOff>76200</xdr:rowOff>
    </xdr:to>
    <xdr:sp>
      <xdr:nvSpPr>
        <xdr:cNvPr id="665" name="Line 980"/>
        <xdr:cNvSpPr>
          <a:spLocks/>
        </xdr:cNvSpPr>
      </xdr:nvSpPr>
      <xdr:spPr>
        <a:xfrm flipH="1">
          <a:off x="63122175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31</xdr:row>
      <xdr:rowOff>85725</xdr:rowOff>
    </xdr:from>
    <xdr:to>
      <xdr:col>87</xdr:col>
      <xdr:colOff>733425</xdr:colOff>
      <xdr:row>32</xdr:row>
      <xdr:rowOff>0</xdr:rowOff>
    </xdr:to>
    <xdr:sp>
      <xdr:nvSpPr>
        <xdr:cNvPr id="666" name="Line 981"/>
        <xdr:cNvSpPr>
          <a:spLocks/>
        </xdr:cNvSpPr>
      </xdr:nvSpPr>
      <xdr:spPr>
        <a:xfrm flipH="1">
          <a:off x="63865125" y="76581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733425</xdr:colOff>
      <xdr:row>29</xdr:row>
      <xdr:rowOff>114300</xdr:rowOff>
    </xdr:from>
    <xdr:to>
      <xdr:col>90</xdr:col>
      <xdr:colOff>247650</xdr:colOff>
      <xdr:row>31</xdr:row>
      <xdr:rowOff>85725</xdr:rowOff>
    </xdr:to>
    <xdr:sp>
      <xdr:nvSpPr>
        <xdr:cNvPr id="667" name="Line 982"/>
        <xdr:cNvSpPr>
          <a:spLocks/>
        </xdr:cNvSpPr>
      </xdr:nvSpPr>
      <xdr:spPr>
        <a:xfrm flipH="1">
          <a:off x="64608075" y="7229475"/>
          <a:ext cx="19716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161925</xdr:colOff>
      <xdr:row>35</xdr:row>
      <xdr:rowOff>47625</xdr:rowOff>
    </xdr:from>
    <xdr:to>
      <xdr:col>59</xdr:col>
      <xdr:colOff>314325</xdr:colOff>
      <xdr:row>35</xdr:row>
      <xdr:rowOff>180975</xdr:rowOff>
    </xdr:to>
    <xdr:pic>
      <xdr:nvPicPr>
        <xdr:cNvPr id="668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33975" y="85344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89</xdr:col>
      <xdr:colOff>581025</xdr:colOff>
      <xdr:row>35</xdr:row>
      <xdr:rowOff>47625</xdr:rowOff>
    </xdr:from>
    <xdr:to>
      <xdr:col>89</xdr:col>
      <xdr:colOff>733425</xdr:colOff>
      <xdr:row>35</xdr:row>
      <xdr:rowOff>180975</xdr:rowOff>
    </xdr:to>
    <xdr:pic>
      <xdr:nvPicPr>
        <xdr:cNvPr id="669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41575" y="85344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92</xdr:col>
      <xdr:colOff>104775</xdr:colOff>
      <xdr:row>26</xdr:row>
      <xdr:rowOff>114300</xdr:rowOff>
    </xdr:from>
    <xdr:to>
      <xdr:col>92</xdr:col>
      <xdr:colOff>419100</xdr:colOff>
      <xdr:row>28</xdr:row>
      <xdr:rowOff>28575</xdr:rowOff>
    </xdr:to>
    <xdr:grpSp>
      <xdr:nvGrpSpPr>
        <xdr:cNvPr id="670" name="Group 985"/>
        <xdr:cNvGrpSpPr>
          <a:grpSpLocks noChangeAspect="1"/>
        </xdr:cNvGrpSpPr>
      </xdr:nvGrpSpPr>
      <xdr:grpSpPr>
        <a:xfrm>
          <a:off x="679227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1" name="Line 9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9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190500</xdr:colOff>
      <xdr:row>25</xdr:row>
      <xdr:rowOff>57150</xdr:rowOff>
    </xdr:from>
    <xdr:to>
      <xdr:col>92</xdr:col>
      <xdr:colOff>476250</xdr:colOff>
      <xdr:row>25</xdr:row>
      <xdr:rowOff>171450</xdr:rowOff>
    </xdr:to>
    <xdr:grpSp>
      <xdr:nvGrpSpPr>
        <xdr:cNvPr id="673" name="Group 988"/>
        <xdr:cNvGrpSpPr>
          <a:grpSpLocks noChangeAspect="1"/>
        </xdr:cNvGrpSpPr>
      </xdr:nvGrpSpPr>
      <xdr:grpSpPr>
        <a:xfrm>
          <a:off x="68008500" y="6257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74" name="Oval 9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9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9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123825</xdr:colOff>
      <xdr:row>28</xdr:row>
      <xdr:rowOff>57150</xdr:rowOff>
    </xdr:from>
    <xdr:to>
      <xdr:col>112</xdr:col>
      <xdr:colOff>409575</xdr:colOff>
      <xdr:row>28</xdr:row>
      <xdr:rowOff>171450</xdr:rowOff>
    </xdr:to>
    <xdr:grpSp>
      <xdr:nvGrpSpPr>
        <xdr:cNvPr id="677" name="Group 995"/>
        <xdr:cNvGrpSpPr>
          <a:grpSpLocks noChangeAspect="1"/>
        </xdr:cNvGrpSpPr>
      </xdr:nvGrpSpPr>
      <xdr:grpSpPr>
        <a:xfrm>
          <a:off x="82800825" y="6943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78" name="Oval 9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9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9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19050</xdr:colOff>
      <xdr:row>33</xdr:row>
      <xdr:rowOff>76200</xdr:rowOff>
    </xdr:from>
    <xdr:to>
      <xdr:col>65</xdr:col>
      <xdr:colOff>285750</xdr:colOff>
      <xdr:row>34</xdr:row>
      <xdr:rowOff>152400</xdr:rowOff>
    </xdr:to>
    <xdr:grpSp>
      <xdr:nvGrpSpPr>
        <xdr:cNvPr id="681" name="Group 1000"/>
        <xdr:cNvGrpSpPr>
          <a:grpSpLocks/>
        </xdr:cNvGrpSpPr>
      </xdr:nvGrpSpPr>
      <xdr:grpSpPr>
        <a:xfrm>
          <a:off x="38633400" y="8105775"/>
          <a:ext cx="9182100" cy="304800"/>
          <a:chOff x="89" y="47"/>
          <a:chExt cx="408" cy="32"/>
        </a:xfrm>
        <a:solidFill>
          <a:srgbClr val="FFFFFF"/>
        </a:solidFill>
      </xdr:grpSpPr>
      <xdr:sp>
        <xdr:nvSpPr>
          <xdr:cNvPr id="682" name="Rectangle 1001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1002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1003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1004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1005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1006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1007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1008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1009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1010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1011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1012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247650</xdr:colOff>
      <xdr:row>33</xdr:row>
      <xdr:rowOff>114300</xdr:rowOff>
    </xdr:from>
    <xdr:to>
      <xdr:col>63</xdr:col>
      <xdr:colOff>247650</xdr:colOff>
      <xdr:row>34</xdr:row>
      <xdr:rowOff>114300</xdr:rowOff>
    </xdr:to>
    <xdr:sp>
      <xdr:nvSpPr>
        <xdr:cNvPr id="694" name="text 7125"/>
        <xdr:cNvSpPr txBox="1">
          <a:spLocks noChangeArrowheads="1"/>
        </xdr:cNvSpPr>
      </xdr:nvSpPr>
      <xdr:spPr>
        <a:xfrm>
          <a:off x="45777150" y="814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twoCellAnchor>
  <xdr:twoCellAnchor>
    <xdr:from>
      <xdr:col>53</xdr:col>
      <xdr:colOff>19050</xdr:colOff>
      <xdr:row>30</xdr:row>
      <xdr:rowOff>76200</xdr:rowOff>
    </xdr:from>
    <xdr:to>
      <xdr:col>75</xdr:col>
      <xdr:colOff>0</xdr:colOff>
      <xdr:row>31</xdr:row>
      <xdr:rowOff>152400</xdr:rowOff>
    </xdr:to>
    <xdr:grpSp>
      <xdr:nvGrpSpPr>
        <xdr:cNvPr id="695" name="Group 1015"/>
        <xdr:cNvGrpSpPr>
          <a:grpSpLocks/>
        </xdr:cNvGrpSpPr>
      </xdr:nvGrpSpPr>
      <xdr:grpSpPr>
        <a:xfrm>
          <a:off x="38633400" y="7419975"/>
          <a:ext cx="16325850" cy="304800"/>
          <a:chOff x="89" y="239"/>
          <a:chExt cx="863" cy="32"/>
        </a:xfrm>
        <a:solidFill>
          <a:srgbClr val="FFFFFF"/>
        </a:solidFill>
      </xdr:grpSpPr>
      <xdr:sp>
        <xdr:nvSpPr>
          <xdr:cNvPr id="696" name="Rectangle 101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101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101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101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102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102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102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102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19050</xdr:colOff>
      <xdr:row>27</xdr:row>
      <xdr:rowOff>76200</xdr:rowOff>
    </xdr:from>
    <xdr:to>
      <xdr:col>73</xdr:col>
      <xdr:colOff>276225</xdr:colOff>
      <xdr:row>28</xdr:row>
      <xdr:rowOff>152400</xdr:rowOff>
    </xdr:to>
    <xdr:grpSp>
      <xdr:nvGrpSpPr>
        <xdr:cNvPr id="705" name="Group 2"/>
        <xdr:cNvGrpSpPr>
          <a:grpSpLocks/>
        </xdr:cNvGrpSpPr>
      </xdr:nvGrpSpPr>
      <xdr:grpSpPr>
        <a:xfrm>
          <a:off x="38633400" y="6734175"/>
          <a:ext cx="15116175" cy="304800"/>
          <a:chOff x="89" y="239"/>
          <a:chExt cx="863" cy="32"/>
        </a:xfrm>
        <a:solidFill>
          <a:srgbClr val="FFFFFF"/>
        </a:solidFill>
      </xdr:grpSpPr>
      <xdr:sp>
        <xdr:nvSpPr>
          <xdr:cNvPr id="706" name="Rectangle 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1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1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247650</xdr:colOff>
      <xdr:row>30</xdr:row>
      <xdr:rowOff>114300</xdr:rowOff>
    </xdr:from>
    <xdr:to>
      <xdr:col>63</xdr:col>
      <xdr:colOff>247650</xdr:colOff>
      <xdr:row>31</xdr:row>
      <xdr:rowOff>114300</xdr:rowOff>
    </xdr:to>
    <xdr:sp>
      <xdr:nvSpPr>
        <xdr:cNvPr id="715" name="text 7125"/>
        <xdr:cNvSpPr txBox="1">
          <a:spLocks noChangeArrowheads="1"/>
        </xdr:cNvSpPr>
      </xdr:nvSpPr>
      <xdr:spPr>
        <a:xfrm>
          <a:off x="4577715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twoCellAnchor>
  <xdr:twoCellAnchor>
    <xdr:from>
      <xdr:col>62</xdr:col>
      <xdr:colOff>247650</xdr:colOff>
      <xdr:row>27</xdr:row>
      <xdr:rowOff>114300</xdr:rowOff>
    </xdr:from>
    <xdr:to>
      <xdr:col>63</xdr:col>
      <xdr:colOff>247650</xdr:colOff>
      <xdr:row>28</xdr:row>
      <xdr:rowOff>114300</xdr:rowOff>
    </xdr:to>
    <xdr:sp>
      <xdr:nvSpPr>
        <xdr:cNvPr id="716" name="text 7125"/>
        <xdr:cNvSpPr txBox="1">
          <a:spLocks noChangeArrowheads="1"/>
        </xdr:cNvSpPr>
      </xdr:nvSpPr>
      <xdr:spPr>
        <a:xfrm>
          <a:off x="4577715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82</xdr:col>
      <xdr:colOff>95250</xdr:colOff>
      <xdr:row>35</xdr:row>
      <xdr:rowOff>114300</xdr:rowOff>
    </xdr:from>
    <xdr:to>
      <xdr:col>82</xdr:col>
      <xdr:colOff>409575</xdr:colOff>
      <xdr:row>37</xdr:row>
      <xdr:rowOff>28575</xdr:rowOff>
    </xdr:to>
    <xdr:grpSp>
      <xdr:nvGrpSpPr>
        <xdr:cNvPr id="717" name="Group 15"/>
        <xdr:cNvGrpSpPr>
          <a:grpSpLocks/>
        </xdr:cNvGrpSpPr>
      </xdr:nvGrpSpPr>
      <xdr:grpSpPr>
        <a:xfrm>
          <a:off x="60483750" y="8601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8" name="Line 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32</xdr:row>
      <xdr:rowOff>114300</xdr:rowOff>
    </xdr:from>
    <xdr:to>
      <xdr:col>65</xdr:col>
      <xdr:colOff>647700</xdr:colOff>
      <xdr:row>34</xdr:row>
      <xdr:rowOff>28575</xdr:rowOff>
    </xdr:to>
    <xdr:grpSp>
      <xdr:nvGrpSpPr>
        <xdr:cNvPr id="720" name="Group 18"/>
        <xdr:cNvGrpSpPr>
          <a:grpSpLocks noChangeAspect="1"/>
        </xdr:cNvGrpSpPr>
      </xdr:nvGrpSpPr>
      <xdr:grpSpPr>
        <a:xfrm>
          <a:off x="478726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1" name="Line 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228600</xdr:colOff>
      <xdr:row>35</xdr:row>
      <xdr:rowOff>0</xdr:rowOff>
    </xdr:from>
    <xdr:ext cx="552450" cy="228600"/>
    <xdr:sp>
      <xdr:nvSpPr>
        <xdr:cNvPr id="723" name="text 7125"/>
        <xdr:cNvSpPr txBox="1">
          <a:spLocks noChangeArrowheads="1"/>
        </xdr:cNvSpPr>
      </xdr:nvSpPr>
      <xdr:spPr>
        <a:xfrm>
          <a:off x="55187850" y="8486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 *</a:t>
          </a:r>
        </a:p>
      </xdr:txBody>
    </xdr:sp>
    <xdr:clientData/>
  </xdr:oneCellAnchor>
  <xdr:twoCellAnchor>
    <xdr:from>
      <xdr:col>76</xdr:col>
      <xdr:colOff>504825</xdr:colOff>
      <xdr:row>38</xdr:row>
      <xdr:rowOff>76200</xdr:rowOff>
    </xdr:from>
    <xdr:to>
      <xdr:col>77</xdr:col>
      <xdr:colOff>733425</xdr:colOff>
      <xdr:row>38</xdr:row>
      <xdr:rowOff>114300</xdr:rowOff>
    </xdr:to>
    <xdr:sp>
      <xdr:nvSpPr>
        <xdr:cNvPr id="724" name="Line 21"/>
        <xdr:cNvSpPr>
          <a:spLocks/>
        </xdr:cNvSpPr>
      </xdr:nvSpPr>
      <xdr:spPr>
        <a:xfrm flipH="1">
          <a:off x="56435625" y="9248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733425</xdr:colOff>
      <xdr:row>38</xdr:row>
      <xdr:rowOff>0</xdr:rowOff>
    </xdr:from>
    <xdr:to>
      <xdr:col>78</xdr:col>
      <xdr:colOff>504825</xdr:colOff>
      <xdr:row>38</xdr:row>
      <xdr:rowOff>76200</xdr:rowOff>
    </xdr:to>
    <xdr:sp>
      <xdr:nvSpPr>
        <xdr:cNvPr id="725" name="Line 22"/>
        <xdr:cNvSpPr>
          <a:spLocks/>
        </xdr:cNvSpPr>
      </xdr:nvSpPr>
      <xdr:spPr>
        <a:xfrm flipH="1">
          <a:off x="57178575" y="9172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504825</xdr:colOff>
      <xdr:row>37</xdr:row>
      <xdr:rowOff>85725</xdr:rowOff>
    </xdr:from>
    <xdr:to>
      <xdr:col>79</xdr:col>
      <xdr:colOff>733425</xdr:colOff>
      <xdr:row>38</xdr:row>
      <xdr:rowOff>0</xdr:rowOff>
    </xdr:to>
    <xdr:sp>
      <xdr:nvSpPr>
        <xdr:cNvPr id="726" name="Line 23"/>
        <xdr:cNvSpPr>
          <a:spLocks/>
        </xdr:cNvSpPr>
      </xdr:nvSpPr>
      <xdr:spPr>
        <a:xfrm flipH="1">
          <a:off x="57921525" y="90297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733425</xdr:colOff>
      <xdr:row>35</xdr:row>
      <xdr:rowOff>114300</xdr:rowOff>
    </xdr:from>
    <xdr:to>
      <xdr:col>82</xdr:col>
      <xdr:colOff>247650</xdr:colOff>
      <xdr:row>37</xdr:row>
      <xdr:rowOff>85725</xdr:rowOff>
    </xdr:to>
    <xdr:sp>
      <xdr:nvSpPr>
        <xdr:cNvPr id="727" name="Line 24"/>
        <xdr:cNvSpPr>
          <a:spLocks/>
        </xdr:cNvSpPr>
      </xdr:nvSpPr>
      <xdr:spPr>
        <a:xfrm flipH="1">
          <a:off x="58664475" y="8601075"/>
          <a:ext cx="19716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</xdr:colOff>
      <xdr:row>35</xdr:row>
      <xdr:rowOff>180975</xdr:rowOff>
    </xdr:from>
    <xdr:to>
      <xdr:col>80</xdr:col>
      <xdr:colOff>76200</xdr:colOff>
      <xdr:row>36</xdr:row>
      <xdr:rowOff>180975</xdr:rowOff>
    </xdr:to>
    <xdr:grpSp>
      <xdr:nvGrpSpPr>
        <xdr:cNvPr id="728" name="Group 25"/>
        <xdr:cNvGrpSpPr>
          <a:grpSpLocks/>
        </xdr:cNvGrpSpPr>
      </xdr:nvGrpSpPr>
      <xdr:grpSpPr>
        <a:xfrm>
          <a:off x="58950225" y="86677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729" name="Rectangle 26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27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28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733425</xdr:colOff>
      <xdr:row>38</xdr:row>
      <xdr:rowOff>114300</xdr:rowOff>
    </xdr:from>
    <xdr:to>
      <xdr:col>77</xdr:col>
      <xdr:colOff>0</xdr:colOff>
      <xdr:row>38</xdr:row>
      <xdr:rowOff>152400</xdr:rowOff>
    </xdr:to>
    <xdr:sp>
      <xdr:nvSpPr>
        <xdr:cNvPr id="732" name="Line 29"/>
        <xdr:cNvSpPr>
          <a:spLocks/>
        </xdr:cNvSpPr>
      </xdr:nvSpPr>
      <xdr:spPr>
        <a:xfrm flipV="1">
          <a:off x="55692675" y="92868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38</xdr:row>
      <xdr:rowOff>152400</xdr:rowOff>
    </xdr:from>
    <xdr:to>
      <xdr:col>75</xdr:col>
      <xdr:colOff>733425</xdr:colOff>
      <xdr:row>39</xdr:row>
      <xdr:rowOff>0</xdr:rowOff>
    </xdr:to>
    <xdr:sp>
      <xdr:nvSpPr>
        <xdr:cNvPr id="733" name="Line 30"/>
        <xdr:cNvSpPr>
          <a:spLocks/>
        </xdr:cNvSpPr>
      </xdr:nvSpPr>
      <xdr:spPr>
        <a:xfrm flipV="1">
          <a:off x="54949725" y="9324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733425</xdr:colOff>
      <xdr:row>39</xdr:row>
      <xdr:rowOff>0</xdr:rowOff>
    </xdr:from>
    <xdr:to>
      <xdr:col>74</xdr:col>
      <xdr:colOff>504825</xdr:colOff>
      <xdr:row>39</xdr:row>
      <xdr:rowOff>142875</xdr:rowOff>
    </xdr:to>
    <xdr:sp>
      <xdr:nvSpPr>
        <xdr:cNvPr id="734" name="Line 31"/>
        <xdr:cNvSpPr>
          <a:spLocks/>
        </xdr:cNvSpPr>
      </xdr:nvSpPr>
      <xdr:spPr>
        <a:xfrm flipH="1">
          <a:off x="54206775" y="94011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209550</xdr:colOff>
      <xdr:row>39</xdr:row>
      <xdr:rowOff>142875</xdr:rowOff>
    </xdr:from>
    <xdr:to>
      <xdr:col>73</xdr:col>
      <xdr:colOff>733425</xdr:colOff>
      <xdr:row>42</xdr:row>
      <xdr:rowOff>0</xdr:rowOff>
    </xdr:to>
    <xdr:sp>
      <xdr:nvSpPr>
        <xdr:cNvPr id="735" name="Line 32"/>
        <xdr:cNvSpPr>
          <a:spLocks/>
        </xdr:cNvSpPr>
      </xdr:nvSpPr>
      <xdr:spPr>
        <a:xfrm flipH="1">
          <a:off x="52197000" y="9544050"/>
          <a:ext cx="20097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36" name="Line 3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37" name="Line 3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38" name="Line 3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39" name="Line 3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0" name="Line 3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1" name="Line 3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2" name="Line 3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3" name="Line 4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4" name="Line 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5" name="Line 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6" name="Line 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7" name="Line 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8" name="Line 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9" name="Line 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50" name="Line 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51" name="Line 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52" name="Line 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53" name="Line 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54" name="Line 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55" name="Line 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56" name="Line 5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57" name="Line 5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58" name="Line 5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59" name="Line 5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0" name="Line 5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1" name="Line 5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2" name="Line 5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3" name="Line 6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4" name="Line 6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5" name="Line 6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6" name="Line 6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7" name="Line 6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8" name="Line 6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9" name="Line 6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0" name="Line 6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1" name="Line 6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2" name="Line 6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3" name="Line 7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4" name="Line 7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5" name="Line 7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6" name="Line 7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7" name="Line 7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8" name="Line 7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9" name="Line 7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0" name="Line 7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1" name="Line 7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2" name="Line 7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3" name="Line 8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4" name="Line 8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5" name="Line 8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6" name="Line 8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7" name="Line 8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8" name="Line 8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9" name="Line 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0" name="Line 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1" name="Line 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2" name="Line 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3" name="Line 9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4" name="Line 9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5" name="Line 9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6" name="Line 9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7" name="Line 9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8" name="Line 9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9" name="Line 9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0" name="Line 9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1" name="Line 9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2" name="Line 9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3" name="Line 10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4" name="Line 10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5" name="Line 10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6" name="Line 10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7" name="Line 10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8" name="Line 10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9" name="Line 10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0" name="Line 1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1" name="Line 1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2" name="Line 1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3" name="Line 1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4" name="Line 1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5" name="Line 1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6" name="Line 1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7" name="Line 1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8" name="Line 1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9" name="Line 1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0" name="Line 1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1" name="Line 1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2" name="Line 11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3" name="Line 12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4" name="Line 12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5" name="Line 12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6" name="Line 12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7" name="Line 12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8" name="Line 12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9" name="Line 12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0" name="Line 1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1" name="Line 1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2" name="Line 1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3" name="Line 1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4" name="Line 1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5" name="Line 1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6" name="Line 1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7" name="Line 1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8" name="Line 1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9" name="Line 1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0" name="Line 1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1" name="Line 1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2" name="Line 1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3" name="Line 1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4" name="Line 1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5" name="Line 1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6" name="Line 1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7" name="Line 1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8" name="Line 1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9" name="Line 1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50" name="Line 1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51" name="Line 1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52" name="Line 1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53" name="Line 1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54" name="Line 1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55" name="Line 1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56" name="Line 15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57" name="Line 15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58" name="Line 15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59" name="Line 15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60" name="Line 15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61" name="Line 15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62" name="Line 15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63" name="Line 16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64" name="Line 16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65" name="Line 16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66" name="Line 16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67" name="Line 16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68" name="Line 16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69" name="Line 16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70" name="Line 16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71" name="Line 16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72" name="Line 16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73" name="Line 17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74" name="Line 17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75" name="Line 17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76" name="Line 17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77" name="Line 17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78" name="Line 17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79" name="Line 17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80" name="Line 17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81" name="Line 17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82" name="Line 17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83" name="Line 18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84" name="Line 18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85" name="Line 18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86" name="Line 18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87" name="Line 18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88" name="Line 18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89" name="Line 1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90" name="Line 1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91" name="Line 1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92" name="Line 1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93" name="Line 19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94" name="Line 19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95" name="Line 19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96" name="Line 19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97" name="Line 19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98" name="Line 19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99" name="Line 19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00" name="Line 19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01" name="Line 19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02" name="Line 19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03" name="Line 20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04" name="Line 20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05" name="Line 20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06" name="Line 20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07" name="Line 20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08" name="Line 20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09" name="Line 20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10" name="Line 2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11" name="Line 2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12" name="Line 2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13" name="Line 2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14" name="Line 2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15" name="Line 2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16" name="Line 2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17" name="Line 2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18" name="Line 2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19" name="Line 2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20" name="Line 2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21" name="Line 2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22" name="Line 21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23" name="Line 22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24" name="Line 22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25" name="Line 22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26" name="Line 22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27" name="Line 22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28" name="Line 22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29" name="Line 22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30" name="Line 22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31" name="Line 22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32" name="Line 22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33" name="Line 23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34" name="Line 23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35" name="Line 23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36" name="Line 2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37" name="Line 2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38" name="Line 2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39" name="Line 2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40" name="Line 2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41" name="Line 2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42" name="Line 2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43" name="Line 2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44" name="Line 2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45" name="Line 2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46" name="Line 2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47" name="Line 2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48" name="Line 2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49" name="Line 2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50" name="Line 2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51" name="Line 2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52" name="Line 2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53" name="Line 2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54" name="Line 2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55" name="Line 2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56" name="Line 25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57" name="Line 25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58" name="Line 25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59" name="Line 25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60" name="Line 25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61" name="Line 25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62" name="Line 25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63" name="Line 26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64" name="Line 26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65" name="Line 26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66" name="Line 26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67" name="Line 26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68" name="Line 26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69" name="Line 26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70" name="Line 26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71" name="Line 26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72" name="Line 26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73" name="Line 27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74" name="Line 27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75" name="Line 27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76" name="Line 27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77" name="Line 27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78" name="Line 27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79" name="Line 27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80" name="Line 27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81" name="Line 27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82" name="Line 27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83" name="Line 28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84" name="Line 28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85" name="Line 28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86" name="Line 28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87" name="Line 28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88" name="Line 28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89" name="Line 28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90" name="Line 28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91" name="Line 28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92" name="Line 28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93" name="Line 29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94" name="Line 29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995" name="Line 29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96" name="Line 29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97" name="Line 29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98" name="Line 29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999" name="Line 29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00" name="Line 29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01" name="Line 29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02" name="Line 29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03" name="Line 30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04" name="Line 30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05" name="Line 30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06" name="Line 30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07" name="Line 30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08" name="Line 30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09" name="Line 30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10" name="Line 30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11" name="Line 30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12" name="Line 30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13" name="Line 31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14" name="Line 31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15" name="Line 31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16" name="Line 31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17" name="Line 31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18" name="Line 31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19" name="Line 31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20" name="Line 3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21" name="Line 3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22" name="Line 31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23" name="Line 32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24" name="Line 32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25" name="Line 32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26" name="Line 32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27" name="Line 32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28" name="Line 32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29" name="Line 32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30" name="Line 32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31" name="Line 32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32" name="Line 3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33" name="Line 3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34" name="Line 3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35" name="Line 3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36" name="Line 3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37" name="Line 3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38" name="Line 3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39" name="Line 3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40" name="Line 3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41" name="Line 3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42" name="Line 3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43" name="Line 3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44" name="Line 3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45" name="Line 3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46" name="Line 3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47" name="Line 3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48" name="Line 3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49" name="Line 3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50" name="Line 3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51" name="Line 3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52" name="Line 3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53" name="Line 3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54" name="Line 3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055" name="Line 3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56" name="Line 35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57" name="Line 35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58" name="Line 35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59" name="Line 35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60" name="Line 35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61" name="Line 35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62" name="Line 35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63" name="Line 36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64" name="Line 36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65" name="Line 36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66" name="Line 36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1067" name="Line 36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171450</xdr:colOff>
      <xdr:row>28</xdr:row>
      <xdr:rowOff>57150</xdr:rowOff>
    </xdr:from>
    <xdr:to>
      <xdr:col>39</xdr:col>
      <xdr:colOff>600075</xdr:colOff>
      <xdr:row>28</xdr:row>
      <xdr:rowOff>171450</xdr:rowOff>
    </xdr:to>
    <xdr:grpSp>
      <xdr:nvGrpSpPr>
        <xdr:cNvPr id="1068" name="Group 365"/>
        <xdr:cNvGrpSpPr>
          <a:grpSpLocks/>
        </xdr:cNvGrpSpPr>
      </xdr:nvGrpSpPr>
      <xdr:grpSpPr>
        <a:xfrm>
          <a:off x="27870150" y="6943725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069" name="Line 366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367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368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369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370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371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372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373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Rectangle 374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Line 375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Line 376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600075</xdr:colOff>
      <xdr:row>25</xdr:row>
      <xdr:rowOff>57150</xdr:rowOff>
    </xdr:from>
    <xdr:to>
      <xdr:col>40</xdr:col>
      <xdr:colOff>457200</xdr:colOff>
      <xdr:row>25</xdr:row>
      <xdr:rowOff>171450</xdr:rowOff>
    </xdr:to>
    <xdr:grpSp>
      <xdr:nvGrpSpPr>
        <xdr:cNvPr id="1080" name="Group 377"/>
        <xdr:cNvGrpSpPr>
          <a:grpSpLocks noChangeAspect="1"/>
        </xdr:cNvGrpSpPr>
      </xdr:nvGrpSpPr>
      <xdr:grpSpPr>
        <a:xfrm>
          <a:off x="28813125" y="62579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81" name="Line 3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3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3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3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3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3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Rectangle 3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285750</xdr:colOff>
      <xdr:row>22</xdr:row>
      <xdr:rowOff>200025</xdr:rowOff>
    </xdr:from>
    <xdr:to>
      <xdr:col>39</xdr:col>
      <xdr:colOff>600075</xdr:colOff>
      <xdr:row>23</xdr:row>
      <xdr:rowOff>85725</xdr:rowOff>
    </xdr:to>
    <xdr:grpSp>
      <xdr:nvGrpSpPr>
        <xdr:cNvPr id="1088" name="Group 385"/>
        <xdr:cNvGrpSpPr>
          <a:grpSpLocks noChangeAspect="1"/>
        </xdr:cNvGrpSpPr>
      </xdr:nvGrpSpPr>
      <xdr:grpSpPr>
        <a:xfrm>
          <a:off x="27984450" y="5715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89" name="Line 3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3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3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3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3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3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Rectangle 3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371475</xdr:colOff>
      <xdr:row>31</xdr:row>
      <xdr:rowOff>0</xdr:rowOff>
    </xdr:from>
    <xdr:to>
      <xdr:col>43</xdr:col>
      <xdr:colOff>285750</xdr:colOff>
      <xdr:row>32</xdr:row>
      <xdr:rowOff>0</xdr:rowOff>
    </xdr:to>
    <xdr:grpSp>
      <xdr:nvGrpSpPr>
        <xdr:cNvPr id="1096" name="Group 393"/>
        <xdr:cNvGrpSpPr>
          <a:grpSpLocks/>
        </xdr:cNvGrpSpPr>
      </xdr:nvGrpSpPr>
      <xdr:grpSpPr>
        <a:xfrm>
          <a:off x="31041975" y="7572375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1097" name="Group 394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098" name="Oval 395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9" name="Oval 396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0" name="Oval 397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1" name="Oval 398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2" name="Rectangle 399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03" name="Oval 400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104775</xdr:colOff>
      <xdr:row>24</xdr:row>
      <xdr:rowOff>219075</xdr:rowOff>
    </xdr:from>
    <xdr:to>
      <xdr:col>8</xdr:col>
      <xdr:colOff>419100</xdr:colOff>
      <xdr:row>26</xdr:row>
      <xdr:rowOff>114300</xdr:rowOff>
    </xdr:to>
    <xdr:grpSp>
      <xdr:nvGrpSpPr>
        <xdr:cNvPr id="1104" name="Group 401"/>
        <xdr:cNvGrpSpPr>
          <a:grpSpLocks noChangeAspect="1"/>
        </xdr:cNvGrpSpPr>
      </xdr:nvGrpSpPr>
      <xdr:grpSpPr>
        <a:xfrm>
          <a:off x="55149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5" name="Line 4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4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24</xdr:row>
      <xdr:rowOff>219075</xdr:rowOff>
    </xdr:from>
    <xdr:to>
      <xdr:col>30</xdr:col>
      <xdr:colOff>419100</xdr:colOff>
      <xdr:row>26</xdr:row>
      <xdr:rowOff>114300</xdr:rowOff>
    </xdr:to>
    <xdr:grpSp>
      <xdr:nvGrpSpPr>
        <xdr:cNvPr id="1107" name="Group 404"/>
        <xdr:cNvGrpSpPr>
          <a:grpSpLocks noChangeAspect="1"/>
        </xdr:cNvGrpSpPr>
      </xdr:nvGrpSpPr>
      <xdr:grpSpPr>
        <a:xfrm>
          <a:off x="218598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8" name="Line 4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4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104775</xdr:colOff>
      <xdr:row>24</xdr:row>
      <xdr:rowOff>219075</xdr:rowOff>
    </xdr:from>
    <xdr:to>
      <xdr:col>34</xdr:col>
      <xdr:colOff>419100</xdr:colOff>
      <xdr:row>26</xdr:row>
      <xdr:rowOff>114300</xdr:rowOff>
    </xdr:to>
    <xdr:grpSp>
      <xdr:nvGrpSpPr>
        <xdr:cNvPr id="1110" name="Group 407"/>
        <xdr:cNvGrpSpPr>
          <a:grpSpLocks noChangeAspect="1"/>
        </xdr:cNvGrpSpPr>
      </xdr:nvGrpSpPr>
      <xdr:grpSpPr>
        <a:xfrm>
          <a:off x="248316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1" name="Line 4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4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342900</xdr:colOff>
      <xdr:row>31</xdr:row>
      <xdr:rowOff>114300</xdr:rowOff>
    </xdr:from>
    <xdr:to>
      <xdr:col>37</xdr:col>
      <xdr:colOff>647700</xdr:colOff>
      <xdr:row>33</xdr:row>
      <xdr:rowOff>28575</xdr:rowOff>
    </xdr:to>
    <xdr:grpSp>
      <xdr:nvGrpSpPr>
        <xdr:cNvPr id="1113" name="Group 410"/>
        <xdr:cNvGrpSpPr>
          <a:grpSpLocks noChangeAspect="1"/>
        </xdr:cNvGrpSpPr>
      </xdr:nvGrpSpPr>
      <xdr:grpSpPr>
        <a:xfrm>
          <a:off x="270700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4" name="Line 4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4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32</xdr:row>
      <xdr:rowOff>0</xdr:rowOff>
    </xdr:from>
    <xdr:to>
      <xdr:col>39</xdr:col>
      <xdr:colOff>504825</xdr:colOff>
      <xdr:row>32</xdr:row>
      <xdr:rowOff>76200</xdr:rowOff>
    </xdr:to>
    <xdr:sp>
      <xdr:nvSpPr>
        <xdr:cNvPr id="1116" name="Line 413"/>
        <xdr:cNvSpPr>
          <a:spLocks/>
        </xdr:cNvSpPr>
      </xdr:nvSpPr>
      <xdr:spPr>
        <a:xfrm>
          <a:off x="27974925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32</xdr:row>
      <xdr:rowOff>76200</xdr:rowOff>
    </xdr:from>
    <xdr:to>
      <xdr:col>40</xdr:col>
      <xdr:colOff>276225</xdr:colOff>
      <xdr:row>32</xdr:row>
      <xdr:rowOff>114300</xdr:rowOff>
    </xdr:to>
    <xdr:sp>
      <xdr:nvSpPr>
        <xdr:cNvPr id="1117" name="Line 414"/>
        <xdr:cNvSpPr>
          <a:spLocks/>
        </xdr:cNvSpPr>
      </xdr:nvSpPr>
      <xdr:spPr>
        <a:xfrm>
          <a:off x="28717875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31</xdr:row>
      <xdr:rowOff>114300</xdr:rowOff>
    </xdr:from>
    <xdr:to>
      <xdr:col>38</xdr:col>
      <xdr:colOff>276225</xdr:colOff>
      <xdr:row>32</xdr:row>
      <xdr:rowOff>0</xdr:rowOff>
    </xdr:to>
    <xdr:sp>
      <xdr:nvSpPr>
        <xdr:cNvPr id="1118" name="Line 415"/>
        <xdr:cNvSpPr>
          <a:spLocks/>
        </xdr:cNvSpPr>
      </xdr:nvSpPr>
      <xdr:spPr>
        <a:xfrm flipH="1" flipV="1">
          <a:off x="27222450" y="7686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19050</xdr:colOff>
      <xdr:row>35</xdr:row>
      <xdr:rowOff>0</xdr:rowOff>
    </xdr:from>
    <xdr:to>
      <xdr:col>43</xdr:col>
      <xdr:colOff>247650</xdr:colOff>
      <xdr:row>35</xdr:row>
      <xdr:rowOff>76200</xdr:rowOff>
    </xdr:to>
    <xdr:sp>
      <xdr:nvSpPr>
        <xdr:cNvPr id="1119" name="Line 416"/>
        <xdr:cNvSpPr>
          <a:spLocks/>
        </xdr:cNvSpPr>
      </xdr:nvSpPr>
      <xdr:spPr>
        <a:xfrm>
          <a:off x="30689550" y="8486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35</xdr:row>
      <xdr:rowOff>76200</xdr:rowOff>
    </xdr:from>
    <xdr:to>
      <xdr:col>44</xdr:col>
      <xdr:colOff>19050</xdr:colOff>
      <xdr:row>35</xdr:row>
      <xdr:rowOff>114300</xdr:rowOff>
    </xdr:to>
    <xdr:sp>
      <xdr:nvSpPr>
        <xdr:cNvPr id="1120" name="Line 417"/>
        <xdr:cNvSpPr>
          <a:spLocks/>
        </xdr:cNvSpPr>
      </xdr:nvSpPr>
      <xdr:spPr>
        <a:xfrm>
          <a:off x="31432500" y="8562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238125</xdr:colOff>
      <xdr:row>34</xdr:row>
      <xdr:rowOff>114300</xdr:rowOff>
    </xdr:from>
    <xdr:to>
      <xdr:col>42</xdr:col>
      <xdr:colOff>19050</xdr:colOff>
      <xdr:row>35</xdr:row>
      <xdr:rowOff>0</xdr:rowOff>
    </xdr:to>
    <xdr:sp>
      <xdr:nvSpPr>
        <xdr:cNvPr id="1121" name="Line 418"/>
        <xdr:cNvSpPr>
          <a:spLocks/>
        </xdr:cNvSpPr>
      </xdr:nvSpPr>
      <xdr:spPr>
        <a:xfrm flipH="1" flipV="1">
          <a:off x="29937075" y="8372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342900</xdr:colOff>
      <xdr:row>34</xdr:row>
      <xdr:rowOff>66675</xdr:rowOff>
    </xdr:from>
    <xdr:to>
      <xdr:col>43</xdr:col>
      <xdr:colOff>628650</xdr:colOff>
      <xdr:row>34</xdr:row>
      <xdr:rowOff>180975</xdr:rowOff>
    </xdr:to>
    <xdr:grpSp>
      <xdr:nvGrpSpPr>
        <xdr:cNvPr id="1122" name="Group 419"/>
        <xdr:cNvGrpSpPr>
          <a:grpSpLocks noChangeAspect="1"/>
        </xdr:cNvGrpSpPr>
      </xdr:nvGrpSpPr>
      <xdr:grpSpPr>
        <a:xfrm>
          <a:off x="31527750" y="8324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23" name="Oval 4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4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Rectangle 4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352425</xdr:colOff>
      <xdr:row>30</xdr:row>
      <xdr:rowOff>57150</xdr:rowOff>
    </xdr:from>
    <xdr:to>
      <xdr:col>7</xdr:col>
      <xdr:colOff>638175</xdr:colOff>
      <xdr:row>30</xdr:row>
      <xdr:rowOff>171450</xdr:rowOff>
    </xdr:to>
    <xdr:grpSp>
      <xdr:nvGrpSpPr>
        <xdr:cNvPr id="1126" name="Group 423"/>
        <xdr:cNvGrpSpPr>
          <a:grpSpLocks noChangeAspect="1"/>
        </xdr:cNvGrpSpPr>
      </xdr:nvGrpSpPr>
      <xdr:grpSpPr>
        <a:xfrm>
          <a:off x="4791075" y="7400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27" name="Oval 4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4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4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447675</xdr:colOff>
      <xdr:row>24</xdr:row>
      <xdr:rowOff>19050</xdr:rowOff>
    </xdr:from>
    <xdr:to>
      <xdr:col>33</xdr:col>
      <xdr:colOff>85725</xdr:colOff>
      <xdr:row>24</xdr:row>
      <xdr:rowOff>219075</xdr:rowOff>
    </xdr:to>
    <xdr:sp>
      <xdr:nvSpPr>
        <xdr:cNvPr id="1130" name="Line 428"/>
        <xdr:cNvSpPr>
          <a:spLocks/>
        </xdr:cNvSpPr>
      </xdr:nvSpPr>
      <xdr:spPr>
        <a:xfrm flipV="1">
          <a:off x="23688675" y="5991225"/>
          <a:ext cx="15240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</xdr:colOff>
      <xdr:row>25</xdr:row>
      <xdr:rowOff>0</xdr:rowOff>
    </xdr:from>
    <xdr:to>
      <xdr:col>32</xdr:col>
      <xdr:colOff>447675</xdr:colOff>
      <xdr:row>25</xdr:row>
      <xdr:rowOff>0</xdr:rowOff>
    </xdr:to>
    <xdr:sp>
      <xdr:nvSpPr>
        <xdr:cNvPr id="1131" name="Line 429"/>
        <xdr:cNvSpPr>
          <a:spLocks/>
        </xdr:cNvSpPr>
      </xdr:nvSpPr>
      <xdr:spPr>
        <a:xfrm flipH="1">
          <a:off x="23336250" y="6200775"/>
          <a:ext cx="352425" cy="0"/>
        </a:xfrm>
        <a:prstGeom prst="line">
          <a:avLst/>
        </a:prstGeom>
        <a:solidFill>
          <a:srgbClr val="FFFFFF"/>
        </a:solidFill>
        <a:ln w="2476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923925</xdr:colOff>
      <xdr:row>24</xdr:row>
      <xdr:rowOff>19050</xdr:rowOff>
    </xdr:from>
    <xdr:to>
      <xdr:col>32</xdr:col>
      <xdr:colOff>95250</xdr:colOff>
      <xdr:row>25</xdr:row>
      <xdr:rowOff>0</xdr:rowOff>
    </xdr:to>
    <xdr:sp>
      <xdr:nvSpPr>
        <xdr:cNvPr id="1132" name="Line 430"/>
        <xdr:cNvSpPr>
          <a:spLocks/>
        </xdr:cNvSpPr>
      </xdr:nvSpPr>
      <xdr:spPr>
        <a:xfrm flipH="1" flipV="1">
          <a:off x="23193375" y="5991225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914400</xdr:colOff>
      <xdr:row>31</xdr:row>
      <xdr:rowOff>9525</xdr:rowOff>
    </xdr:from>
    <xdr:to>
      <xdr:col>32</xdr:col>
      <xdr:colOff>95250</xdr:colOff>
      <xdr:row>31</xdr:row>
      <xdr:rowOff>209550</xdr:rowOff>
    </xdr:to>
    <xdr:sp>
      <xdr:nvSpPr>
        <xdr:cNvPr id="1133" name="Line 431"/>
        <xdr:cNvSpPr>
          <a:spLocks/>
        </xdr:cNvSpPr>
      </xdr:nvSpPr>
      <xdr:spPr>
        <a:xfrm flipV="1">
          <a:off x="23183850" y="7581900"/>
          <a:ext cx="15240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447675</xdr:colOff>
      <xdr:row>31</xdr:row>
      <xdr:rowOff>0</xdr:rowOff>
    </xdr:from>
    <xdr:to>
      <xdr:col>33</xdr:col>
      <xdr:colOff>76200</xdr:colOff>
      <xdr:row>31</xdr:row>
      <xdr:rowOff>209550</xdr:rowOff>
    </xdr:to>
    <xdr:sp>
      <xdr:nvSpPr>
        <xdr:cNvPr id="1134" name="Line 432"/>
        <xdr:cNvSpPr>
          <a:spLocks/>
        </xdr:cNvSpPr>
      </xdr:nvSpPr>
      <xdr:spPr>
        <a:xfrm flipH="1" flipV="1">
          <a:off x="23688675" y="7572375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</xdr:colOff>
      <xdr:row>31</xdr:row>
      <xdr:rowOff>9525</xdr:rowOff>
    </xdr:from>
    <xdr:to>
      <xdr:col>32</xdr:col>
      <xdr:colOff>447675</xdr:colOff>
      <xdr:row>31</xdr:row>
      <xdr:rowOff>9525</xdr:rowOff>
    </xdr:to>
    <xdr:sp>
      <xdr:nvSpPr>
        <xdr:cNvPr id="1135" name="Line 433"/>
        <xdr:cNvSpPr>
          <a:spLocks/>
        </xdr:cNvSpPr>
      </xdr:nvSpPr>
      <xdr:spPr>
        <a:xfrm flipH="1">
          <a:off x="23336250" y="7581900"/>
          <a:ext cx="352425" cy="0"/>
        </a:xfrm>
        <a:prstGeom prst="line">
          <a:avLst/>
        </a:prstGeom>
        <a:solidFill>
          <a:srgbClr val="FFFFFF"/>
        </a:solidFill>
        <a:ln w="2476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1" customWidth="1"/>
    <col min="2" max="2" width="11.25390625" style="114" customWidth="1"/>
    <col min="3" max="18" width="11.25390625" style="72" customWidth="1"/>
    <col min="19" max="19" width="4.75390625" style="71" customWidth="1"/>
    <col min="20" max="20" width="1.75390625" style="71" customWidth="1"/>
    <col min="21" max="16384" width="9.125" style="72" customWidth="1"/>
  </cols>
  <sheetData>
    <row r="1" spans="1:20" s="70" customFormat="1" ht="9.75" customHeight="1">
      <c r="A1" s="67"/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S1" s="67"/>
      <c r="T1" s="67"/>
    </row>
    <row r="2" spans="2:18" ht="36" customHeight="1">
      <c r="B2" s="72"/>
      <c r="D2" s="73"/>
      <c r="E2" s="73"/>
      <c r="F2" s="73"/>
      <c r="G2" s="73"/>
      <c r="H2" s="73"/>
      <c r="I2" s="73"/>
      <c r="J2" s="73"/>
      <c r="K2" s="73"/>
      <c r="L2" s="73"/>
      <c r="R2" s="74"/>
    </row>
    <row r="3" spans="2:12" s="71" customFormat="1" ht="18" customHeight="1">
      <c r="B3" s="75"/>
      <c r="C3" s="75"/>
      <c r="D3" s="75"/>
      <c r="J3" s="76"/>
      <c r="K3" s="75"/>
      <c r="L3" s="75"/>
    </row>
    <row r="4" spans="1:22" s="84" customFormat="1" ht="22.5" customHeight="1">
      <c r="A4" s="77"/>
      <c r="B4" s="78" t="s">
        <v>0</v>
      </c>
      <c r="C4" s="79" t="s">
        <v>113</v>
      </c>
      <c r="D4" s="80"/>
      <c r="E4" s="77"/>
      <c r="F4" s="77"/>
      <c r="G4" s="77"/>
      <c r="H4" s="77"/>
      <c r="I4" s="80"/>
      <c r="J4" s="6" t="s">
        <v>100</v>
      </c>
      <c r="K4" s="80"/>
      <c r="L4" s="81"/>
      <c r="M4" s="80"/>
      <c r="N4" s="80"/>
      <c r="O4" s="80"/>
      <c r="P4" s="80"/>
      <c r="Q4" s="395" t="s">
        <v>1</v>
      </c>
      <c r="R4" s="82">
        <v>532549</v>
      </c>
      <c r="S4" s="80"/>
      <c r="T4" s="80"/>
      <c r="U4" s="83"/>
      <c r="V4" s="83"/>
    </row>
    <row r="5" spans="2:22" s="85" customFormat="1" ht="18" customHeight="1" thickBot="1">
      <c r="B5" s="439"/>
      <c r="C5" s="440"/>
      <c r="D5" s="440"/>
      <c r="E5" s="441"/>
      <c r="F5" s="441"/>
      <c r="G5" s="441"/>
      <c r="H5" s="441"/>
      <c r="I5" s="440"/>
      <c r="J5" s="440"/>
      <c r="K5" s="440"/>
      <c r="L5" s="440"/>
      <c r="M5" s="440"/>
      <c r="N5" s="440"/>
      <c r="O5" s="440"/>
      <c r="P5" s="86"/>
      <c r="Q5" s="86"/>
      <c r="R5" s="86"/>
      <c r="S5" s="86"/>
      <c r="T5" s="86"/>
      <c r="U5" s="86"/>
      <c r="V5" s="86"/>
    </row>
    <row r="6" spans="1:22" s="92" customFormat="1" ht="21" customHeight="1">
      <c r="A6" s="87"/>
      <c r="B6" s="88"/>
      <c r="C6" s="89"/>
      <c r="D6" s="88"/>
      <c r="E6" s="90"/>
      <c r="F6" s="90"/>
      <c r="G6" s="90"/>
      <c r="H6" s="90"/>
      <c r="I6" s="90"/>
      <c r="J6" s="88"/>
      <c r="K6" s="88"/>
      <c r="L6" s="88"/>
      <c r="M6" s="88"/>
      <c r="N6" s="88"/>
      <c r="O6" s="88"/>
      <c r="P6" s="88"/>
      <c r="Q6" s="88"/>
      <c r="R6" s="88"/>
      <c r="S6" s="91"/>
      <c r="T6" s="76"/>
      <c r="U6" s="76"/>
      <c r="V6" s="76"/>
    </row>
    <row r="7" spans="1:21" ht="18" customHeight="1">
      <c r="A7" s="93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94"/>
      <c r="T7" s="75"/>
      <c r="U7" s="73"/>
    </row>
    <row r="8" spans="1:21" ht="24.75" customHeight="1">
      <c r="A8" s="93"/>
      <c r="B8" s="121"/>
      <c r="C8" s="122" t="s">
        <v>2</v>
      </c>
      <c r="D8" s="123"/>
      <c r="E8" s="123"/>
      <c r="F8" s="123"/>
      <c r="G8" s="123"/>
      <c r="H8" s="124"/>
      <c r="I8" s="124"/>
      <c r="J8" s="95" t="s">
        <v>114</v>
      </c>
      <c r="K8" s="124"/>
      <c r="L8" s="124"/>
      <c r="M8" s="123"/>
      <c r="N8" s="123"/>
      <c r="O8" s="123"/>
      <c r="P8" s="123"/>
      <c r="Q8" s="123"/>
      <c r="R8" s="396"/>
      <c r="S8" s="94"/>
      <c r="T8" s="75"/>
      <c r="U8" s="73"/>
    </row>
    <row r="9" spans="1:21" ht="24.75" customHeight="1">
      <c r="A9" s="93"/>
      <c r="B9" s="121"/>
      <c r="C9" s="116" t="s">
        <v>3</v>
      </c>
      <c r="D9" s="123"/>
      <c r="E9" s="123"/>
      <c r="F9" s="123"/>
      <c r="G9" s="123"/>
      <c r="H9" s="123"/>
      <c r="I9" s="123"/>
      <c r="J9" s="125" t="s">
        <v>4</v>
      </c>
      <c r="K9" s="123"/>
      <c r="L9" s="123"/>
      <c r="M9" s="123"/>
      <c r="N9" s="123"/>
      <c r="O9" s="123"/>
      <c r="P9" s="565" t="s">
        <v>115</v>
      </c>
      <c r="Q9" s="565"/>
      <c r="R9" s="96"/>
      <c r="S9" s="94"/>
      <c r="T9" s="75"/>
      <c r="U9" s="73"/>
    </row>
    <row r="10" spans="1:21" ht="24.75" customHeight="1">
      <c r="A10" s="93"/>
      <c r="B10" s="121"/>
      <c r="C10" s="116" t="s">
        <v>5</v>
      </c>
      <c r="D10" s="123"/>
      <c r="E10" s="123"/>
      <c r="F10" s="123"/>
      <c r="G10" s="123"/>
      <c r="H10" s="123"/>
      <c r="I10" s="123"/>
      <c r="J10" s="125" t="s">
        <v>116</v>
      </c>
      <c r="K10" s="123"/>
      <c r="L10" s="123"/>
      <c r="M10" s="123"/>
      <c r="N10" s="123"/>
      <c r="O10" s="123"/>
      <c r="P10" s="123"/>
      <c r="Q10" s="123"/>
      <c r="R10" s="396"/>
      <c r="S10" s="94"/>
      <c r="T10" s="75"/>
      <c r="U10" s="73"/>
    </row>
    <row r="11" spans="1:21" ht="18" customHeight="1">
      <c r="A11" s="93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397"/>
      <c r="S11" s="94"/>
      <c r="T11" s="75"/>
      <c r="U11" s="73"/>
    </row>
    <row r="12" spans="1:21" ht="18" customHeight="1">
      <c r="A12" s="93"/>
      <c r="B12" s="121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396"/>
      <c r="S12" s="94"/>
      <c r="T12" s="75"/>
      <c r="U12" s="73"/>
    </row>
    <row r="13" spans="1:21" ht="18" customHeight="1">
      <c r="A13" s="93"/>
      <c r="B13" s="121"/>
      <c r="C13" s="398" t="s">
        <v>63</v>
      </c>
      <c r="D13" s="123"/>
      <c r="E13" s="123"/>
      <c r="F13" s="123"/>
      <c r="G13" s="399"/>
      <c r="J13" s="400" t="s">
        <v>6</v>
      </c>
      <c r="L13" s="399"/>
      <c r="N13" s="123"/>
      <c r="O13" s="399"/>
      <c r="P13" s="123"/>
      <c r="Q13" s="123"/>
      <c r="R13" s="396"/>
      <c r="S13" s="94"/>
      <c r="T13" s="75"/>
      <c r="U13" s="73"/>
    </row>
    <row r="14" spans="1:21" ht="18" customHeight="1">
      <c r="A14" s="93"/>
      <c r="B14" s="121"/>
      <c r="C14" s="288" t="s">
        <v>64</v>
      </c>
      <c r="D14" s="123"/>
      <c r="E14" s="123"/>
      <c r="F14" s="123"/>
      <c r="G14" s="401"/>
      <c r="J14" s="402">
        <v>310.095</v>
      </c>
      <c r="L14" s="401"/>
      <c r="N14" s="123"/>
      <c r="O14" s="401"/>
      <c r="P14" s="123"/>
      <c r="Q14" s="123"/>
      <c r="R14" s="396"/>
      <c r="S14" s="94"/>
      <c r="T14" s="75"/>
      <c r="U14" s="73"/>
    </row>
    <row r="15" spans="1:21" ht="18" customHeight="1">
      <c r="A15" s="93"/>
      <c r="B15" s="121"/>
      <c r="C15" s="288" t="s">
        <v>65</v>
      </c>
      <c r="D15" s="123"/>
      <c r="E15" s="123"/>
      <c r="F15" s="123"/>
      <c r="G15" s="140"/>
      <c r="I15" s="123"/>
      <c r="J15" s="403" t="s">
        <v>74</v>
      </c>
      <c r="K15" s="403"/>
      <c r="N15" s="123"/>
      <c r="O15" s="140"/>
      <c r="P15" s="123"/>
      <c r="Q15" s="123"/>
      <c r="R15" s="396"/>
      <c r="S15" s="94"/>
      <c r="T15" s="75"/>
      <c r="U15" s="73"/>
    </row>
    <row r="16" spans="1:21" ht="18" customHeight="1">
      <c r="A16" s="93"/>
      <c r="B16" s="126"/>
      <c r="C16" s="127"/>
      <c r="D16" s="127"/>
      <c r="E16" s="127"/>
      <c r="F16" s="127"/>
      <c r="G16" s="127"/>
      <c r="H16" s="430"/>
      <c r="I16" s="127"/>
      <c r="J16" s="430"/>
      <c r="K16" s="127"/>
      <c r="L16" s="127"/>
      <c r="M16" s="127"/>
      <c r="N16" s="127"/>
      <c r="O16" s="127"/>
      <c r="P16" s="127"/>
      <c r="Q16" s="127"/>
      <c r="R16" s="397"/>
      <c r="S16" s="94"/>
      <c r="T16" s="75"/>
      <c r="U16" s="73"/>
    </row>
    <row r="17" spans="1:21" ht="18" customHeight="1">
      <c r="A17" s="93"/>
      <c r="B17" s="121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396"/>
      <c r="S17" s="94"/>
      <c r="T17" s="75"/>
      <c r="U17" s="73"/>
    </row>
    <row r="18" spans="1:21" ht="18" customHeight="1">
      <c r="A18" s="93"/>
      <c r="B18" s="121"/>
      <c r="C18" s="288" t="s">
        <v>9</v>
      </c>
      <c r="D18" s="123"/>
      <c r="E18" s="123"/>
      <c r="F18" s="123"/>
      <c r="G18" s="123"/>
      <c r="H18" s="123"/>
      <c r="J18" s="404" t="s">
        <v>54</v>
      </c>
      <c r="L18" s="123"/>
      <c r="M18" s="405"/>
      <c r="N18" s="405"/>
      <c r="O18" s="123"/>
      <c r="P18" s="565" t="s">
        <v>66</v>
      </c>
      <c r="Q18" s="565"/>
      <c r="R18" s="396"/>
      <c r="S18" s="94"/>
      <c r="T18" s="75"/>
      <c r="U18" s="73"/>
    </row>
    <row r="19" spans="1:21" ht="18" customHeight="1">
      <c r="A19" s="93"/>
      <c r="B19" s="121"/>
      <c r="C19" s="288" t="s">
        <v>10</v>
      </c>
      <c r="D19" s="123"/>
      <c r="E19" s="123"/>
      <c r="F19" s="123"/>
      <c r="G19" s="123"/>
      <c r="H19" s="123"/>
      <c r="J19" s="406" t="s">
        <v>57</v>
      </c>
      <c r="L19" s="123"/>
      <c r="M19" s="405"/>
      <c r="N19" s="405"/>
      <c r="O19" s="123"/>
      <c r="P19" s="565" t="s">
        <v>67</v>
      </c>
      <c r="Q19" s="565"/>
      <c r="R19" s="396"/>
      <c r="S19" s="94"/>
      <c r="T19" s="75"/>
      <c r="U19" s="73"/>
    </row>
    <row r="20" spans="1:21" ht="18" customHeight="1">
      <c r="A20" s="93"/>
      <c r="B20" s="407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9"/>
      <c r="S20" s="94"/>
      <c r="T20" s="75"/>
      <c r="U20" s="73"/>
    </row>
    <row r="21" spans="1:21" ht="21" customHeight="1">
      <c r="A21" s="93"/>
      <c r="B21" s="98"/>
      <c r="C21" s="99"/>
      <c r="D21" s="99"/>
      <c r="E21" s="100"/>
      <c r="F21" s="100"/>
      <c r="G21" s="100"/>
      <c r="H21" s="100"/>
      <c r="I21" s="99"/>
      <c r="J21" s="101"/>
      <c r="K21" s="99"/>
      <c r="L21" s="99"/>
      <c r="M21" s="99"/>
      <c r="N21" s="99"/>
      <c r="O21" s="99"/>
      <c r="P21" s="99"/>
      <c r="Q21" s="99"/>
      <c r="R21" s="99"/>
      <c r="S21" s="94"/>
      <c r="T21" s="75"/>
      <c r="U21" s="73"/>
    </row>
    <row r="22" spans="1:19" ht="30" customHeight="1">
      <c r="A22" s="103"/>
      <c r="B22" s="410"/>
      <c r="C22" s="411"/>
      <c r="D22" s="569" t="s">
        <v>11</v>
      </c>
      <c r="E22" s="570"/>
      <c r="F22" s="570"/>
      <c r="G22" s="570"/>
      <c r="H22" s="411"/>
      <c r="I22" s="412"/>
      <c r="J22" s="413"/>
      <c r="K22" s="410"/>
      <c r="L22" s="411"/>
      <c r="M22" s="569" t="s">
        <v>12</v>
      </c>
      <c r="N22" s="569"/>
      <c r="O22" s="569"/>
      <c r="P22" s="569"/>
      <c r="Q22" s="411"/>
      <c r="R22" s="412"/>
      <c r="S22" s="94"/>
    </row>
    <row r="23" spans="1:20" s="109" customFormat="1" ht="21" customHeight="1" thickBot="1">
      <c r="A23" s="104"/>
      <c r="B23" s="105" t="s">
        <v>13</v>
      </c>
      <c r="C23" s="106" t="s">
        <v>14</v>
      </c>
      <c r="D23" s="106" t="s">
        <v>15</v>
      </c>
      <c r="E23" s="107" t="s">
        <v>16</v>
      </c>
      <c r="F23" s="566" t="s">
        <v>17</v>
      </c>
      <c r="G23" s="567"/>
      <c r="H23" s="567"/>
      <c r="I23" s="568"/>
      <c r="J23" s="413"/>
      <c r="K23" s="105" t="s">
        <v>13</v>
      </c>
      <c r="L23" s="106" t="s">
        <v>14</v>
      </c>
      <c r="M23" s="106" t="s">
        <v>15</v>
      </c>
      <c r="N23" s="107" t="s">
        <v>16</v>
      </c>
      <c r="O23" s="566" t="s">
        <v>17</v>
      </c>
      <c r="P23" s="567"/>
      <c r="Q23" s="567"/>
      <c r="R23" s="568"/>
      <c r="S23" s="108"/>
      <c r="T23" s="71"/>
    </row>
    <row r="24" spans="1:20" s="84" customFormat="1" ht="18" customHeight="1" thickTop="1">
      <c r="A24" s="103"/>
      <c r="B24" s="414"/>
      <c r="C24" s="415"/>
      <c r="D24" s="416"/>
      <c r="E24" s="417"/>
      <c r="F24" s="418"/>
      <c r="G24" s="419"/>
      <c r="H24" s="419"/>
      <c r="I24" s="97"/>
      <c r="J24" s="413"/>
      <c r="K24" s="414"/>
      <c r="L24" s="415"/>
      <c r="M24" s="416"/>
      <c r="N24" s="417"/>
      <c r="O24" s="418"/>
      <c r="P24" s="419"/>
      <c r="Q24" s="419"/>
      <c r="R24" s="97"/>
      <c r="S24" s="94"/>
      <c r="T24" s="71"/>
    </row>
    <row r="25" spans="1:20" s="84" customFormat="1" ht="21" customHeight="1">
      <c r="A25" s="103"/>
      <c r="B25" s="420">
        <v>1</v>
      </c>
      <c r="C25" s="421">
        <v>309.815</v>
      </c>
      <c r="D25" s="421">
        <v>310.387</v>
      </c>
      <c r="E25" s="110">
        <f aca="true" t="shared" si="0" ref="E25:E34">(D25-C25)*1000</f>
        <v>572.0000000000027</v>
      </c>
      <c r="F25" s="559" t="s">
        <v>119</v>
      </c>
      <c r="G25" s="560"/>
      <c r="H25" s="560"/>
      <c r="I25" s="561"/>
      <c r="J25" s="413"/>
      <c r="K25" s="420">
        <v>1</v>
      </c>
      <c r="L25" s="421">
        <v>309.975</v>
      </c>
      <c r="M25" s="421">
        <v>310.225</v>
      </c>
      <c r="N25" s="110">
        <f>(M25-L25)*1000</f>
        <v>250</v>
      </c>
      <c r="O25" s="553" t="s">
        <v>120</v>
      </c>
      <c r="P25" s="554"/>
      <c r="Q25" s="554"/>
      <c r="R25" s="555"/>
      <c r="S25" s="94"/>
      <c r="T25" s="71"/>
    </row>
    <row r="26" spans="1:20" s="84" customFormat="1" ht="21" customHeight="1">
      <c r="A26" s="103"/>
      <c r="B26" s="420"/>
      <c r="C26" s="421"/>
      <c r="D26" s="421"/>
      <c r="E26" s="110">
        <f t="shared" si="0"/>
        <v>0</v>
      </c>
      <c r="F26" s="553" t="s">
        <v>117</v>
      </c>
      <c r="G26" s="554"/>
      <c r="H26" s="554"/>
      <c r="I26" s="555"/>
      <c r="J26" s="413"/>
      <c r="K26" s="414"/>
      <c r="L26" s="422"/>
      <c r="M26" s="423"/>
      <c r="N26" s="417"/>
      <c r="O26" s="556" t="s">
        <v>121</v>
      </c>
      <c r="P26" s="557"/>
      <c r="Q26" s="557"/>
      <c r="R26" s="558"/>
      <c r="S26" s="94"/>
      <c r="T26" s="71"/>
    </row>
    <row r="27" spans="1:20" s="84" customFormat="1" ht="21" customHeight="1">
      <c r="A27" s="103"/>
      <c r="B27" s="420"/>
      <c r="C27" s="421"/>
      <c r="D27" s="421"/>
      <c r="E27" s="110"/>
      <c r="F27" s="559"/>
      <c r="G27" s="560"/>
      <c r="H27" s="560"/>
      <c r="I27" s="561"/>
      <c r="J27" s="413"/>
      <c r="K27" s="414"/>
      <c r="L27" s="422"/>
      <c r="M27" s="423"/>
      <c r="N27" s="417"/>
      <c r="O27" s="432"/>
      <c r="P27" s="433"/>
      <c r="Q27" s="433"/>
      <c r="R27" s="434"/>
      <c r="S27" s="94"/>
      <c r="T27" s="71"/>
    </row>
    <row r="28" spans="1:20" s="84" customFormat="1" ht="21" customHeight="1">
      <c r="A28" s="103"/>
      <c r="B28" s="420">
        <v>2</v>
      </c>
      <c r="C28" s="421">
        <v>309.804</v>
      </c>
      <c r="D28" s="421">
        <v>310.387</v>
      </c>
      <c r="E28" s="110">
        <f t="shared" si="0"/>
        <v>583.0000000000268</v>
      </c>
      <c r="F28" s="559" t="s">
        <v>119</v>
      </c>
      <c r="G28" s="560"/>
      <c r="H28" s="560"/>
      <c r="I28" s="561"/>
      <c r="J28" s="413"/>
      <c r="K28" s="420">
        <v>2</v>
      </c>
      <c r="L28" s="421">
        <v>309.975</v>
      </c>
      <c r="M28" s="421">
        <v>310.245</v>
      </c>
      <c r="N28" s="110">
        <f>(M28-L28)*1000</f>
        <v>269.9999999999818</v>
      </c>
      <c r="O28" s="553" t="s">
        <v>122</v>
      </c>
      <c r="P28" s="554"/>
      <c r="Q28" s="554"/>
      <c r="R28" s="555"/>
      <c r="S28" s="94"/>
      <c r="T28" s="71"/>
    </row>
    <row r="29" spans="1:20" s="84" customFormat="1" ht="21" customHeight="1">
      <c r="A29" s="103"/>
      <c r="B29" s="420"/>
      <c r="C29" s="421"/>
      <c r="D29" s="421"/>
      <c r="E29" s="110">
        <f t="shared" si="0"/>
        <v>0</v>
      </c>
      <c r="F29" s="553" t="s">
        <v>118</v>
      </c>
      <c r="G29" s="554"/>
      <c r="H29" s="554"/>
      <c r="I29" s="555"/>
      <c r="J29" s="413"/>
      <c r="K29" s="431"/>
      <c r="L29" s="421"/>
      <c r="M29" s="421"/>
      <c r="N29" s="110"/>
      <c r="O29" s="556" t="s">
        <v>121</v>
      </c>
      <c r="P29" s="557"/>
      <c r="Q29" s="557"/>
      <c r="R29" s="558"/>
      <c r="S29" s="94"/>
      <c r="T29" s="71"/>
    </row>
    <row r="30" spans="1:20" s="84" customFormat="1" ht="21" customHeight="1">
      <c r="A30" s="103"/>
      <c r="B30" s="420"/>
      <c r="C30" s="421"/>
      <c r="D30" s="421"/>
      <c r="E30" s="110"/>
      <c r="F30" s="495"/>
      <c r="G30" s="496"/>
      <c r="H30" s="496"/>
      <c r="I30" s="497"/>
      <c r="J30" s="413"/>
      <c r="K30" s="431"/>
      <c r="L30" s="421"/>
      <c r="M30" s="421"/>
      <c r="N30" s="110"/>
      <c r="O30" s="556" t="s">
        <v>124</v>
      </c>
      <c r="P30" s="557"/>
      <c r="Q30" s="557"/>
      <c r="R30" s="558"/>
      <c r="S30" s="94"/>
      <c r="T30" s="71"/>
    </row>
    <row r="31" spans="1:20" s="84" customFormat="1" ht="21" customHeight="1">
      <c r="A31" s="103"/>
      <c r="B31" s="420">
        <v>3</v>
      </c>
      <c r="C31" s="421">
        <v>309.803</v>
      </c>
      <c r="D31" s="421">
        <v>310.378</v>
      </c>
      <c r="E31" s="110">
        <f t="shared" si="0"/>
        <v>574.9999999999886</v>
      </c>
      <c r="F31" s="562" t="s">
        <v>18</v>
      </c>
      <c r="G31" s="563"/>
      <c r="H31" s="563"/>
      <c r="I31" s="564"/>
      <c r="J31" s="413"/>
      <c r="K31" s="420"/>
      <c r="L31" s="421"/>
      <c r="M31" s="421"/>
      <c r="N31" s="110"/>
      <c r="O31" s="556" t="s">
        <v>125</v>
      </c>
      <c r="P31" s="557"/>
      <c r="Q31" s="557"/>
      <c r="R31" s="558"/>
      <c r="S31" s="94"/>
      <c r="T31" s="71"/>
    </row>
    <row r="32" spans="1:20" s="84" customFormat="1" ht="21" customHeight="1">
      <c r="A32" s="103"/>
      <c r="B32" s="420"/>
      <c r="C32" s="421"/>
      <c r="D32" s="421"/>
      <c r="E32" s="110">
        <f t="shared" si="0"/>
        <v>0</v>
      </c>
      <c r="F32" s="436"/>
      <c r="G32" s="437"/>
      <c r="H32" s="437"/>
      <c r="I32" s="438"/>
      <c r="J32" s="413"/>
      <c r="K32" s="414"/>
      <c r="L32" s="422"/>
      <c r="M32" s="423"/>
      <c r="N32" s="417"/>
      <c r="O32" s="181"/>
      <c r="P32" s="182"/>
      <c r="Q32" s="182"/>
      <c r="R32" s="183"/>
      <c r="S32" s="94"/>
      <c r="T32" s="71"/>
    </row>
    <row r="33" spans="1:20" s="84" customFormat="1" ht="21" customHeight="1">
      <c r="A33" s="103"/>
      <c r="B33" s="420">
        <v>4</v>
      </c>
      <c r="C33" s="421">
        <v>309.849</v>
      </c>
      <c r="D33" s="421">
        <v>310.361</v>
      </c>
      <c r="E33" s="110">
        <f t="shared" si="0"/>
        <v>512.0000000000005</v>
      </c>
      <c r="F33" s="562" t="s">
        <v>18</v>
      </c>
      <c r="G33" s="563"/>
      <c r="H33" s="563"/>
      <c r="I33" s="564"/>
      <c r="J33" s="413"/>
      <c r="K33" s="420">
        <v>4</v>
      </c>
      <c r="L33" s="421">
        <v>309.975</v>
      </c>
      <c r="M33" s="421">
        <v>310.135</v>
      </c>
      <c r="N33" s="110">
        <f>(M33-L33)*1000</f>
        <v>159.99999999996817</v>
      </c>
      <c r="O33" s="553" t="s">
        <v>123</v>
      </c>
      <c r="P33" s="554"/>
      <c r="Q33" s="554"/>
      <c r="R33" s="555"/>
      <c r="S33" s="94"/>
      <c r="T33" s="71"/>
    </row>
    <row r="34" spans="1:20" s="84" customFormat="1" ht="21" customHeight="1">
      <c r="A34" s="103"/>
      <c r="B34" s="420"/>
      <c r="C34" s="421"/>
      <c r="D34" s="421"/>
      <c r="E34" s="110">
        <f t="shared" si="0"/>
        <v>0</v>
      </c>
      <c r="F34" s="436"/>
      <c r="G34" s="437"/>
      <c r="H34" s="437"/>
      <c r="I34" s="438"/>
      <c r="J34" s="413"/>
      <c r="K34" s="431"/>
      <c r="L34" s="421"/>
      <c r="M34" s="421"/>
      <c r="N34" s="110"/>
      <c r="O34" s="556" t="s">
        <v>121</v>
      </c>
      <c r="P34" s="557"/>
      <c r="Q34" s="557"/>
      <c r="R34" s="558"/>
      <c r="S34" s="94"/>
      <c r="T34" s="71"/>
    </row>
    <row r="35" spans="1:20" s="77" customFormat="1" ht="18" customHeight="1">
      <c r="A35" s="103"/>
      <c r="B35" s="424"/>
      <c r="C35" s="425"/>
      <c r="D35" s="426"/>
      <c r="E35" s="427"/>
      <c r="F35" s="428"/>
      <c r="G35" s="429"/>
      <c r="H35" s="429"/>
      <c r="I35" s="102"/>
      <c r="J35" s="413"/>
      <c r="K35" s="424"/>
      <c r="L35" s="425"/>
      <c r="M35" s="426"/>
      <c r="N35" s="427"/>
      <c r="O35" s="428"/>
      <c r="P35" s="429"/>
      <c r="Q35" s="429"/>
      <c r="R35" s="102"/>
      <c r="S35" s="94"/>
      <c r="T35" s="71"/>
    </row>
    <row r="36" spans="1:19" ht="21" customHeight="1" thickBo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3"/>
    </row>
  </sheetData>
  <sheetProtection password="E5AD" sheet="1" objects="1" scenarios="1"/>
  <mergeCells count="22">
    <mergeCell ref="P9:Q9"/>
    <mergeCell ref="P18:Q18"/>
    <mergeCell ref="P19:Q19"/>
    <mergeCell ref="F23:I23"/>
    <mergeCell ref="O23:R23"/>
    <mergeCell ref="D22:G22"/>
    <mergeCell ref="M22:P22"/>
    <mergeCell ref="F26:I26"/>
    <mergeCell ref="O33:R33"/>
    <mergeCell ref="F25:I25"/>
    <mergeCell ref="F28:I28"/>
    <mergeCell ref="O25:R25"/>
    <mergeCell ref="F29:I29"/>
    <mergeCell ref="F31:I31"/>
    <mergeCell ref="F33:I33"/>
    <mergeCell ref="O26:R26"/>
    <mergeCell ref="F27:I27"/>
    <mergeCell ref="O28:R28"/>
    <mergeCell ref="O29:R29"/>
    <mergeCell ref="O34:R34"/>
    <mergeCell ref="O30:R30"/>
    <mergeCell ref="O31:R31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89"/>
      <c r="D1" s="189"/>
      <c r="E1" s="189"/>
      <c r="F1" s="189"/>
      <c r="G1" s="189"/>
      <c r="H1" s="189"/>
      <c r="I1" s="189"/>
      <c r="J1" s="189"/>
      <c r="K1" s="189"/>
      <c r="L1" s="189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E1" s="4"/>
      <c r="AF1" s="2"/>
      <c r="BC1" s="1"/>
      <c r="BD1" s="1"/>
      <c r="BE1" s="1"/>
      <c r="BF1" s="1"/>
      <c r="BG1" s="1"/>
      <c r="BH1" s="1"/>
      <c r="BI1" s="4"/>
      <c r="BJ1" s="2"/>
      <c r="BK1" s="190"/>
      <c r="BL1" s="190"/>
      <c r="BM1" s="190"/>
      <c r="BN1" s="190"/>
      <c r="BO1" s="190"/>
      <c r="BP1" s="190"/>
      <c r="CG1" s="1"/>
      <c r="CH1" s="1"/>
      <c r="CI1" s="1"/>
      <c r="CJ1" s="1"/>
      <c r="CK1" s="1"/>
      <c r="CL1" s="1"/>
      <c r="CM1" s="4"/>
      <c r="CN1" s="2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E1" s="189"/>
      <c r="DF1" s="189"/>
      <c r="DG1" s="189"/>
      <c r="DH1" s="189"/>
      <c r="DI1" s="189"/>
      <c r="DJ1" s="189"/>
      <c r="DK1" s="189"/>
      <c r="DL1" s="189"/>
      <c r="DM1" s="189"/>
      <c r="DN1" s="189"/>
    </row>
    <row r="2" spans="3:118" ht="36" customHeight="1" thickBot="1" thickTop="1">
      <c r="C2" s="130"/>
      <c r="D2" s="131"/>
      <c r="E2" s="573" t="s">
        <v>19</v>
      </c>
      <c r="F2" s="573"/>
      <c r="G2" s="573"/>
      <c r="H2" s="573"/>
      <c r="I2" s="573"/>
      <c r="J2" s="573"/>
      <c r="K2" s="131"/>
      <c r="L2" s="132"/>
      <c r="Q2" s="191"/>
      <c r="R2" s="192"/>
      <c r="S2" s="192"/>
      <c r="T2" s="192"/>
      <c r="U2" s="192"/>
      <c r="V2" s="193" t="s">
        <v>93</v>
      </c>
      <c r="W2" s="192"/>
      <c r="X2" s="192"/>
      <c r="Y2" s="192"/>
      <c r="Z2" s="192"/>
      <c r="AA2" s="194"/>
      <c r="AG2" s="386"/>
      <c r="AH2" s="185"/>
      <c r="AI2" s="185"/>
      <c r="AJ2" s="185"/>
      <c r="AK2" s="185" t="s">
        <v>20</v>
      </c>
      <c r="AL2" s="478"/>
      <c r="AM2" s="185"/>
      <c r="AN2" s="478"/>
      <c r="AO2" s="195"/>
      <c r="AP2" s="195"/>
      <c r="AQ2" s="128"/>
      <c r="AR2" s="129"/>
      <c r="BC2" s="196"/>
      <c r="BD2" s="196"/>
      <c r="BE2" s="197"/>
      <c r="BF2" s="197"/>
      <c r="BG2" s="197"/>
      <c r="BH2" s="197"/>
      <c r="BK2" s="196"/>
      <c r="BL2" s="196"/>
      <c r="BM2" s="196"/>
      <c r="BN2" s="196"/>
      <c r="BO2" s="196"/>
      <c r="BP2" s="196"/>
      <c r="BQ2" s="198"/>
      <c r="BU2" s="198"/>
      <c r="BV2" s="198"/>
      <c r="BW2" s="198"/>
      <c r="BX2" s="198"/>
      <c r="CA2" s="199"/>
      <c r="CB2" s="195"/>
      <c r="CC2" s="195"/>
      <c r="CD2" s="195"/>
      <c r="CE2" s="185" t="s">
        <v>20</v>
      </c>
      <c r="CF2" s="185"/>
      <c r="CG2" s="185"/>
      <c r="CH2" s="185"/>
      <c r="CI2" s="200"/>
      <c r="CJ2" s="200"/>
      <c r="CK2" s="200"/>
      <c r="CL2" s="201"/>
      <c r="CQ2" s="191"/>
      <c r="CR2" s="192"/>
      <c r="CS2" s="192"/>
      <c r="CT2" s="192"/>
      <c r="CU2" s="192"/>
      <c r="CV2" s="193" t="s">
        <v>90</v>
      </c>
      <c r="CW2" s="192"/>
      <c r="CX2" s="192"/>
      <c r="CY2" s="192"/>
      <c r="CZ2" s="192"/>
      <c r="DA2" s="194"/>
      <c r="DE2" s="130"/>
      <c r="DF2" s="131"/>
      <c r="DG2" s="573" t="s">
        <v>19</v>
      </c>
      <c r="DH2" s="573"/>
      <c r="DI2" s="573"/>
      <c r="DJ2" s="573"/>
      <c r="DK2" s="573"/>
      <c r="DL2" s="573"/>
      <c r="DM2" s="131"/>
      <c r="DN2" s="132"/>
    </row>
    <row r="3" spans="3:118" ht="21" customHeight="1" thickBot="1" thickTop="1">
      <c r="C3" s="2"/>
      <c r="F3" s="3"/>
      <c r="H3" s="3"/>
      <c r="L3" s="4"/>
      <c r="AG3" s="202" t="s">
        <v>21</v>
      </c>
      <c r="AH3" s="187"/>
      <c r="AI3" s="187"/>
      <c r="AJ3" s="188"/>
      <c r="AK3" s="187" t="s">
        <v>22</v>
      </c>
      <c r="AL3" s="187"/>
      <c r="AM3" s="389"/>
      <c r="AN3" s="188"/>
      <c r="AO3" s="203" t="s">
        <v>23</v>
      </c>
      <c r="AP3" s="203"/>
      <c r="AQ3" s="203"/>
      <c r="AR3" s="525"/>
      <c r="BC3" s="204"/>
      <c r="BD3" s="204"/>
      <c r="BE3" s="204"/>
      <c r="BF3" s="204"/>
      <c r="BG3" s="204"/>
      <c r="BH3" s="204"/>
      <c r="BK3" s="205"/>
      <c r="BL3" s="205"/>
      <c r="BM3" s="204"/>
      <c r="BN3" s="204"/>
      <c r="BO3" s="205"/>
      <c r="BP3" s="205"/>
      <c r="BU3" s="479"/>
      <c r="BV3" s="479"/>
      <c r="BW3" s="190"/>
      <c r="BX3" s="190"/>
      <c r="CA3" s="524" t="s">
        <v>23</v>
      </c>
      <c r="CB3" s="203"/>
      <c r="CC3" s="203"/>
      <c r="CD3" s="203"/>
      <c r="CE3" s="391" t="s">
        <v>22</v>
      </c>
      <c r="CF3" s="388"/>
      <c r="CG3" s="388"/>
      <c r="CH3" s="392"/>
      <c r="CI3" s="186" t="s">
        <v>21</v>
      </c>
      <c r="CJ3" s="206"/>
      <c r="CK3" s="187"/>
      <c r="CL3" s="207"/>
      <c r="DE3" s="2"/>
      <c r="DH3" s="3"/>
      <c r="DI3" s="189"/>
      <c r="DJ3" s="208"/>
      <c r="DN3" s="4"/>
    </row>
    <row r="4" spans="3:118" ht="23.25" customHeight="1" thickTop="1">
      <c r="C4" s="574" t="s">
        <v>91</v>
      </c>
      <c r="D4" s="575"/>
      <c r="E4" s="575"/>
      <c r="F4" s="576"/>
      <c r="H4" s="3"/>
      <c r="I4" s="577" t="s">
        <v>92</v>
      </c>
      <c r="J4" s="575"/>
      <c r="K4" s="575"/>
      <c r="L4" s="578"/>
      <c r="Q4" s="209"/>
      <c r="R4" s="210"/>
      <c r="S4" s="210"/>
      <c r="T4" s="210"/>
      <c r="U4" s="210"/>
      <c r="V4" s="210"/>
      <c r="W4" s="210"/>
      <c r="X4" s="210"/>
      <c r="Y4" s="211"/>
      <c r="Z4" s="210"/>
      <c r="AA4" s="212"/>
      <c r="AG4" s="450"/>
      <c r="AH4" s="149"/>
      <c r="AI4" s="213"/>
      <c r="AJ4" s="213"/>
      <c r="AK4" s="184" t="s">
        <v>62</v>
      </c>
      <c r="AL4" s="526"/>
      <c r="AM4" s="184"/>
      <c r="AN4" s="390"/>
      <c r="AO4" s="215"/>
      <c r="AP4" s="184"/>
      <c r="AQ4" s="52"/>
      <c r="AR4" s="216"/>
      <c r="BD4" s="6" t="s">
        <v>100</v>
      </c>
      <c r="BG4" s="7"/>
      <c r="BH4" s="197"/>
      <c r="BU4" s="225"/>
      <c r="BV4" s="225"/>
      <c r="BW4" s="190"/>
      <c r="BX4" s="190"/>
      <c r="CA4" s="138"/>
      <c r="CB4" s="52"/>
      <c r="CC4" s="52"/>
      <c r="CD4" s="52"/>
      <c r="CE4" s="184" t="s">
        <v>62</v>
      </c>
      <c r="CF4" s="390"/>
      <c r="CG4" s="184"/>
      <c r="CH4" s="184"/>
      <c r="CI4" s="214"/>
      <c r="CJ4" s="214"/>
      <c r="CK4" s="220"/>
      <c r="CL4" s="216"/>
      <c r="CQ4" s="209"/>
      <c r="CR4" s="210"/>
      <c r="CS4" s="210"/>
      <c r="CT4" s="210"/>
      <c r="CU4" s="210"/>
      <c r="CV4" s="210"/>
      <c r="CW4" s="210"/>
      <c r="CX4" s="210"/>
      <c r="CY4" s="211"/>
      <c r="CZ4" s="210"/>
      <c r="DA4" s="212"/>
      <c r="DE4" s="574" t="s">
        <v>88</v>
      </c>
      <c r="DF4" s="575"/>
      <c r="DG4" s="575"/>
      <c r="DH4" s="576"/>
      <c r="DI4" s="189"/>
      <c r="DJ4" s="208"/>
      <c r="DK4" s="577" t="s">
        <v>89</v>
      </c>
      <c r="DL4" s="575"/>
      <c r="DM4" s="575"/>
      <c r="DN4" s="578"/>
    </row>
    <row r="5" spans="3:118" ht="21" customHeight="1" thickBot="1">
      <c r="C5" s="517"/>
      <c r="D5" s="518"/>
      <c r="E5" s="518"/>
      <c r="F5" s="519"/>
      <c r="G5" s="520"/>
      <c r="H5" s="3"/>
      <c r="I5" s="521"/>
      <c r="J5" s="522"/>
      <c r="K5" s="522"/>
      <c r="L5" s="523"/>
      <c r="Q5" s="222"/>
      <c r="R5" s="223" t="s">
        <v>7</v>
      </c>
      <c r="S5" s="173"/>
      <c r="T5" s="224"/>
      <c r="U5" s="224"/>
      <c r="V5" s="224"/>
      <c r="W5" s="224"/>
      <c r="X5" s="224"/>
      <c r="Y5" s="225"/>
      <c r="AA5" s="226"/>
      <c r="AG5" s="227"/>
      <c r="AH5" s="228"/>
      <c r="AI5" s="229"/>
      <c r="AJ5" s="447"/>
      <c r="AK5" s="445"/>
      <c r="AL5" s="228"/>
      <c r="AM5" s="387"/>
      <c r="AN5" s="447"/>
      <c r="AO5" s="8"/>
      <c r="AP5" s="172"/>
      <c r="AQ5" s="16"/>
      <c r="AR5" s="29"/>
      <c r="BG5" s="231"/>
      <c r="BH5" s="231"/>
      <c r="BI5" s="232"/>
      <c r="BU5" s="225"/>
      <c r="BV5" s="12"/>
      <c r="BW5" s="190"/>
      <c r="BX5" s="190"/>
      <c r="CA5" s="233"/>
      <c r="CB5" s="234"/>
      <c r="CC5" s="173"/>
      <c r="CD5" s="527"/>
      <c r="CE5" s="12"/>
      <c r="CF5" s="13"/>
      <c r="CG5" s="14"/>
      <c r="CH5" s="15"/>
      <c r="CI5" s="235"/>
      <c r="CJ5" s="236"/>
      <c r="CK5" s="237"/>
      <c r="CL5" s="238"/>
      <c r="CQ5" s="222"/>
      <c r="CR5" s="223" t="s">
        <v>7</v>
      </c>
      <c r="CS5" s="173"/>
      <c r="CT5" s="224"/>
      <c r="CU5" s="224"/>
      <c r="CV5" s="224"/>
      <c r="CW5" s="224"/>
      <c r="CX5" s="224"/>
      <c r="CY5" s="225"/>
      <c r="DA5" s="226"/>
      <c r="DE5" s="579" t="s">
        <v>24</v>
      </c>
      <c r="DF5" s="580"/>
      <c r="DG5" s="580"/>
      <c r="DH5" s="544"/>
      <c r="DI5" s="189"/>
      <c r="DJ5" s="208"/>
      <c r="DK5" s="545" t="s">
        <v>24</v>
      </c>
      <c r="DL5" s="580"/>
      <c r="DM5" s="580"/>
      <c r="DN5" s="546"/>
    </row>
    <row r="6" spans="3:118" ht="22.5" customHeight="1" thickBot="1" thickTop="1">
      <c r="C6" s="504"/>
      <c r="D6" s="505"/>
      <c r="E6" s="465"/>
      <c r="F6" s="506"/>
      <c r="G6" s="9"/>
      <c r="H6" s="11"/>
      <c r="I6" s="465"/>
      <c r="J6" s="505"/>
      <c r="K6" s="465"/>
      <c r="L6" s="514"/>
      <c r="Q6" s="222"/>
      <c r="R6" s="223" t="s">
        <v>3</v>
      </c>
      <c r="S6" s="173"/>
      <c r="T6" s="224"/>
      <c r="U6" s="224"/>
      <c r="V6" s="239" t="s">
        <v>8</v>
      </c>
      <c r="W6" s="224"/>
      <c r="X6" s="224"/>
      <c r="Y6" s="225"/>
      <c r="Z6" s="240" t="s">
        <v>51</v>
      </c>
      <c r="AA6" s="226"/>
      <c r="AG6" s="587" t="s">
        <v>27</v>
      </c>
      <c r="AH6" s="588"/>
      <c r="AI6" s="551" t="s">
        <v>28</v>
      </c>
      <c r="AJ6" s="552"/>
      <c r="AK6" s="27" t="s">
        <v>68</v>
      </c>
      <c r="AL6" s="33">
        <v>309.815</v>
      </c>
      <c r="AM6" s="28" t="s">
        <v>79</v>
      </c>
      <c r="AN6" s="31">
        <v>309.803</v>
      </c>
      <c r="AO6" s="241" t="s">
        <v>71</v>
      </c>
      <c r="AP6" s="261">
        <v>309.385</v>
      </c>
      <c r="AQ6" s="241" t="s">
        <v>32</v>
      </c>
      <c r="AR6" s="242">
        <v>309.741</v>
      </c>
      <c r="BC6" s="17" t="s">
        <v>101</v>
      </c>
      <c r="BD6" s="18" t="s">
        <v>30</v>
      </c>
      <c r="BE6" s="19" t="s">
        <v>31</v>
      </c>
      <c r="BG6" s="240"/>
      <c r="BH6" s="243"/>
      <c r="BI6" s="232"/>
      <c r="BU6" s="290"/>
      <c r="BV6" s="243"/>
      <c r="BW6" s="190"/>
      <c r="BX6" s="190"/>
      <c r="CA6" s="20" t="s">
        <v>85</v>
      </c>
      <c r="CB6" s="21">
        <v>310.471</v>
      </c>
      <c r="CC6" s="451" t="s">
        <v>87</v>
      </c>
      <c r="CD6" s="528">
        <v>310.72</v>
      </c>
      <c r="CE6" s="27" t="s">
        <v>33</v>
      </c>
      <c r="CF6" s="33">
        <v>310.387</v>
      </c>
      <c r="CG6" s="28" t="s">
        <v>80</v>
      </c>
      <c r="CH6" s="31">
        <v>310.378</v>
      </c>
      <c r="CI6" s="581" t="s">
        <v>27</v>
      </c>
      <c r="CJ6" s="582"/>
      <c r="CK6" s="585" t="s">
        <v>28</v>
      </c>
      <c r="CL6" s="586"/>
      <c r="CQ6" s="222"/>
      <c r="CR6" s="223" t="s">
        <v>3</v>
      </c>
      <c r="CS6" s="173"/>
      <c r="CT6" s="224"/>
      <c r="CU6" s="224"/>
      <c r="CV6" s="239" t="s">
        <v>8</v>
      </c>
      <c r="CW6" s="224"/>
      <c r="CX6" s="224"/>
      <c r="CY6" s="225"/>
      <c r="CZ6" s="240" t="s">
        <v>51</v>
      </c>
      <c r="DA6" s="226"/>
      <c r="DE6" s="583" t="s">
        <v>25</v>
      </c>
      <c r="DF6" s="584"/>
      <c r="DG6" s="547" t="s">
        <v>26</v>
      </c>
      <c r="DH6" s="548"/>
      <c r="DI6" s="244"/>
      <c r="DJ6" s="245"/>
      <c r="DK6" s="571" t="s">
        <v>25</v>
      </c>
      <c r="DL6" s="572"/>
      <c r="DM6" s="549" t="s">
        <v>26</v>
      </c>
      <c r="DN6" s="550"/>
    </row>
    <row r="7" spans="3:118" ht="21" customHeight="1" thickTop="1">
      <c r="C7" s="507"/>
      <c r="D7" s="508"/>
      <c r="E7" s="509"/>
      <c r="F7" s="510"/>
      <c r="G7" s="23"/>
      <c r="H7" s="3"/>
      <c r="I7" s="509"/>
      <c r="J7" s="508"/>
      <c r="K7" s="509"/>
      <c r="L7" s="514"/>
      <c r="Q7" s="222"/>
      <c r="R7" s="223" t="s">
        <v>5</v>
      </c>
      <c r="S7" s="173"/>
      <c r="T7" s="224"/>
      <c r="U7" s="224"/>
      <c r="V7" s="246" t="s">
        <v>52</v>
      </c>
      <c r="W7" s="224"/>
      <c r="X7" s="224"/>
      <c r="Y7" s="173"/>
      <c r="Z7" s="173"/>
      <c r="AA7" s="247"/>
      <c r="AG7" s="25"/>
      <c r="AH7" s="26"/>
      <c r="AI7" s="248"/>
      <c r="AJ7" s="15"/>
      <c r="AK7" s="14"/>
      <c r="AL7" s="26"/>
      <c r="AM7" s="28"/>
      <c r="AN7" s="31"/>
      <c r="AO7" s="241"/>
      <c r="AP7" s="261"/>
      <c r="AQ7" s="241" t="s">
        <v>38</v>
      </c>
      <c r="AR7" s="242">
        <v>309.742</v>
      </c>
      <c r="BG7" s="240"/>
      <c r="BH7" s="243"/>
      <c r="BI7" s="249"/>
      <c r="BU7" s="290"/>
      <c r="BV7" s="243"/>
      <c r="BW7" s="190"/>
      <c r="BX7" s="190"/>
      <c r="CA7" s="20"/>
      <c r="CB7" s="21"/>
      <c r="CC7" s="451"/>
      <c r="CD7" s="528"/>
      <c r="CE7" s="27"/>
      <c r="CF7" s="33"/>
      <c r="CG7" s="28"/>
      <c r="CH7" s="31"/>
      <c r="CI7" s="250"/>
      <c r="CJ7" s="26"/>
      <c r="CK7" s="14"/>
      <c r="CL7" s="251"/>
      <c r="CQ7" s="222"/>
      <c r="CR7" s="223" t="s">
        <v>5</v>
      </c>
      <c r="CS7" s="173"/>
      <c r="CT7" s="224"/>
      <c r="CU7" s="224"/>
      <c r="CV7" s="246" t="s">
        <v>52</v>
      </c>
      <c r="CW7" s="224"/>
      <c r="CX7" s="224"/>
      <c r="CY7" s="173"/>
      <c r="CZ7" s="173"/>
      <c r="DA7" s="247"/>
      <c r="DE7" s="489"/>
      <c r="DF7" s="490"/>
      <c r="DG7" s="23"/>
      <c r="DH7" s="490"/>
      <c r="DI7" s="230"/>
      <c r="DJ7" s="208"/>
      <c r="DK7" s="23"/>
      <c r="DL7" s="490"/>
      <c r="DM7" s="23"/>
      <c r="DN7" s="491"/>
    </row>
    <row r="8" spans="3:118" s="10" customFormat="1" ht="21" customHeight="1">
      <c r="C8" s="507"/>
      <c r="D8" s="508"/>
      <c r="E8" s="509"/>
      <c r="F8" s="510"/>
      <c r="G8" s="5"/>
      <c r="H8" s="3"/>
      <c r="I8" s="509"/>
      <c r="J8" s="508"/>
      <c r="K8" s="509"/>
      <c r="L8" s="515"/>
      <c r="Q8" s="257"/>
      <c r="R8" s="221"/>
      <c r="S8" s="221"/>
      <c r="T8" s="221"/>
      <c r="U8" s="221"/>
      <c r="V8" s="221"/>
      <c r="W8" s="221"/>
      <c r="X8" s="221"/>
      <c r="Y8" s="221"/>
      <c r="Z8" s="221"/>
      <c r="AA8" s="258"/>
      <c r="AG8" s="30" t="s">
        <v>34</v>
      </c>
      <c r="AH8" s="259">
        <v>309.174</v>
      </c>
      <c r="AI8" s="260" t="s">
        <v>35</v>
      </c>
      <c r="AJ8" s="448">
        <v>309.174</v>
      </c>
      <c r="AK8" s="27" t="s">
        <v>69</v>
      </c>
      <c r="AL8" s="33">
        <v>309.804</v>
      </c>
      <c r="AM8" s="28" t="s">
        <v>70</v>
      </c>
      <c r="AN8" s="31">
        <v>309.849</v>
      </c>
      <c r="AO8" s="241" t="s">
        <v>72</v>
      </c>
      <c r="AP8" s="261">
        <v>309.385</v>
      </c>
      <c r="AQ8" s="241" t="s">
        <v>29</v>
      </c>
      <c r="AR8" s="242">
        <v>309.852</v>
      </c>
      <c r="BD8" s="265" t="s">
        <v>102</v>
      </c>
      <c r="BG8" s="262"/>
      <c r="BH8" s="263"/>
      <c r="BI8"/>
      <c r="BJ8" s="264"/>
      <c r="BU8" s="290"/>
      <c r="BV8" s="243"/>
      <c r="BW8" s="23"/>
      <c r="BX8" s="23"/>
      <c r="CA8" s="20" t="s">
        <v>86</v>
      </c>
      <c r="CB8" s="21">
        <v>310.476</v>
      </c>
      <c r="CC8" s="451" t="s">
        <v>73</v>
      </c>
      <c r="CD8" s="528">
        <v>310.72</v>
      </c>
      <c r="CE8" s="27" t="s">
        <v>39</v>
      </c>
      <c r="CF8" s="33">
        <v>310.387</v>
      </c>
      <c r="CG8" s="28" t="s">
        <v>81</v>
      </c>
      <c r="CH8" s="31">
        <v>310.361</v>
      </c>
      <c r="CI8" s="266" t="s">
        <v>36</v>
      </c>
      <c r="CJ8" s="267">
        <v>311.1</v>
      </c>
      <c r="CK8" s="268" t="s">
        <v>37</v>
      </c>
      <c r="CL8" s="269">
        <v>311.1</v>
      </c>
      <c r="CQ8" s="257"/>
      <c r="CR8" s="221"/>
      <c r="CS8" s="221"/>
      <c r="CT8" s="221"/>
      <c r="CU8" s="221"/>
      <c r="CV8" s="221"/>
      <c r="CW8" s="221"/>
      <c r="CX8" s="221"/>
      <c r="CY8" s="221"/>
      <c r="CZ8" s="221"/>
      <c r="DA8" s="258"/>
      <c r="DC8" s="253"/>
      <c r="DE8" s="492" t="s">
        <v>94</v>
      </c>
      <c r="DF8" s="442">
        <v>311.695</v>
      </c>
      <c r="DG8" s="444"/>
      <c r="DH8" s="443"/>
      <c r="DI8"/>
      <c r="DJ8" s="3"/>
      <c r="DK8" s="255" t="s">
        <v>97</v>
      </c>
      <c r="DL8" s="252">
        <v>313.452</v>
      </c>
      <c r="DM8" s="253"/>
      <c r="DN8" s="256"/>
    </row>
    <row r="9" spans="3:118" ht="21" customHeight="1" thickBot="1">
      <c r="C9" s="504"/>
      <c r="D9" s="505"/>
      <c r="E9" s="465"/>
      <c r="F9" s="506"/>
      <c r="G9" s="5"/>
      <c r="H9" s="3"/>
      <c r="I9" s="465"/>
      <c r="J9" s="505"/>
      <c r="K9" s="465"/>
      <c r="L9" s="514"/>
      <c r="Q9" s="270"/>
      <c r="R9" s="173"/>
      <c r="S9" s="173"/>
      <c r="T9" s="173"/>
      <c r="U9" s="173"/>
      <c r="V9" s="173"/>
      <c r="W9" s="173"/>
      <c r="X9" s="173"/>
      <c r="Y9" s="173"/>
      <c r="Z9" s="173"/>
      <c r="AA9" s="247"/>
      <c r="AG9" s="271"/>
      <c r="AH9" s="272"/>
      <c r="AI9" s="273"/>
      <c r="AJ9" s="449"/>
      <c r="AK9" s="446"/>
      <c r="AL9" s="272"/>
      <c r="AM9" s="35"/>
      <c r="AN9" s="449"/>
      <c r="AO9" s="35"/>
      <c r="AP9" s="34"/>
      <c r="AQ9" s="277"/>
      <c r="AR9" s="66"/>
      <c r="BG9" s="262"/>
      <c r="BH9" s="263"/>
      <c r="BI9" s="10"/>
      <c r="BU9" s="225"/>
      <c r="BV9" s="12"/>
      <c r="BW9" s="190"/>
      <c r="BX9" s="190"/>
      <c r="CA9" s="278"/>
      <c r="CB9" s="63"/>
      <c r="CC9" s="277"/>
      <c r="CD9" s="529"/>
      <c r="CE9" s="274"/>
      <c r="CF9" s="275"/>
      <c r="CG9" s="274"/>
      <c r="CH9" s="276"/>
      <c r="CI9" s="279"/>
      <c r="CJ9" s="280"/>
      <c r="CK9" s="281"/>
      <c r="CL9" s="282"/>
      <c r="CQ9" s="270"/>
      <c r="CR9" s="173"/>
      <c r="CS9" s="173"/>
      <c r="CT9" s="173"/>
      <c r="CU9" s="173"/>
      <c r="CV9" s="173"/>
      <c r="CW9" s="173"/>
      <c r="CX9" s="173"/>
      <c r="CY9" s="173"/>
      <c r="CZ9" s="173"/>
      <c r="DA9" s="247"/>
      <c r="DC9" s="253"/>
      <c r="DE9" s="492"/>
      <c r="DF9" s="442"/>
      <c r="DG9" s="444"/>
      <c r="DH9" s="443"/>
      <c r="DJ9" s="3"/>
      <c r="DK9" s="255"/>
      <c r="DL9" s="252"/>
      <c r="DM9" s="253"/>
      <c r="DN9" s="256"/>
    </row>
    <row r="10" spans="3:118" ht="18" customHeight="1">
      <c r="C10" s="507"/>
      <c r="D10" s="508"/>
      <c r="E10" s="509"/>
      <c r="F10" s="510"/>
      <c r="G10" s="5"/>
      <c r="H10" s="3"/>
      <c r="I10" s="509"/>
      <c r="J10" s="508"/>
      <c r="K10" s="509"/>
      <c r="L10" s="515"/>
      <c r="Q10" s="222"/>
      <c r="R10" s="286" t="s">
        <v>53</v>
      </c>
      <c r="S10" s="173"/>
      <c r="T10" s="173"/>
      <c r="U10" s="225"/>
      <c r="V10" s="287" t="s">
        <v>54</v>
      </c>
      <c r="W10" s="173"/>
      <c r="X10" s="173"/>
      <c r="Y10" s="288" t="s">
        <v>55</v>
      </c>
      <c r="Z10" s="289">
        <v>90</v>
      </c>
      <c r="AA10" s="226"/>
      <c r="AC10" s="290"/>
      <c r="AD10" s="243"/>
      <c r="BD10" s="362" t="s">
        <v>40</v>
      </c>
      <c r="BG10" s="7"/>
      <c r="BH10" s="141"/>
      <c r="BI10" s="174"/>
      <c r="BS10" s="190"/>
      <c r="BT10" s="117"/>
      <c r="BU10" s="190"/>
      <c r="BV10" s="385"/>
      <c r="BW10" s="190"/>
      <c r="BX10" s="190"/>
      <c r="BY10" s="190"/>
      <c r="CQ10" s="222"/>
      <c r="CR10" s="286" t="s">
        <v>53</v>
      </c>
      <c r="CS10" s="173"/>
      <c r="CT10" s="173"/>
      <c r="CU10" s="225"/>
      <c r="CV10" s="287" t="s">
        <v>54</v>
      </c>
      <c r="CW10" s="173"/>
      <c r="CX10" s="173"/>
      <c r="CY10" s="288" t="s">
        <v>55</v>
      </c>
      <c r="CZ10" s="289">
        <v>90</v>
      </c>
      <c r="DA10" s="226"/>
      <c r="DC10" s="253"/>
      <c r="DE10" s="298" t="s">
        <v>95</v>
      </c>
      <c r="DF10" s="283">
        <v>313.017</v>
      </c>
      <c r="DG10" s="285" t="s">
        <v>96</v>
      </c>
      <c r="DH10" s="299">
        <v>312.31</v>
      </c>
      <c r="DJ10" s="3"/>
      <c r="DK10" s="284" t="s">
        <v>99</v>
      </c>
      <c r="DL10" s="31">
        <v>312.31</v>
      </c>
      <c r="DM10" s="284" t="s">
        <v>98</v>
      </c>
      <c r="DN10" s="115">
        <v>313.017</v>
      </c>
    </row>
    <row r="11" spans="3:118" ht="18" customHeight="1" thickBot="1">
      <c r="C11" s="511"/>
      <c r="D11" s="512"/>
      <c r="E11" s="35"/>
      <c r="F11" s="449"/>
      <c r="G11" s="35"/>
      <c r="H11" s="449"/>
      <c r="I11" s="35"/>
      <c r="J11" s="512"/>
      <c r="K11" s="35"/>
      <c r="L11" s="516"/>
      <c r="Q11" s="222"/>
      <c r="R11" s="286" t="s">
        <v>56</v>
      </c>
      <c r="S11" s="173"/>
      <c r="T11" s="173"/>
      <c r="U11" s="225"/>
      <c r="V11" s="287" t="s">
        <v>57</v>
      </c>
      <c r="W11" s="173"/>
      <c r="X11" s="32"/>
      <c r="Y11" s="288" t="s">
        <v>58</v>
      </c>
      <c r="Z11" s="289">
        <v>30</v>
      </c>
      <c r="AA11" s="226"/>
      <c r="AC11" s="23"/>
      <c r="AD11" s="7"/>
      <c r="BD11" s="136" t="s">
        <v>41</v>
      </c>
      <c r="BS11" s="190"/>
      <c r="BT11" s="190"/>
      <c r="BU11" s="190"/>
      <c r="BV11" s="384"/>
      <c r="BW11" s="190"/>
      <c r="BX11" s="190"/>
      <c r="BY11" s="190"/>
      <c r="CQ11" s="222"/>
      <c r="CR11" s="286" t="s">
        <v>56</v>
      </c>
      <c r="CS11" s="173"/>
      <c r="CT11" s="173"/>
      <c r="CU11" s="225"/>
      <c r="CV11" s="287" t="s">
        <v>57</v>
      </c>
      <c r="CW11" s="173"/>
      <c r="CX11" s="32"/>
      <c r="CY11" s="288" t="s">
        <v>58</v>
      </c>
      <c r="CZ11" s="289">
        <v>30</v>
      </c>
      <c r="DA11" s="226"/>
      <c r="DC11" s="253"/>
      <c r="DE11" s="160"/>
      <c r="DF11" s="37"/>
      <c r="DG11" s="36"/>
      <c r="DH11" s="37"/>
      <c r="DI11" s="291"/>
      <c r="DJ11" s="292"/>
      <c r="DK11" s="36"/>
      <c r="DL11" s="37"/>
      <c r="DM11" s="36"/>
      <c r="DN11" s="163"/>
    </row>
    <row r="12" spans="3:107" ht="18" customHeight="1" thickBot="1">
      <c r="C12" s="285"/>
      <c r="D12" s="142"/>
      <c r="E12" s="285"/>
      <c r="F12" s="513"/>
      <c r="G12" s="190"/>
      <c r="H12" s="190"/>
      <c r="I12" s="285"/>
      <c r="J12" s="142"/>
      <c r="K12" s="285"/>
      <c r="L12" s="513"/>
      <c r="Q12" s="293"/>
      <c r="R12" s="294"/>
      <c r="S12" s="294"/>
      <c r="T12" s="294"/>
      <c r="U12" s="294"/>
      <c r="V12" s="294"/>
      <c r="W12" s="294"/>
      <c r="X12" s="294"/>
      <c r="Y12" s="294"/>
      <c r="Z12" s="294"/>
      <c r="AA12" s="295"/>
      <c r="BD12" s="136" t="s">
        <v>103</v>
      </c>
      <c r="BS12" s="190"/>
      <c r="BT12" s="190"/>
      <c r="BU12" s="190"/>
      <c r="BV12" s="384"/>
      <c r="BW12" s="190"/>
      <c r="BX12" s="190"/>
      <c r="BY12" s="190"/>
      <c r="CQ12" s="293"/>
      <c r="CR12" s="294"/>
      <c r="CS12" s="294"/>
      <c r="CT12" s="294"/>
      <c r="CU12" s="294"/>
      <c r="CV12" s="294"/>
      <c r="CW12" s="294"/>
      <c r="CX12" s="294"/>
      <c r="CY12" s="294"/>
      <c r="CZ12" s="294"/>
      <c r="DA12" s="295"/>
      <c r="DC12" s="296"/>
    </row>
    <row r="13" spans="3:107" ht="18" customHeight="1" thickTop="1">
      <c r="C13" s="23"/>
      <c r="D13" s="23"/>
      <c r="E13" s="23"/>
      <c r="F13" s="23"/>
      <c r="G13" s="190"/>
      <c r="H13" s="190"/>
      <c r="I13" s="23"/>
      <c r="J13" s="23"/>
      <c r="K13" s="23"/>
      <c r="L13" s="23"/>
      <c r="BU13" s="297"/>
      <c r="BV13" s="297"/>
      <c r="CC13" s="249"/>
      <c r="CG13" s="38"/>
      <c r="CQ13" s="8"/>
      <c r="CR13" s="39"/>
      <c r="DC13" s="285"/>
    </row>
    <row r="14" spans="3:72" ht="18" customHeight="1">
      <c r="C14" s="9"/>
      <c r="D14" s="9"/>
      <c r="E14" s="9"/>
      <c r="F14" s="9"/>
      <c r="G14" s="5"/>
      <c r="H14" s="5"/>
      <c r="I14" s="9"/>
      <c r="J14" s="9"/>
      <c r="K14" s="9"/>
      <c r="L14" s="9"/>
      <c r="AH14" s="44"/>
      <c r="AL14" s="38"/>
      <c r="AO14" s="38"/>
      <c r="AP14" s="38"/>
      <c r="AW14" s="38"/>
      <c r="AX14" s="38"/>
      <c r="BD14" s="137" t="s">
        <v>43</v>
      </c>
      <c r="BL14" s="5"/>
      <c r="BT14" s="38"/>
    </row>
    <row r="15" spans="21:119" ht="18" customHeight="1">
      <c r="U15" s="41"/>
      <c r="X15" s="38"/>
      <c r="AT15" s="177"/>
      <c r="AU15" s="249"/>
      <c r="AY15" s="249"/>
      <c r="BD15" s="136" t="s">
        <v>61</v>
      </c>
      <c r="BJ15" s="41"/>
      <c r="BL15" s="249"/>
      <c r="BT15" s="43"/>
      <c r="BW15" s="301"/>
      <c r="CC15" s="249"/>
      <c r="CG15" s="302"/>
      <c r="CK15" s="249"/>
      <c r="CO15" s="41"/>
      <c r="DC15" s="303"/>
      <c r="DH15" s="190"/>
      <c r="DO15" s="42"/>
    </row>
    <row r="16" spans="21:117" ht="18" customHeight="1">
      <c r="U16" s="41"/>
      <c r="AN16" s="134"/>
      <c r="AQ16" s="168"/>
      <c r="AU16" s="38"/>
      <c r="AX16" s="134"/>
      <c r="AY16" s="38"/>
      <c r="AZ16" s="297"/>
      <c r="BD16" s="136" t="s">
        <v>44</v>
      </c>
      <c r="BG16" s="174"/>
      <c r="BH16" s="38"/>
      <c r="BL16" s="38"/>
      <c r="BM16" s="178"/>
      <c r="BT16" s="38"/>
      <c r="BY16" s="38"/>
      <c r="CC16" s="38"/>
      <c r="CK16" s="38"/>
      <c r="CM16" s="42"/>
      <c r="CO16" s="305"/>
      <c r="CR16" s="306"/>
      <c r="CW16" s="307"/>
      <c r="CZ16" s="308"/>
      <c r="DH16" s="204"/>
      <c r="DI16" s="38"/>
      <c r="DM16" s="254"/>
    </row>
    <row r="17" spans="21:115" ht="18" customHeight="1">
      <c r="U17" s="38"/>
      <c r="W17" s="38"/>
      <c r="AD17" s="43"/>
      <c r="AF17" s="309"/>
      <c r="AP17" s="40"/>
      <c r="AQ17" s="44"/>
      <c r="AR17" s="168"/>
      <c r="AT17" s="310"/>
      <c r="AZ17" s="38"/>
      <c r="BC17" s="38"/>
      <c r="BD17" s="38"/>
      <c r="BG17" s="38"/>
      <c r="BL17" s="38"/>
      <c r="BM17" s="311"/>
      <c r="BQ17" s="170"/>
      <c r="BR17" s="180"/>
      <c r="BT17" s="312"/>
      <c r="CB17" s="313"/>
      <c r="CJ17" s="38"/>
      <c r="CP17" s="178"/>
      <c r="CZ17" s="308"/>
      <c r="DC17" s="38"/>
      <c r="DH17" s="41"/>
      <c r="DI17" s="217"/>
      <c r="DJ17" s="254"/>
      <c r="DK17" s="190"/>
    </row>
    <row r="18" spans="16:117" ht="18" customHeight="1">
      <c r="P18" s="168"/>
      <c r="U18" s="41"/>
      <c r="AD18" s="314"/>
      <c r="AF18" s="38"/>
      <c r="AN18" s="38"/>
      <c r="AR18" s="44"/>
      <c r="BF18" s="38"/>
      <c r="BG18" s="166"/>
      <c r="CJ18" s="133"/>
      <c r="CM18" s="315"/>
      <c r="CN18" s="315"/>
      <c r="CQ18" s="315"/>
      <c r="CR18" s="38"/>
      <c r="CS18" s="38"/>
      <c r="CT18" s="166"/>
      <c r="CW18" s="38"/>
      <c r="DH18" s="316"/>
      <c r="DI18" s="38"/>
      <c r="DJ18" s="38"/>
      <c r="DM18" s="254"/>
    </row>
    <row r="19" spans="16:114" ht="18" customHeight="1">
      <c r="P19" s="44"/>
      <c r="Y19" s="315"/>
      <c r="AQ19" s="41"/>
      <c r="AT19" s="135"/>
      <c r="AY19" s="45"/>
      <c r="BB19" s="317"/>
      <c r="BD19" s="38"/>
      <c r="BE19" s="38"/>
      <c r="BR19" s="38"/>
      <c r="CP19" s="38"/>
      <c r="CX19" s="135"/>
      <c r="CZ19" s="308"/>
      <c r="DJ19" s="46"/>
    </row>
    <row r="20" spans="3:118" ht="18" customHeight="1">
      <c r="C20" s="38"/>
      <c r="F20" s="46"/>
      <c r="Z20" s="38"/>
      <c r="AC20" s="323"/>
      <c r="AM20" s="47"/>
      <c r="AN20" s="44"/>
      <c r="AQ20" s="325"/>
      <c r="AX20" s="303"/>
      <c r="AY20" s="318"/>
      <c r="AZ20" s="40"/>
      <c r="BA20" s="38"/>
      <c r="BC20" s="38"/>
      <c r="BG20" s="38"/>
      <c r="BJ20" s="134"/>
      <c r="BT20" s="38"/>
      <c r="BV20" s="304"/>
      <c r="BY20" s="38"/>
      <c r="CB20" s="319"/>
      <c r="CG20" s="318"/>
      <c r="CH20" s="318"/>
      <c r="CL20" s="38"/>
      <c r="CY20" s="297"/>
      <c r="CZ20" s="308"/>
      <c r="DG20" s="303"/>
      <c r="DI20" s="297"/>
      <c r="DJ20" s="320"/>
      <c r="DL20" s="321"/>
      <c r="DN20" s="322"/>
    </row>
    <row r="21" spans="6:116" ht="18" customHeight="1">
      <c r="F21" s="46"/>
      <c r="I21" s="174"/>
      <c r="L21" s="38"/>
      <c r="P21" s="317"/>
      <c r="W21" s="44"/>
      <c r="X21" s="139"/>
      <c r="AA21" s="38"/>
      <c r="AC21" s="38"/>
      <c r="AE21" s="38"/>
      <c r="AF21" s="38"/>
      <c r="AG21" s="38"/>
      <c r="AI21" s="43"/>
      <c r="AK21" s="315"/>
      <c r="AN21" s="38"/>
      <c r="AR21" s="41"/>
      <c r="AU21" s="249"/>
      <c r="AX21" s="134"/>
      <c r="AY21" s="38"/>
      <c r="BA21" s="312"/>
      <c r="BR21" s="38"/>
      <c r="BT21" s="166"/>
      <c r="BX21" s="38"/>
      <c r="BY21" s="315"/>
      <c r="CE21" s="38"/>
      <c r="CF21" s="40"/>
      <c r="CG21" s="38"/>
      <c r="CH21" s="38"/>
      <c r="CJ21" s="45"/>
      <c r="CO21" s="304"/>
      <c r="CT21" s="5"/>
      <c r="CU21" s="41"/>
      <c r="CV21" s="5"/>
      <c r="CY21" s="38"/>
      <c r="DH21" s="324"/>
      <c r="DI21" s="38"/>
      <c r="DJ21" s="46"/>
      <c r="DL21" s="176"/>
    </row>
    <row r="22" spans="7:118" ht="18" customHeight="1">
      <c r="G22" s="38"/>
      <c r="H22" s="38"/>
      <c r="I22" s="38"/>
      <c r="L22" s="315"/>
      <c r="M22" s="38"/>
      <c r="R22" s="318"/>
      <c r="W22" s="254"/>
      <c r="AA22" s="41"/>
      <c r="AC22" s="38"/>
      <c r="AE22" s="254"/>
      <c r="AH22" s="329"/>
      <c r="AK22" s="38"/>
      <c r="AP22" s="249"/>
      <c r="AR22" s="38"/>
      <c r="AU22" s="38"/>
      <c r="AX22" s="310"/>
      <c r="AY22" s="134"/>
      <c r="BD22" s="41"/>
      <c r="BV22" s="41"/>
      <c r="CF22" s="139"/>
      <c r="CP22" s="38"/>
      <c r="CU22" s="38"/>
      <c r="CX22" s="135"/>
      <c r="DG22" s="38"/>
      <c r="DL22" s="316"/>
      <c r="DM22" s="225"/>
      <c r="DN22" s="225"/>
    </row>
    <row r="23" spans="15:118" ht="18" customHeight="1">
      <c r="O23" s="190"/>
      <c r="R23" s="38"/>
      <c r="V23" s="166"/>
      <c r="W23" s="254"/>
      <c r="AA23" s="166"/>
      <c r="AB23" s="315"/>
      <c r="AC23" s="44"/>
      <c r="AD23" s="254"/>
      <c r="AJ23" s="134"/>
      <c r="AL23" s="134"/>
      <c r="AN23" s="325" t="s">
        <v>79</v>
      </c>
      <c r="AQ23" s="38"/>
      <c r="AT23" s="315"/>
      <c r="AU23" s="315"/>
      <c r="AW23" s="315"/>
      <c r="AY23" s="38"/>
      <c r="AZ23" s="315"/>
      <c r="BD23" s="254"/>
      <c r="BF23" s="166"/>
      <c r="BG23" s="38"/>
      <c r="BJ23" s="40"/>
      <c r="BL23" s="38"/>
      <c r="BR23" s="38"/>
      <c r="BU23" s="326"/>
      <c r="BV23" s="170"/>
      <c r="BY23" s="38"/>
      <c r="CA23" s="315"/>
      <c r="CK23" s="38"/>
      <c r="CL23" s="38"/>
      <c r="CS23" s="336"/>
      <c r="CX23" s="133"/>
      <c r="DC23" s="168"/>
      <c r="DD23" s="327"/>
      <c r="DG23" s="41"/>
      <c r="DJ23" s="46"/>
      <c r="DL23" s="328"/>
      <c r="DM23" s="225"/>
      <c r="DN23" s="225"/>
    </row>
    <row r="24" spans="4:118" ht="18" customHeight="1">
      <c r="D24" s="170"/>
      <c r="J24" s="38"/>
      <c r="N24" s="38"/>
      <c r="Q24" s="38"/>
      <c r="R24" s="315"/>
      <c r="T24" s="38"/>
      <c r="U24" s="41"/>
      <c r="W24" s="315"/>
      <c r="X24" s="303"/>
      <c r="AA24" s="38"/>
      <c r="AB24" s="38"/>
      <c r="AG24" s="540" t="s">
        <v>129</v>
      </c>
      <c r="AP24" s="232"/>
      <c r="AR24" s="249"/>
      <c r="AS24" s="40"/>
      <c r="AU24" s="38"/>
      <c r="AV24" s="317"/>
      <c r="AZ24" s="494"/>
      <c r="BD24" s="40"/>
      <c r="BH24" s="303"/>
      <c r="BL24" s="480"/>
      <c r="BM24" s="254"/>
      <c r="BN24" s="254"/>
      <c r="BO24" s="254"/>
      <c r="BP24" s="254"/>
      <c r="BQ24" s="254"/>
      <c r="BR24" s="254"/>
      <c r="BS24" s="254"/>
      <c r="CA24" s="38"/>
      <c r="CC24" s="40"/>
      <c r="CP24" s="38"/>
      <c r="CU24" s="315"/>
      <c r="DC24" s="44"/>
      <c r="DG24" s="139"/>
      <c r="DI24" s="535" t="s">
        <v>87</v>
      </c>
      <c r="DL24" s="316"/>
      <c r="DM24" s="225"/>
      <c r="DN24" s="225"/>
    </row>
    <row r="25" spans="5:117" ht="18" customHeight="1">
      <c r="E25" s="332" t="s">
        <v>35</v>
      </c>
      <c r="H25" s="535" t="s">
        <v>71</v>
      </c>
      <c r="L25" s="41"/>
      <c r="M25" s="217"/>
      <c r="N25" s="315"/>
      <c r="P25" s="5"/>
      <c r="Q25" s="38"/>
      <c r="R25" s="38"/>
      <c r="T25" s="318"/>
      <c r="U25" s="38"/>
      <c r="W25" s="38"/>
      <c r="Y25" s="331"/>
      <c r="Z25" s="166"/>
      <c r="AB25" s="134"/>
      <c r="AD25" s="315"/>
      <c r="AJ25" s="40"/>
      <c r="AN25" s="166"/>
      <c r="AO25" s="166" t="s">
        <v>68</v>
      </c>
      <c r="AP25" s="232"/>
      <c r="AR25" s="38"/>
      <c r="BD25" s="254"/>
      <c r="BL25" s="254"/>
      <c r="BM25" s="254"/>
      <c r="BN25" s="254"/>
      <c r="BO25" s="254"/>
      <c r="BQ25" s="254"/>
      <c r="BR25" s="481"/>
      <c r="BS25" s="254"/>
      <c r="BU25" s="326"/>
      <c r="CL25" s="45"/>
      <c r="CO25" s="43" t="s">
        <v>85</v>
      </c>
      <c r="CP25" s="43"/>
      <c r="CU25" s="38"/>
      <c r="CV25" s="38"/>
      <c r="DB25" s="139"/>
      <c r="DD25" s="44"/>
      <c r="DE25" s="38"/>
      <c r="DF25" s="38"/>
      <c r="DM25" s="333" t="s">
        <v>37</v>
      </c>
    </row>
    <row r="26" spans="2:116" ht="18" customHeight="1">
      <c r="B26" s="42"/>
      <c r="G26" s="476"/>
      <c r="I26" s="315">
        <v>1</v>
      </c>
      <c r="K26" s="134"/>
      <c r="O26" s="315"/>
      <c r="P26" s="41"/>
      <c r="Q26" s="190"/>
      <c r="S26" s="315"/>
      <c r="T26" s="38"/>
      <c r="U26" s="41"/>
      <c r="V26" s="254"/>
      <c r="Y26" s="190"/>
      <c r="Z26" s="166"/>
      <c r="AA26" s="38"/>
      <c r="AD26" s="38"/>
      <c r="AE26" s="315">
        <v>4</v>
      </c>
      <c r="AH26" s="315"/>
      <c r="AI26" s="315">
        <v>6</v>
      </c>
      <c r="AL26" s="134"/>
      <c r="AP26" s="38"/>
      <c r="AU26" s="44"/>
      <c r="BD26" s="483"/>
      <c r="BK26" s="175"/>
      <c r="BL26" s="254"/>
      <c r="BM26" s="254"/>
      <c r="BN26" s="254"/>
      <c r="BO26" s="254"/>
      <c r="BQ26" s="254"/>
      <c r="BR26" s="254"/>
      <c r="BS26" s="254"/>
      <c r="BU26" s="326"/>
      <c r="BV26" s="325"/>
      <c r="BX26" s="135"/>
      <c r="CH26" s="325" t="s">
        <v>80</v>
      </c>
      <c r="CL26" s="133"/>
      <c r="CM26" s="315">
        <v>16</v>
      </c>
      <c r="CN26" s="45"/>
      <c r="CO26" s="315"/>
      <c r="CS26" s="315"/>
      <c r="CU26" s="315"/>
      <c r="CV26" s="41"/>
      <c r="CW26" s="38">
        <v>0</v>
      </c>
      <c r="CX26" s="315"/>
      <c r="CY26" s="315"/>
      <c r="CZ26" s="315"/>
      <c r="DC26" s="41"/>
      <c r="DE26" s="41"/>
      <c r="DF26" s="41"/>
      <c r="DG26" s="303"/>
      <c r="DH26" s="303"/>
      <c r="DI26" s="315">
        <v>21</v>
      </c>
      <c r="DK26" s="254"/>
      <c r="DL26" s="254"/>
    </row>
    <row r="27" spans="3:120" ht="18" customHeight="1">
      <c r="C27" s="334"/>
      <c r="E27" s="335"/>
      <c r="G27" s="476"/>
      <c r="H27" s="40"/>
      <c r="I27" s="38"/>
      <c r="J27" s="40"/>
      <c r="O27" s="38"/>
      <c r="P27" s="38"/>
      <c r="T27" s="40"/>
      <c r="U27" s="38"/>
      <c r="AC27" s="38"/>
      <c r="AD27" s="170"/>
      <c r="AE27" s="38"/>
      <c r="AH27" s="38"/>
      <c r="AI27" s="38"/>
      <c r="AJ27" s="315"/>
      <c r="AN27" s="38"/>
      <c r="AR27" s="254"/>
      <c r="AS27" s="254"/>
      <c r="AT27" s="254"/>
      <c r="AU27" s="254"/>
      <c r="AV27" s="254"/>
      <c r="BD27" s="40"/>
      <c r="BE27" s="38"/>
      <c r="BF27" s="38"/>
      <c r="BL27" s="254"/>
      <c r="BM27" s="254"/>
      <c r="BN27" s="254"/>
      <c r="BO27" s="254"/>
      <c r="BQ27" s="254"/>
      <c r="BR27" s="254"/>
      <c r="BS27" s="254"/>
      <c r="BV27" s="165"/>
      <c r="CE27" s="38"/>
      <c r="CF27" s="40"/>
      <c r="CG27" s="38"/>
      <c r="CL27" s="302"/>
      <c r="CM27" s="38"/>
      <c r="CO27" s="38"/>
      <c r="CR27" s="315"/>
      <c r="CS27" s="38"/>
      <c r="CT27" s="135"/>
      <c r="CU27" s="38"/>
      <c r="CV27" s="38"/>
      <c r="CZ27" s="38"/>
      <c r="DC27" s="315"/>
      <c r="DF27" s="38"/>
      <c r="DH27" s="327"/>
      <c r="DI27" s="38"/>
      <c r="DK27" s="254"/>
      <c r="DL27" s="254"/>
      <c r="DM27" s="42"/>
      <c r="DO27" s="337">
        <v>18</v>
      </c>
      <c r="DP27" s="42"/>
    </row>
    <row r="28" spans="7:119" ht="18" customHeight="1">
      <c r="G28" s="476"/>
      <c r="J28" s="5"/>
      <c r="L28" s="40"/>
      <c r="O28" s="190"/>
      <c r="P28" s="303"/>
      <c r="Q28" s="190"/>
      <c r="R28" s="40"/>
      <c r="T28" s="254"/>
      <c r="U28" s="331"/>
      <c r="W28" s="190"/>
      <c r="X28" s="38"/>
      <c r="AB28" s="315"/>
      <c r="AC28" s="254"/>
      <c r="AD28" s="315"/>
      <c r="AG28" s="166"/>
      <c r="AJ28" s="38"/>
      <c r="AN28" s="302" t="s">
        <v>69</v>
      </c>
      <c r="AS28" s="38"/>
      <c r="BD28" s="254"/>
      <c r="BE28" s="312"/>
      <c r="BL28" s="40"/>
      <c r="BM28" s="254"/>
      <c r="BN28" s="254"/>
      <c r="BO28" s="480"/>
      <c r="BQ28" s="254"/>
      <c r="BR28" s="254"/>
      <c r="BS28" s="254"/>
      <c r="BT28" s="38"/>
      <c r="BZ28" s="315"/>
      <c r="CJ28" s="38"/>
      <c r="CL28" s="139"/>
      <c r="CO28" s="315">
        <v>18</v>
      </c>
      <c r="CP28" s="139" t="s">
        <v>86</v>
      </c>
      <c r="CR28" s="38"/>
      <c r="CV28" s="315"/>
      <c r="DF28" s="315"/>
      <c r="DG28" s="41"/>
      <c r="DI28" s="303" t="s">
        <v>73</v>
      </c>
      <c r="DK28" s="254"/>
      <c r="DO28" s="337"/>
    </row>
    <row r="29" spans="2:119" ht="18" customHeight="1">
      <c r="B29" s="38"/>
      <c r="E29" s="332"/>
      <c r="G29" s="176"/>
      <c r="I29" s="38"/>
      <c r="J29" s="42"/>
      <c r="L29" s="311"/>
      <c r="Q29" s="190"/>
      <c r="U29" s="190"/>
      <c r="V29" s="254"/>
      <c r="W29" s="190"/>
      <c r="Z29" s="41"/>
      <c r="AA29" s="38"/>
      <c r="AC29" s="38"/>
      <c r="AE29" s="143"/>
      <c r="AI29" s="44" t="s">
        <v>38</v>
      </c>
      <c r="AN29" s="38"/>
      <c r="AR29" s="166"/>
      <c r="AS29" s="315"/>
      <c r="AT29" s="40"/>
      <c r="BD29" s="40"/>
      <c r="BH29" s="38"/>
      <c r="BL29" s="40"/>
      <c r="BM29" s="254"/>
      <c r="BN29" s="254"/>
      <c r="BO29" s="254"/>
      <c r="BQ29" s="254"/>
      <c r="BR29" s="254"/>
      <c r="BS29" s="254"/>
      <c r="BT29" s="38"/>
      <c r="BY29" s="38"/>
      <c r="BZ29" s="38"/>
      <c r="CH29" s="45" t="s">
        <v>33</v>
      </c>
      <c r="CQ29" s="38"/>
      <c r="CT29" s="135"/>
      <c r="CV29" s="315"/>
      <c r="CW29" s="41"/>
      <c r="CX29" s="315"/>
      <c r="CY29" s="38"/>
      <c r="CZ29" s="38"/>
      <c r="DC29" s="38"/>
      <c r="DD29" s="38"/>
      <c r="DF29" s="315"/>
      <c r="DH29" s="38"/>
      <c r="DO29" s="337"/>
    </row>
    <row r="30" spans="2:119" ht="18" customHeight="1">
      <c r="B30" s="38"/>
      <c r="C30" s="42"/>
      <c r="G30" s="176"/>
      <c r="H30" s="309"/>
      <c r="I30" s="336"/>
      <c r="J30" s="318"/>
      <c r="S30" s="38"/>
      <c r="T30" s="133"/>
      <c r="U30" s="38"/>
      <c r="W30" s="38"/>
      <c r="X30" s="38"/>
      <c r="Y30" s="38"/>
      <c r="Z30" s="38"/>
      <c r="AB30" s="315"/>
      <c r="AE30" s="133"/>
      <c r="AH30" s="38"/>
      <c r="AI30" s="38"/>
      <c r="AM30" s="38"/>
      <c r="AN30" s="40"/>
      <c r="AO30" s="38"/>
      <c r="AU30" s="38"/>
      <c r="BD30" s="40"/>
      <c r="BL30" s="254"/>
      <c r="BM30" s="254"/>
      <c r="BN30" s="254"/>
      <c r="BO30" s="254"/>
      <c r="BQ30" s="254"/>
      <c r="BR30" s="254"/>
      <c r="BS30" s="254"/>
      <c r="BV30" s="394"/>
      <c r="BY30" s="41"/>
      <c r="CA30" s="38"/>
      <c r="CK30" s="38"/>
      <c r="CL30" s="41"/>
      <c r="CM30" s="38"/>
      <c r="CQ30" s="312"/>
      <c r="CR30" s="41"/>
      <c r="CT30" s="135"/>
      <c r="CU30" s="315"/>
      <c r="CV30" s="38"/>
      <c r="CW30" s="38"/>
      <c r="CX30" s="38"/>
      <c r="DA30" s="38"/>
      <c r="DB30" s="38"/>
      <c r="DC30" s="38"/>
      <c r="DE30" s="190"/>
      <c r="DF30" s="38"/>
      <c r="DH30" s="38"/>
      <c r="DI30" s="38"/>
      <c r="DJ30" s="38"/>
      <c r="DM30" s="334"/>
      <c r="DN30" s="334"/>
      <c r="DO30" s="337"/>
    </row>
    <row r="31" spans="2:120" ht="18" customHeight="1">
      <c r="B31" s="42"/>
      <c r="G31" s="176"/>
      <c r="H31" s="190"/>
      <c r="I31" s="190"/>
      <c r="J31" s="38"/>
      <c r="L31" s="40"/>
      <c r="P31" s="312"/>
      <c r="Q31" s="190"/>
      <c r="S31" s="315">
        <v>2</v>
      </c>
      <c r="T31" s="254"/>
      <c r="U31" s="315"/>
      <c r="W31" s="41"/>
      <c r="X31" s="315">
        <v>3</v>
      </c>
      <c r="Y31" s="315"/>
      <c r="Z31" s="315"/>
      <c r="AB31" s="38"/>
      <c r="AC31" s="38"/>
      <c r="AE31" s="38"/>
      <c r="AG31" s="315"/>
      <c r="AI31" s="315">
        <v>5</v>
      </c>
      <c r="AL31" s="170"/>
      <c r="AR31" s="134" t="s">
        <v>70</v>
      </c>
      <c r="AU31" s="315"/>
      <c r="BD31" s="254"/>
      <c r="BH31" s="41"/>
      <c r="BL31" s="254"/>
      <c r="BM31" s="254"/>
      <c r="BN31" s="254"/>
      <c r="BO31" s="254"/>
      <c r="BQ31" s="254"/>
      <c r="BR31" s="254"/>
      <c r="BS31" s="40"/>
      <c r="BY31" s="41"/>
      <c r="BZ31" s="303"/>
      <c r="CA31" s="303"/>
      <c r="CB31" s="38"/>
      <c r="CK31" s="315"/>
      <c r="CL31" s="38"/>
      <c r="CM31" s="315">
        <v>17</v>
      </c>
      <c r="CN31" s="135"/>
      <c r="CO31" s="315"/>
      <c r="CP31" s="315"/>
      <c r="CQ31" s="315"/>
      <c r="CS31" s="38"/>
      <c r="CU31" s="38"/>
      <c r="CV31" s="38"/>
      <c r="CW31" s="315">
        <v>19</v>
      </c>
      <c r="CX31" s="38"/>
      <c r="CY31" s="38"/>
      <c r="DA31" s="315">
        <v>20</v>
      </c>
      <c r="DB31" s="315"/>
      <c r="DC31" s="315"/>
      <c r="DE31" s="254"/>
      <c r="DF31" s="38"/>
      <c r="DJ31" s="315"/>
      <c r="DP31" s="42"/>
    </row>
    <row r="32" spans="2:117" ht="18" customHeight="1">
      <c r="B32" s="42"/>
      <c r="E32" s="338" t="s">
        <v>34</v>
      </c>
      <c r="H32" s="537" t="s">
        <v>72</v>
      </c>
      <c r="Q32" s="5"/>
      <c r="S32" s="38"/>
      <c r="U32" s="38"/>
      <c r="W32" s="5"/>
      <c r="X32" s="38"/>
      <c r="AC32" s="315"/>
      <c r="AE32" s="315"/>
      <c r="AL32" s="38"/>
      <c r="AM32" s="38"/>
      <c r="BD32" s="484"/>
      <c r="BH32" s="302"/>
      <c r="BL32" s="254"/>
      <c r="BM32" s="254"/>
      <c r="BN32" s="254"/>
      <c r="BO32" s="254"/>
      <c r="BQ32" s="481"/>
      <c r="BR32" s="254"/>
      <c r="BS32" s="480"/>
      <c r="BW32" s="38"/>
      <c r="BY32" s="38"/>
      <c r="BZ32" s="41"/>
      <c r="CH32" s="45" t="s">
        <v>39</v>
      </c>
      <c r="CM32" s="41"/>
      <c r="CN32" s="325"/>
      <c r="CO32" s="38"/>
      <c r="CP32" s="38"/>
      <c r="CQ32" s="38"/>
      <c r="CR32" s="38"/>
      <c r="CT32" s="38"/>
      <c r="CU32" s="168"/>
      <c r="CV32" s="315"/>
      <c r="CX32" s="315"/>
      <c r="DB32" s="315"/>
      <c r="DF32" s="315"/>
      <c r="DH32" s="38"/>
      <c r="DK32" s="533"/>
      <c r="DM32" s="341" t="s">
        <v>36</v>
      </c>
    </row>
    <row r="33" spans="11:112" ht="18" customHeight="1">
      <c r="K33" s="135"/>
      <c r="O33" s="44"/>
      <c r="Q33" s="133"/>
      <c r="R33" s="44"/>
      <c r="T33" s="174"/>
      <c r="U33" s="339"/>
      <c r="V33" s="38"/>
      <c r="X33" s="133"/>
      <c r="Z33" s="38"/>
      <c r="AG33" s="541" t="s">
        <v>131</v>
      </c>
      <c r="AH33" s="44"/>
      <c r="AI33" s="44" t="s">
        <v>32</v>
      </c>
      <c r="AL33" s="315">
        <v>7</v>
      </c>
      <c r="AM33" s="315"/>
      <c r="AN33" s="38"/>
      <c r="AU33" s="38"/>
      <c r="BD33" s="40"/>
      <c r="BE33" s="180"/>
      <c r="BF33" s="40"/>
      <c r="BH33" s="38"/>
      <c r="BL33" s="254"/>
      <c r="BM33" s="254"/>
      <c r="BN33" s="38"/>
      <c r="BO33" s="254"/>
      <c r="BQ33" s="254"/>
      <c r="BR33" s="254"/>
      <c r="BS33" s="254"/>
      <c r="BV33" s="394"/>
      <c r="BZ33" s="38"/>
      <c r="CA33" s="38"/>
      <c r="CC33" s="40"/>
      <c r="CM33" s="38"/>
      <c r="CS33" s="135"/>
      <c r="CT33" s="41"/>
      <c r="CU33" s="171"/>
      <c r="CX33" s="38"/>
      <c r="CY33" s="38"/>
      <c r="DB33" s="43"/>
      <c r="DH33" s="303"/>
    </row>
    <row r="34" spans="9:112" ht="18" customHeight="1">
      <c r="I34" s="44"/>
      <c r="L34" s="133"/>
      <c r="N34" s="174"/>
      <c r="R34" s="174"/>
      <c r="S34" s="304"/>
      <c r="T34" s="38"/>
      <c r="AA34" s="174"/>
      <c r="AF34" s="312"/>
      <c r="AG34" s="541" t="s">
        <v>130</v>
      </c>
      <c r="AJ34" s="38"/>
      <c r="AM34" s="315"/>
      <c r="AR34" s="535" t="s">
        <v>29</v>
      </c>
      <c r="AU34" s="38"/>
      <c r="BD34" s="254"/>
      <c r="BL34" s="40"/>
      <c r="BM34" s="254"/>
      <c r="BN34" s="315">
        <v>12</v>
      </c>
      <c r="BO34" s="254"/>
      <c r="BQ34" s="254"/>
      <c r="BR34" s="254"/>
      <c r="BS34" s="254"/>
      <c r="BZ34" s="315"/>
      <c r="CB34" s="41"/>
      <c r="CN34" s="303"/>
      <c r="CU34" s="44"/>
      <c r="DH34" s="38"/>
    </row>
    <row r="35" spans="18:112" ht="18" customHeight="1">
      <c r="R35" s="38"/>
      <c r="S35" s="38"/>
      <c r="W35" s="133"/>
      <c r="AB35" s="323"/>
      <c r="AG35" s="38"/>
      <c r="AO35" s="43"/>
      <c r="AS35" s="315"/>
      <c r="AU35" s="41"/>
      <c r="BB35" s="323"/>
      <c r="BD35" s="484"/>
      <c r="BJ35" s="326"/>
      <c r="BL35" s="254"/>
      <c r="BM35" s="254"/>
      <c r="BN35" s="254"/>
      <c r="BO35" s="254"/>
      <c r="BQ35" s="254"/>
      <c r="BR35" s="254"/>
      <c r="BS35" s="254"/>
      <c r="BW35" s="38"/>
      <c r="BZ35" s="167"/>
      <c r="CD35" s="45"/>
      <c r="CG35" s="135" t="s">
        <v>81</v>
      </c>
      <c r="CH35" s="38"/>
      <c r="CI35" s="340"/>
      <c r="CJ35" s="38"/>
      <c r="CL35" s="38"/>
      <c r="CM35" s="135"/>
      <c r="CO35" s="38"/>
      <c r="CQ35" s="38"/>
      <c r="CR35" s="315"/>
      <c r="CT35" s="43"/>
      <c r="CU35" s="44"/>
      <c r="DH35" s="41"/>
    </row>
    <row r="36" spans="3:114" ht="18" customHeight="1">
      <c r="C36" s="217"/>
      <c r="D36" s="254"/>
      <c r="H36" s="328"/>
      <c r="K36" s="38"/>
      <c r="L36" s="168"/>
      <c r="N36" s="315"/>
      <c r="Q36" s="38"/>
      <c r="R36" s="38"/>
      <c r="U36" s="38"/>
      <c r="X36" s="170"/>
      <c r="AF36" s="38"/>
      <c r="AG36" s="315"/>
      <c r="AH36" s="38"/>
      <c r="AN36" s="38"/>
      <c r="AP36" s="40"/>
      <c r="AT36" s="38"/>
      <c r="AV36" s="38"/>
      <c r="BD36" s="40"/>
      <c r="BF36" s="314"/>
      <c r="BJ36" s="38"/>
      <c r="BK36" s="312"/>
      <c r="BM36" s="254"/>
      <c r="BN36" s="254"/>
      <c r="BO36" s="254"/>
      <c r="BQ36" s="254"/>
      <c r="BR36" s="254"/>
      <c r="BS36" s="254"/>
      <c r="BW36" s="41"/>
      <c r="BX36" s="40"/>
      <c r="CE36" s="38"/>
      <c r="CH36" s="38"/>
      <c r="CJ36" s="40"/>
      <c r="CM36" s="303"/>
      <c r="CQ36" s="315"/>
      <c r="CR36" s="38"/>
      <c r="CT36" s="38"/>
      <c r="CZ36" s="38"/>
      <c r="DG36" s="254"/>
      <c r="DH36" s="254"/>
      <c r="DI36" s="254"/>
      <c r="DJ36" s="40"/>
    </row>
    <row r="37" spans="3:114" ht="18" customHeight="1">
      <c r="C37" s="12"/>
      <c r="H37" s="316"/>
      <c r="J37" s="38"/>
      <c r="K37" s="38"/>
      <c r="L37" s="38"/>
      <c r="P37" s="344"/>
      <c r="AF37" s="339"/>
      <c r="AH37" s="168"/>
      <c r="AI37" s="435"/>
      <c r="AJ37" s="38"/>
      <c r="AM37" s="38"/>
      <c r="AN37" s="38"/>
      <c r="AO37" s="38"/>
      <c r="AP37" s="345"/>
      <c r="AR37" s="538" t="s">
        <v>42</v>
      </c>
      <c r="AV37" s="315"/>
      <c r="BD37" s="542" t="s">
        <v>132</v>
      </c>
      <c r="BG37" s="38"/>
      <c r="BH37" s="314">
        <v>310.05</v>
      </c>
      <c r="BI37" s="38"/>
      <c r="BJ37" s="190"/>
      <c r="BR37" s="329" t="s">
        <v>107</v>
      </c>
      <c r="BS37" s="254"/>
      <c r="BU37" s="324"/>
      <c r="BV37" s="325"/>
      <c r="BX37" s="542" t="s">
        <v>133</v>
      </c>
      <c r="BY37" s="38"/>
      <c r="CE37" s="312">
        <v>13</v>
      </c>
      <c r="CH37" s="38"/>
      <c r="CK37" s="543" t="s">
        <v>134</v>
      </c>
      <c r="CL37" s="534">
        <v>310.435</v>
      </c>
      <c r="CP37" s="139"/>
      <c r="CQ37" s="343"/>
      <c r="CT37" s="41"/>
      <c r="CZ37" s="312"/>
      <c r="DA37" s="240"/>
      <c r="DB37" s="240"/>
      <c r="DC37" s="240"/>
      <c r="DD37" s="240"/>
      <c r="DE37" s="240"/>
      <c r="DF37" s="217"/>
      <c r="DG37" s="218"/>
      <c r="DH37" s="217"/>
      <c r="DI37" s="218"/>
      <c r="DJ37" s="219"/>
    </row>
    <row r="38" spans="2:115" ht="18" customHeight="1">
      <c r="B38" s="42"/>
      <c r="C38" s="262"/>
      <c r="D38" s="330"/>
      <c r="E38" s="225"/>
      <c r="F38" s="225"/>
      <c r="G38" s="262"/>
      <c r="H38" s="330"/>
      <c r="I38" s="44"/>
      <c r="J38" s="38"/>
      <c r="K38" s="174"/>
      <c r="L38" s="174"/>
      <c r="AD38" s="38"/>
      <c r="AF38" s="44"/>
      <c r="AH38" s="44"/>
      <c r="AJ38" s="329"/>
      <c r="AK38" s="342"/>
      <c r="AO38" s="174"/>
      <c r="AP38" s="44"/>
      <c r="AT38" s="38"/>
      <c r="AV38" s="40"/>
      <c r="AX38" s="38"/>
      <c r="BI38" s="354"/>
      <c r="BJ38" s="38"/>
      <c r="BS38" s="168" t="s">
        <v>84</v>
      </c>
      <c r="CH38" s="38"/>
      <c r="CJ38" s="135"/>
      <c r="CN38" s="38"/>
      <c r="CO38" s="135"/>
      <c r="CR38" s="164"/>
      <c r="CT38" s="315"/>
      <c r="CZ38" s="190"/>
      <c r="DA38" s="12"/>
      <c r="DB38" s="225"/>
      <c r="DC38" s="240"/>
      <c r="DD38" s="240"/>
      <c r="DE38" s="240"/>
      <c r="DF38" s="240"/>
      <c r="DG38" s="225"/>
      <c r="DH38" s="240"/>
      <c r="DI38" s="225"/>
      <c r="DJ38" s="225"/>
      <c r="DK38" s="225"/>
    </row>
    <row r="39" spans="3:115" ht="18" customHeight="1">
      <c r="C39" s="225"/>
      <c r="D39" s="225"/>
      <c r="E39" s="225"/>
      <c r="F39" s="225"/>
      <c r="G39" s="225"/>
      <c r="H39" s="225"/>
      <c r="J39" s="174"/>
      <c r="L39" s="300"/>
      <c r="AR39" s="135"/>
      <c r="AT39" s="38"/>
      <c r="AW39" s="168"/>
      <c r="AX39" s="312"/>
      <c r="AY39" s="168"/>
      <c r="BA39" s="168"/>
      <c r="BK39" s="38"/>
      <c r="BL39" s="40"/>
      <c r="BS39" s="44" t="s">
        <v>127</v>
      </c>
      <c r="CB39" s="539" t="s">
        <v>108</v>
      </c>
      <c r="CF39" s="43"/>
      <c r="CH39" s="42"/>
      <c r="CJ39" s="346"/>
      <c r="CL39" s="38"/>
      <c r="CO39" s="38"/>
      <c r="CR39" s="143"/>
      <c r="CS39" s="318"/>
      <c r="CT39" s="38"/>
      <c r="CZ39" s="12"/>
      <c r="DA39" s="12"/>
      <c r="DB39" s="12"/>
      <c r="DC39" s="12"/>
      <c r="DD39" s="12"/>
      <c r="DG39" s="190"/>
      <c r="DH39" s="347"/>
      <c r="DI39" s="190"/>
      <c r="DJ39" s="190"/>
      <c r="DK39" s="190"/>
    </row>
    <row r="40" spans="12:115" ht="18" customHeight="1">
      <c r="L40" s="345"/>
      <c r="AT40" s="179"/>
      <c r="AW40" s="44"/>
      <c r="AX40" s="312"/>
      <c r="AY40" s="44"/>
      <c r="BA40" s="44"/>
      <c r="BS40" s="254"/>
      <c r="CB40" s="168" t="s">
        <v>84</v>
      </c>
      <c r="CF40" s="40"/>
      <c r="CG40" s="38"/>
      <c r="CH40" s="42"/>
      <c r="CJ40" s="45"/>
      <c r="CL40" s="168"/>
      <c r="CP40" s="38"/>
      <c r="CR40" s="38"/>
      <c r="CS40" s="38"/>
      <c r="CT40" s="38"/>
      <c r="CZ40" s="348"/>
      <c r="DA40" s="349"/>
      <c r="DB40" s="348"/>
      <c r="DC40" s="350"/>
      <c r="DD40" s="348"/>
      <c r="DE40" s="12"/>
      <c r="DF40" s="351"/>
      <c r="DG40" s="190"/>
      <c r="DH40" s="352"/>
      <c r="DI40" s="190"/>
      <c r="DJ40" s="190"/>
      <c r="DK40" s="190"/>
    </row>
    <row r="41" spans="25:115" ht="18" customHeight="1">
      <c r="Y41" s="38"/>
      <c r="AL41" s="133"/>
      <c r="AM41" s="38"/>
      <c r="AT41" s="353"/>
      <c r="AV41" s="326"/>
      <c r="AY41" s="304"/>
      <c r="AZ41" s="38"/>
      <c r="BA41" s="38"/>
      <c r="BS41" s="254"/>
      <c r="CA41" s="190"/>
      <c r="CB41" s="44" t="s">
        <v>126</v>
      </c>
      <c r="CE41" s="38"/>
      <c r="CH41" s="38"/>
      <c r="CJ41" s="38"/>
      <c r="CK41" s="38"/>
      <c r="CZ41" s="348"/>
      <c r="DA41" s="349"/>
      <c r="DB41" s="348"/>
      <c r="DC41" s="350"/>
      <c r="DD41" s="348"/>
      <c r="DE41" s="12"/>
      <c r="DF41" s="351"/>
      <c r="DG41" s="190"/>
      <c r="DH41" s="352"/>
      <c r="DI41" s="190"/>
      <c r="DJ41" s="190"/>
      <c r="DK41" s="190"/>
    </row>
    <row r="42" spans="25:115" ht="18" customHeight="1">
      <c r="Y42" s="168"/>
      <c r="AT42" s="353"/>
      <c r="AV42" s="326"/>
      <c r="AX42" s="190"/>
      <c r="AZ42" s="312"/>
      <c r="BC42" s="355"/>
      <c r="BD42" s="41"/>
      <c r="BE42" s="169"/>
      <c r="BF42" s="41"/>
      <c r="BL42" s="485"/>
      <c r="BM42" s="254"/>
      <c r="BO42" s="486"/>
      <c r="BP42" s="254"/>
      <c r="BQ42" s="254"/>
      <c r="BT42" s="170"/>
      <c r="BU42" s="38"/>
      <c r="CH42" s="38"/>
      <c r="CZ42" s="348"/>
      <c r="DA42" s="349"/>
      <c r="DB42" s="348"/>
      <c r="DC42" s="350"/>
      <c r="DD42" s="348"/>
      <c r="DE42" s="12"/>
      <c r="DF42" s="351"/>
      <c r="DG42" s="190"/>
      <c r="DH42" s="352"/>
      <c r="DI42" s="190"/>
      <c r="DJ42" s="190"/>
      <c r="DK42" s="190"/>
    </row>
    <row r="43" spans="20:115" ht="18" customHeight="1">
      <c r="T43" s="309"/>
      <c r="Y43" s="44"/>
      <c r="AE43" s="5"/>
      <c r="AK43" s="44"/>
      <c r="AP43" s="190"/>
      <c r="AU43" s="44"/>
      <c r="BC43" s="190"/>
      <c r="BH43" s="38"/>
      <c r="BJ43" s="38"/>
      <c r="BL43" s="482"/>
      <c r="BM43" s="254"/>
      <c r="BN43" s="254"/>
      <c r="BO43" s="254"/>
      <c r="BP43" s="254"/>
      <c r="BQ43" s="254"/>
      <c r="BS43" s="536" t="s">
        <v>128</v>
      </c>
      <c r="BT43" s="41"/>
      <c r="BU43" s="356"/>
      <c r="CA43" s="190"/>
      <c r="CB43" s="324"/>
      <c r="CF43" s="325"/>
      <c r="CZ43" s="348"/>
      <c r="DA43" s="349"/>
      <c r="DB43" s="348"/>
      <c r="DC43" s="350"/>
      <c r="DD43" s="348"/>
      <c r="DE43" s="12"/>
      <c r="DF43" s="351"/>
      <c r="DG43" s="190"/>
      <c r="DH43" s="352"/>
      <c r="DI43" s="190"/>
      <c r="DJ43" s="190"/>
      <c r="DK43" s="190"/>
    </row>
    <row r="44" spans="31:110" ht="18" customHeight="1">
      <c r="AE44" s="5"/>
      <c r="AL44" s="38"/>
      <c r="AV44" s="38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J44" s="301"/>
      <c r="BM44" s="240"/>
      <c r="BN44" s="240"/>
      <c r="BO44" s="486"/>
      <c r="BP44" s="488"/>
      <c r="BQ44" s="254"/>
      <c r="BR44" s="487"/>
      <c r="BS44" s="254"/>
      <c r="BT44" s="44"/>
      <c r="CH44" s="38"/>
      <c r="DF44" s="357"/>
    </row>
    <row r="45" spans="12:120" ht="18" customHeight="1">
      <c r="L45" s="190"/>
      <c r="AE45" s="5"/>
      <c r="AK45" s="44"/>
      <c r="AP45" s="190"/>
      <c r="AU45" s="44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38"/>
      <c r="BL45" s="254"/>
      <c r="BM45" s="254"/>
      <c r="BN45" s="40"/>
      <c r="BO45" s="190"/>
      <c r="BP45" s="254"/>
      <c r="BQ45" s="254"/>
      <c r="BR45" s="254"/>
      <c r="BS45" s="254"/>
      <c r="DF45" s="351"/>
      <c r="DP45" s="40"/>
    </row>
    <row r="46" spans="12:120" ht="18" customHeight="1">
      <c r="L46" s="190"/>
      <c r="AE46" s="5"/>
      <c r="AL46" s="38"/>
      <c r="AP46" s="190"/>
      <c r="AV46" s="38"/>
      <c r="AW46" s="190"/>
      <c r="AY46" s="190"/>
      <c r="AZ46" s="190"/>
      <c r="BA46" s="190"/>
      <c r="BB46" s="190"/>
      <c r="BC46" s="190"/>
      <c r="BD46" s="190"/>
      <c r="BE46" s="190"/>
      <c r="BF46" s="190"/>
      <c r="BG46" s="190"/>
      <c r="BK46" s="5"/>
      <c r="BL46" s="190"/>
      <c r="BM46" s="190"/>
      <c r="BN46" s="190"/>
      <c r="BO46" s="190"/>
      <c r="BP46" s="190"/>
      <c r="BQ46" s="190"/>
      <c r="BR46" s="190"/>
      <c r="BS46" s="190"/>
      <c r="BT46" s="38"/>
      <c r="CF46" s="40"/>
      <c r="CG46" s="40"/>
      <c r="DP46" s="40"/>
    </row>
    <row r="47" spans="30:120" ht="21" customHeight="1">
      <c r="AD47" s="12"/>
      <c r="AE47" s="12"/>
      <c r="AI47" s="190"/>
      <c r="AJ47" s="190"/>
      <c r="AK47" s="190"/>
      <c r="AL47" s="190"/>
      <c r="AM47" s="190"/>
      <c r="AN47" s="190"/>
      <c r="AO47" s="190"/>
      <c r="AP47" s="240"/>
      <c r="AS47" s="190"/>
      <c r="AT47" s="190"/>
      <c r="AU47" s="190"/>
      <c r="AV47" s="190"/>
      <c r="AW47" s="240"/>
      <c r="AY47" s="240"/>
      <c r="AZ47" s="240"/>
      <c r="BA47" s="240"/>
      <c r="BB47" s="12"/>
      <c r="BC47" s="240"/>
      <c r="BD47" s="240"/>
      <c r="BE47" s="240"/>
      <c r="BF47" s="240"/>
      <c r="BG47" s="240"/>
      <c r="BK47" s="5"/>
      <c r="BL47" s="5"/>
      <c r="BM47" s="5"/>
      <c r="BN47" s="5"/>
      <c r="BO47" s="5"/>
      <c r="BP47" s="5"/>
      <c r="BS47" s="5"/>
      <c r="BT47" s="5"/>
      <c r="BU47" s="5"/>
      <c r="CF47" s="40"/>
      <c r="CG47" s="40"/>
      <c r="CO47" s="190"/>
      <c r="CP47" s="190"/>
      <c r="CQ47" s="190"/>
      <c r="CR47" s="190"/>
      <c r="CS47" s="190"/>
      <c r="CT47" s="190"/>
      <c r="DF47" s="190"/>
      <c r="DP47" s="40"/>
    </row>
    <row r="48" spans="30:120" ht="21" customHeight="1">
      <c r="AD48" s="225"/>
      <c r="AE48" s="225"/>
      <c r="AN48" s="217"/>
      <c r="AO48" s="217"/>
      <c r="AP48" s="12"/>
      <c r="AQ48" s="240"/>
      <c r="AR48" s="240"/>
      <c r="AS48" s="240"/>
      <c r="AT48" s="240"/>
      <c r="AU48" s="240"/>
      <c r="AV48" s="217"/>
      <c r="AW48" s="12"/>
      <c r="CF48" s="12"/>
      <c r="CG48" s="240"/>
      <c r="CO48" s="190"/>
      <c r="CP48" s="190"/>
      <c r="DB48" s="190"/>
      <c r="DC48" s="190"/>
      <c r="DD48" s="190"/>
      <c r="DE48" s="190"/>
      <c r="DF48" s="190"/>
      <c r="DP48" s="40"/>
    </row>
    <row r="49" spans="3:120" ht="21" customHeight="1" thickBot="1">
      <c r="C49" s="48" t="s">
        <v>13</v>
      </c>
      <c r="D49" s="49" t="s">
        <v>45</v>
      </c>
      <c r="E49" s="49" t="s">
        <v>46</v>
      </c>
      <c r="F49" s="49" t="s">
        <v>47</v>
      </c>
      <c r="G49" s="358" t="s">
        <v>48</v>
      </c>
      <c r="H49" s="359"/>
      <c r="I49" s="49" t="s">
        <v>13</v>
      </c>
      <c r="J49" s="49" t="s">
        <v>45</v>
      </c>
      <c r="K49" s="360" t="s">
        <v>48</v>
      </c>
      <c r="L49" s="50"/>
      <c r="M49" s="49" t="s">
        <v>13</v>
      </c>
      <c r="N49" s="49" t="s">
        <v>45</v>
      </c>
      <c r="O49" s="361" t="s">
        <v>48</v>
      </c>
      <c r="P49" s="12"/>
      <c r="AD49" s="190"/>
      <c r="AE49" s="190"/>
      <c r="AG49" s="190"/>
      <c r="AH49" s="190"/>
      <c r="AI49" s="190"/>
      <c r="AJ49" s="190"/>
      <c r="AK49" s="498"/>
      <c r="AL49" s="190"/>
      <c r="AM49" s="190"/>
      <c r="AN49" s="225"/>
      <c r="AO49" s="225"/>
      <c r="AP49" s="240"/>
      <c r="AQ49" s="225"/>
      <c r="AR49" s="225"/>
      <c r="AS49" s="225"/>
      <c r="AT49" s="240"/>
      <c r="AU49" s="365"/>
      <c r="AV49" s="217"/>
      <c r="AW49" s="12"/>
      <c r="AY49" s="452" t="s">
        <v>13</v>
      </c>
      <c r="AZ49" s="453" t="s">
        <v>45</v>
      </c>
      <c r="BA49" s="144" t="s">
        <v>46</v>
      </c>
      <c r="BB49" s="49" t="s">
        <v>47</v>
      </c>
      <c r="BC49" s="454" t="s">
        <v>48</v>
      </c>
      <c r="BD49" s="455"/>
      <c r="BE49" s="456"/>
      <c r="BF49" s="457" t="s">
        <v>76</v>
      </c>
      <c r="BG49" s="457"/>
      <c r="BH49" s="456"/>
      <c r="BI49" s="458"/>
      <c r="BW49" s="240"/>
      <c r="BX49" s="240"/>
      <c r="BY49" s="240"/>
      <c r="BZ49" s="240"/>
      <c r="CA49" s="240"/>
      <c r="CC49" s="218"/>
      <c r="CD49" s="217"/>
      <c r="CE49" s="190"/>
      <c r="CF49" s="217"/>
      <c r="CG49" s="498"/>
      <c r="CH49" s="190"/>
      <c r="CI49" s="190"/>
      <c r="CJ49" s="190"/>
      <c r="CK49" s="190"/>
      <c r="CO49" s="240"/>
      <c r="CP49" s="240"/>
      <c r="DB49" s="12"/>
      <c r="DC49" s="48" t="s">
        <v>13</v>
      </c>
      <c r="DD49" s="49" t="s">
        <v>45</v>
      </c>
      <c r="DE49" s="144" t="s">
        <v>48</v>
      </c>
      <c r="DF49" s="359"/>
      <c r="DG49" s="49" t="s">
        <v>13</v>
      </c>
      <c r="DH49" s="49" t="s">
        <v>45</v>
      </c>
      <c r="DI49" s="144" t="s">
        <v>48</v>
      </c>
      <c r="DJ49" s="359"/>
      <c r="DK49" s="49" t="s">
        <v>13</v>
      </c>
      <c r="DL49" s="49" t="s">
        <v>45</v>
      </c>
      <c r="DM49" s="49" t="s">
        <v>46</v>
      </c>
      <c r="DN49" s="49" t="s">
        <v>47</v>
      </c>
      <c r="DO49" s="366" t="s">
        <v>48</v>
      </c>
      <c r="DP49" s="40"/>
    </row>
    <row r="50" spans="3:119" ht="21" customHeight="1" thickTop="1">
      <c r="C50" s="51"/>
      <c r="D50" s="52"/>
      <c r="E50" s="52"/>
      <c r="F50" s="52"/>
      <c r="G50" s="214"/>
      <c r="H50" s="52"/>
      <c r="I50" s="214" t="s">
        <v>62</v>
      </c>
      <c r="J50" s="52"/>
      <c r="K50" s="214"/>
      <c r="L50" s="52"/>
      <c r="M50" s="52"/>
      <c r="N50" s="52"/>
      <c r="O50" s="216"/>
      <c r="P50" s="225"/>
      <c r="AD50" s="190"/>
      <c r="AE50" s="190"/>
      <c r="AG50" s="190"/>
      <c r="AH50" s="190"/>
      <c r="AI50" s="190"/>
      <c r="AJ50" s="190"/>
      <c r="AK50" s="498"/>
      <c r="AL50" s="190"/>
      <c r="AM50" s="190"/>
      <c r="AN50" s="190"/>
      <c r="AO50" s="190"/>
      <c r="AP50" s="12"/>
      <c r="AQ50" s="369"/>
      <c r="AR50" s="348"/>
      <c r="AS50" s="350"/>
      <c r="AT50" s="348"/>
      <c r="AU50" s="12"/>
      <c r="AV50" s="347"/>
      <c r="AW50" s="370"/>
      <c r="AX50" s="10"/>
      <c r="AY50" s="459"/>
      <c r="AZ50" s="460"/>
      <c r="BA50" s="460"/>
      <c r="BB50" s="460"/>
      <c r="BC50" s="460"/>
      <c r="BD50" s="461" t="s">
        <v>77</v>
      </c>
      <c r="BE50" s="460"/>
      <c r="BF50" s="460"/>
      <c r="BG50" s="460"/>
      <c r="BH50" s="460"/>
      <c r="BI50" s="462"/>
      <c r="BW50" s="225"/>
      <c r="BX50" s="225"/>
      <c r="BY50" s="225"/>
      <c r="BZ50" s="225"/>
      <c r="CA50" s="240"/>
      <c r="CC50" s="225"/>
      <c r="CD50" s="225"/>
      <c r="CE50" s="190"/>
      <c r="CF50" s="225"/>
      <c r="CG50" s="498"/>
      <c r="CH50" s="190"/>
      <c r="CI50" s="190"/>
      <c r="CJ50" s="190"/>
      <c r="CK50" s="190"/>
      <c r="CO50" s="225"/>
      <c r="CP50" s="225"/>
      <c r="DB50" s="225"/>
      <c r="DC50" s="138"/>
      <c r="DD50" s="52"/>
      <c r="DE50" s="52"/>
      <c r="DF50" s="52"/>
      <c r="DG50" s="214"/>
      <c r="DH50" s="52"/>
      <c r="DI50" s="214" t="s">
        <v>62</v>
      </c>
      <c r="DJ50" s="52"/>
      <c r="DK50" s="214"/>
      <c r="DL50" s="52"/>
      <c r="DM50" s="52"/>
      <c r="DN50" s="52"/>
      <c r="DO50" s="371"/>
    </row>
    <row r="51" spans="3:119" ht="21" customHeight="1">
      <c r="C51" s="53"/>
      <c r="D51" s="54"/>
      <c r="E51" s="54"/>
      <c r="F51" s="54"/>
      <c r="G51" s="12"/>
      <c r="H51" s="363"/>
      <c r="I51" s="54"/>
      <c r="J51" s="54"/>
      <c r="K51" s="364"/>
      <c r="L51" s="55"/>
      <c r="M51" s="368">
        <v>5</v>
      </c>
      <c r="N51" s="33">
        <v>309.741</v>
      </c>
      <c r="O51" s="477" t="s">
        <v>49</v>
      </c>
      <c r="P51" s="12"/>
      <c r="Q51" s="148"/>
      <c r="R51" s="149"/>
      <c r="S51" s="149"/>
      <c r="T51" s="150" t="s">
        <v>104</v>
      </c>
      <c r="U51" s="149"/>
      <c r="V51" s="149"/>
      <c r="W51" s="151"/>
      <c r="AD51" s="190"/>
      <c r="AE51" s="190"/>
      <c r="AG51" s="493"/>
      <c r="AH51" s="493"/>
      <c r="AI51" s="493"/>
      <c r="AJ51" s="493"/>
      <c r="AK51" s="493"/>
      <c r="AL51" s="493"/>
      <c r="AM51" s="493"/>
      <c r="AN51" s="493"/>
      <c r="AO51" s="493"/>
      <c r="AP51" s="225"/>
      <c r="AQ51" s="370"/>
      <c r="AR51" s="142"/>
      <c r="AS51" s="350"/>
      <c r="AT51" s="348"/>
      <c r="AU51" s="12"/>
      <c r="AV51" s="347"/>
      <c r="AW51" s="369"/>
      <c r="AY51" s="375">
        <v>12</v>
      </c>
      <c r="AZ51" s="33">
        <v>310.125</v>
      </c>
      <c r="BA51" s="463">
        <v>51</v>
      </c>
      <c r="BB51" s="464">
        <f>AZ51+(BA51/1000)</f>
        <v>310.176</v>
      </c>
      <c r="BC51" s="377" t="s">
        <v>78</v>
      </c>
      <c r="BD51" s="466" t="s">
        <v>109</v>
      </c>
      <c r="BE51" s="467"/>
      <c r="BG51" s="12"/>
      <c r="BI51" s="468"/>
      <c r="BW51" s="369"/>
      <c r="BX51" s="348"/>
      <c r="BY51" s="350"/>
      <c r="BZ51" s="348"/>
      <c r="CA51" s="12"/>
      <c r="CC51" s="493"/>
      <c r="CD51" s="493"/>
      <c r="CE51" s="493"/>
      <c r="CF51" s="493"/>
      <c r="CG51" s="493"/>
      <c r="CH51" s="493"/>
      <c r="CI51" s="493"/>
      <c r="CJ51" s="493"/>
      <c r="CK51" s="493"/>
      <c r="CL51" s="493"/>
      <c r="CO51" s="369"/>
      <c r="CP51" s="348"/>
      <c r="CU51" s="148"/>
      <c r="CV51" s="149"/>
      <c r="CW51" s="149"/>
      <c r="CX51" s="150" t="s">
        <v>105</v>
      </c>
      <c r="CY51" s="149"/>
      <c r="CZ51" s="149"/>
      <c r="DA51" s="151"/>
      <c r="DB51" s="12"/>
      <c r="DC51" s="373"/>
      <c r="DD51" s="374"/>
      <c r="DE51" s="5"/>
      <c r="DF51" s="363"/>
      <c r="DG51" s="393"/>
      <c r="DH51" s="374"/>
      <c r="DI51" s="5"/>
      <c r="DJ51" s="363"/>
      <c r="DK51" s="54"/>
      <c r="DL51" s="54"/>
      <c r="DM51" s="54"/>
      <c r="DN51" s="54"/>
      <c r="DO51" s="56"/>
    </row>
    <row r="52" spans="3:119" ht="21" customHeight="1" thickBot="1">
      <c r="C52" s="372">
        <v>1</v>
      </c>
      <c r="D52" s="59">
        <v>309.411</v>
      </c>
      <c r="E52" s="60">
        <v>65</v>
      </c>
      <c r="F52" s="57">
        <f>D52+E52*0.001</f>
        <v>309.476</v>
      </c>
      <c r="G52" s="32" t="s">
        <v>49</v>
      </c>
      <c r="H52" s="367"/>
      <c r="I52" s="368">
        <v>3</v>
      </c>
      <c r="J52" s="33">
        <v>309.6</v>
      </c>
      <c r="K52" s="145" t="s">
        <v>49</v>
      </c>
      <c r="L52" s="58"/>
      <c r="M52" s="368">
        <v>6</v>
      </c>
      <c r="N52" s="33">
        <v>309.742</v>
      </c>
      <c r="O52" s="477" t="s">
        <v>49</v>
      </c>
      <c r="P52" s="225"/>
      <c r="Q52" s="152"/>
      <c r="R52" s="153" t="s">
        <v>59</v>
      </c>
      <c r="S52" s="154"/>
      <c r="T52" s="155" t="s">
        <v>60</v>
      </c>
      <c r="U52" s="156"/>
      <c r="V52" s="153" t="s">
        <v>50</v>
      </c>
      <c r="W52" s="157"/>
      <c r="AD52" s="190"/>
      <c r="AE52" s="190"/>
      <c r="AG52" s="499"/>
      <c r="AH52" s="499"/>
      <c r="AI52" s="499"/>
      <c r="AJ52" s="499"/>
      <c r="AK52" s="500"/>
      <c r="AL52" s="500"/>
      <c r="AM52" s="500"/>
      <c r="AN52" s="501"/>
      <c r="AO52" s="501"/>
      <c r="AP52" s="225"/>
      <c r="AQ52" s="370"/>
      <c r="AR52" s="142"/>
      <c r="AS52" s="350"/>
      <c r="AT52" s="348"/>
      <c r="AU52" s="12"/>
      <c r="AV52" s="347"/>
      <c r="AW52" s="369"/>
      <c r="AY52" s="532" t="s">
        <v>107</v>
      </c>
      <c r="AZ52" s="531">
        <v>310.18</v>
      </c>
      <c r="BA52" s="463"/>
      <c r="BB52" s="464"/>
      <c r="BC52" s="377" t="s">
        <v>78</v>
      </c>
      <c r="BD52" s="466" t="s">
        <v>111</v>
      </c>
      <c r="BI52" s="4"/>
      <c r="BW52" s="370"/>
      <c r="BX52" s="142"/>
      <c r="BY52" s="350"/>
      <c r="BZ52" s="348"/>
      <c r="CA52" s="12"/>
      <c r="CC52" s="499"/>
      <c r="CD52" s="499"/>
      <c r="CE52" s="499"/>
      <c r="CF52" s="499"/>
      <c r="CG52" s="500"/>
      <c r="CH52" s="500"/>
      <c r="CI52" s="500"/>
      <c r="CJ52" s="501"/>
      <c r="CK52" s="501"/>
      <c r="CO52" s="370"/>
      <c r="CP52" s="142"/>
      <c r="CU52" s="152"/>
      <c r="CV52" s="153" t="s">
        <v>59</v>
      </c>
      <c r="CW52" s="154"/>
      <c r="CX52" s="155" t="s">
        <v>60</v>
      </c>
      <c r="CY52" s="156"/>
      <c r="CZ52" s="153" t="s">
        <v>50</v>
      </c>
      <c r="DA52" s="157"/>
      <c r="DB52" s="225"/>
      <c r="DC52" s="375">
        <v>16</v>
      </c>
      <c r="DD52" s="376">
        <v>310.441</v>
      </c>
      <c r="DE52" s="377" t="s">
        <v>49</v>
      </c>
      <c r="DF52" s="367"/>
      <c r="DG52" s="368">
        <v>18</v>
      </c>
      <c r="DH52" s="376">
        <v>310.466</v>
      </c>
      <c r="DI52" s="377" t="s">
        <v>49</v>
      </c>
      <c r="DJ52" s="367"/>
      <c r="DK52" s="378">
        <v>20</v>
      </c>
      <c r="DL52" s="59">
        <v>310.627</v>
      </c>
      <c r="DM52" s="60">
        <v>65</v>
      </c>
      <c r="DN52" s="57">
        <f>DL52+DM52*0.001</f>
        <v>310.692</v>
      </c>
      <c r="DO52" s="29" t="s">
        <v>49</v>
      </c>
    </row>
    <row r="53" spans="3:119" ht="21" customHeight="1" thickTop="1">
      <c r="C53" s="372"/>
      <c r="D53" s="59"/>
      <c r="E53" s="60"/>
      <c r="F53" s="57"/>
      <c r="G53" s="32"/>
      <c r="H53" s="367"/>
      <c r="I53" s="368"/>
      <c r="J53" s="33"/>
      <c r="K53" s="145"/>
      <c r="L53" s="58"/>
      <c r="M53" s="368">
        <v>7</v>
      </c>
      <c r="N53" s="33">
        <v>309.78</v>
      </c>
      <c r="O53" s="477" t="s">
        <v>49</v>
      </c>
      <c r="P53" s="225"/>
      <c r="Q53" s="22"/>
      <c r="R53" s="9"/>
      <c r="S53" s="11"/>
      <c r="T53" s="11"/>
      <c r="U53" s="9"/>
      <c r="V53" s="9"/>
      <c r="W53" s="24"/>
      <c r="AD53" s="190"/>
      <c r="AE53" s="190"/>
      <c r="AG53" s="502"/>
      <c r="AH53" s="502"/>
      <c r="AI53" s="502"/>
      <c r="AJ53" s="502"/>
      <c r="AK53" s="500"/>
      <c r="AL53" s="500"/>
      <c r="AM53" s="500"/>
      <c r="AN53" s="503"/>
      <c r="AO53" s="503"/>
      <c r="AP53" s="225"/>
      <c r="AQ53" s="369"/>
      <c r="AR53" s="348"/>
      <c r="AS53" s="350"/>
      <c r="AT53" s="348"/>
      <c r="AU53" s="12"/>
      <c r="AV53" s="347"/>
      <c r="AW53" s="370"/>
      <c r="AY53" s="532" t="s">
        <v>108</v>
      </c>
      <c r="AZ53" s="531">
        <v>310.304</v>
      </c>
      <c r="BA53" s="463"/>
      <c r="BB53" s="464"/>
      <c r="BC53" s="377" t="s">
        <v>78</v>
      </c>
      <c r="BD53" s="466" t="s">
        <v>112</v>
      </c>
      <c r="BI53" s="4"/>
      <c r="BW53" s="369"/>
      <c r="BX53" s="348"/>
      <c r="BY53" s="350"/>
      <c r="BZ53" s="348"/>
      <c r="CA53" s="12"/>
      <c r="CC53" s="502"/>
      <c r="CD53" s="502"/>
      <c r="CE53" s="502"/>
      <c r="CF53" s="502"/>
      <c r="CG53" s="500"/>
      <c r="CH53" s="500"/>
      <c r="CI53" s="500"/>
      <c r="CJ53" s="503"/>
      <c r="CK53" s="503"/>
      <c r="CO53" s="370"/>
      <c r="CP53" s="142"/>
      <c r="CU53" s="22"/>
      <c r="CV53" s="9"/>
      <c r="CW53" s="11"/>
      <c r="CX53" s="11"/>
      <c r="CY53" s="9"/>
      <c r="CZ53" s="9"/>
      <c r="DA53" s="24"/>
      <c r="DB53" s="225"/>
      <c r="DC53" s="375"/>
      <c r="DD53" s="376"/>
      <c r="DE53" s="377"/>
      <c r="DF53" s="367"/>
      <c r="DG53" s="368"/>
      <c r="DH53" s="376"/>
      <c r="DI53" s="377"/>
      <c r="DJ53" s="367"/>
      <c r="DK53" s="378"/>
      <c r="DL53" s="59"/>
      <c r="DM53" s="60"/>
      <c r="DN53" s="57"/>
      <c r="DO53" s="29"/>
    </row>
    <row r="54" spans="3:119" ht="21" customHeight="1">
      <c r="C54" s="372">
        <v>2</v>
      </c>
      <c r="D54" s="59">
        <v>309.538</v>
      </c>
      <c r="E54" s="60">
        <v>-114</v>
      </c>
      <c r="F54" s="57">
        <f>D54+E54*0.001</f>
        <v>309.42400000000004</v>
      </c>
      <c r="G54" s="32" t="s">
        <v>49</v>
      </c>
      <c r="H54" s="367"/>
      <c r="I54" s="368">
        <v>4</v>
      </c>
      <c r="J54" s="33">
        <v>309.687</v>
      </c>
      <c r="K54" s="145" t="s">
        <v>49</v>
      </c>
      <c r="L54" s="58"/>
      <c r="M54" s="530" t="s">
        <v>42</v>
      </c>
      <c r="N54" s="57">
        <v>309.849</v>
      </c>
      <c r="O54" s="477" t="s">
        <v>49</v>
      </c>
      <c r="P54" s="225"/>
      <c r="Q54" s="22"/>
      <c r="R54" s="158" t="s">
        <v>82</v>
      </c>
      <c r="S54" s="11"/>
      <c r="T54" s="159" t="s">
        <v>83</v>
      </c>
      <c r="U54" s="9"/>
      <c r="V54" s="158" t="s">
        <v>75</v>
      </c>
      <c r="W54" s="24"/>
      <c r="AD54" s="190"/>
      <c r="AE54" s="190"/>
      <c r="AF54" s="5"/>
      <c r="AG54" s="499"/>
      <c r="AH54" s="499"/>
      <c r="AI54" s="499"/>
      <c r="AJ54" s="499"/>
      <c r="AK54" s="500"/>
      <c r="AL54" s="500"/>
      <c r="AM54" s="500"/>
      <c r="AN54" s="501"/>
      <c r="AO54" s="501"/>
      <c r="AP54" s="225"/>
      <c r="AQ54" s="369"/>
      <c r="AR54" s="348"/>
      <c r="AS54" s="350"/>
      <c r="AT54" s="348"/>
      <c r="AU54" s="12"/>
      <c r="AV54" s="347"/>
      <c r="AW54" s="370"/>
      <c r="AX54" s="225"/>
      <c r="AY54" s="532">
        <v>13</v>
      </c>
      <c r="AZ54" s="57">
        <v>310.348</v>
      </c>
      <c r="BA54" s="463">
        <v>-40</v>
      </c>
      <c r="BB54" s="464">
        <f>AZ54+(BA54/1000)</f>
        <v>310.308</v>
      </c>
      <c r="BC54" s="377" t="s">
        <v>78</v>
      </c>
      <c r="BD54" s="466" t="s">
        <v>110</v>
      </c>
      <c r="BI54" s="4"/>
      <c r="BJ54" s="5"/>
      <c r="BW54" s="370"/>
      <c r="BX54" s="142"/>
      <c r="BY54" s="350"/>
      <c r="BZ54" s="348"/>
      <c r="CA54" s="12"/>
      <c r="CB54" s="347"/>
      <c r="CC54" s="499"/>
      <c r="CD54" s="499"/>
      <c r="CE54" s="499"/>
      <c r="CF54" s="499"/>
      <c r="CG54" s="500"/>
      <c r="CH54" s="500"/>
      <c r="CI54" s="500"/>
      <c r="CJ54" s="501"/>
      <c r="CK54" s="501"/>
      <c r="CN54" s="5"/>
      <c r="CO54" s="370"/>
      <c r="CP54" s="142"/>
      <c r="CU54" s="22"/>
      <c r="CV54" s="158" t="s">
        <v>82</v>
      </c>
      <c r="CW54" s="11"/>
      <c r="CX54" s="159" t="s">
        <v>83</v>
      </c>
      <c r="CY54" s="9"/>
      <c r="CZ54" s="158" t="s">
        <v>106</v>
      </c>
      <c r="DA54" s="24"/>
      <c r="DB54" s="225"/>
      <c r="DC54" s="375">
        <v>17</v>
      </c>
      <c r="DD54" s="376">
        <v>310.445</v>
      </c>
      <c r="DE54" s="377" t="s">
        <v>49</v>
      </c>
      <c r="DF54" s="367"/>
      <c r="DG54" s="368">
        <v>19</v>
      </c>
      <c r="DH54" s="376">
        <v>310.565</v>
      </c>
      <c r="DI54" s="377" t="s">
        <v>49</v>
      </c>
      <c r="DJ54" s="367"/>
      <c r="DK54" s="378">
        <v>21</v>
      </c>
      <c r="DL54" s="59">
        <v>310.72</v>
      </c>
      <c r="DM54" s="60">
        <v>-65</v>
      </c>
      <c r="DN54" s="57">
        <f>DL54+DM54*0.001</f>
        <v>310.65500000000003</v>
      </c>
      <c r="DO54" s="29" t="s">
        <v>49</v>
      </c>
    </row>
    <row r="55" spans="3:119" ht="21" customHeight="1" thickBot="1">
      <c r="C55" s="61"/>
      <c r="D55" s="62"/>
      <c r="E55" s="63"/>
      <c r="F55" s="63"/>
      <c r="G55" s="147"/>
      <c r="H55" s="379"/>
      <c r="I55" s="65"/>
      <c r="J55" s="62"/>
      <c r="K55" s="146"/>
      <c r="L55" s="64"/>
      <c r="M55" s="65"/>
      <c r="N55" s="62"/>
      <c r="O55" s="380"/>
      <c r="P55" s="225"/>
      <c r="Q55" s="160"/>
      <c r="R55" s="36"/>
      <c r="S55" s="37"/>
      <c r="T55" s="161"/>
      <c r="U55" s="36"/>
      <c r="V55" s="162"/>
      <c r="W55" s="163"/>
      <c r="AD55" s="190"/>
      <c r="AE55" s="117"/>
      <c r="AG55" s="502"/>
      <c r="AH55" s="502"/>
      <c r="AI55" s="502"/>
      <c r="AJ55" s="502"/>
      <c r="AK55" s="500"/>
      <c r="AL55" s="500"/>
      <c r="AM55" s="500"/>
      <c r="AN55" s="503"/>
      <c r="AO55" s="503"/>
      <c r="AP55" s="225"/>
      <c r="AQ55" s="381"/>
      <c r="AR55" s="316"/>
      <c r="AS55" s="12"/>
      <c r="AT55" s="12"/>
      <c r="AU55" s="12"/>
      <c r="AV55" s="225"/>
      <c r="AW55" s="381"/>
      <c r="AX55" s="316"/>
      <c r="AY55" s="469"/>
      <c r="AZ55" s="470"/>
      <c r="BA55" s="471"/>
      <c r="BB55" s="472"/>
      <c r="BC55" s="473"/>
      <c r="BD55" s="474"/>
      <c r="BE55" s="291"/>
      <c r="BF55" s="291"/>
      <c r="BG55" s="291"/>
      <c r="BH55" s="291"/>
      <c r="BI55" s="475"/>
      <c r="BV55" s="225"/>
      <c r="BW55" s="381"/>
      <c r="BX55" s="316"/>
      <c r="BY55" s="12"/>
      <c r="BZ55" s="12"/>
      <c r="CA55" s="12"/>
      <c r="CB55" s="225"/>
      <c r="CC55" s="502"/>
      <c r="CD55" s="502"/>
      <c r="CE55" s="502"/>
      <c r="CF55" s="502"/>
      <c r="CG55" s="500"/>
      <c r="CH55" s="500"/>
      <c r="CI55" s="500"/>
      <c r="CJ55" s="503"/>
      <c r="CK55" s="503"/>
      <c r="CO55" s="381"/>
      <c r="CP55" s="316"/>
      <c r="CU55" s="160"/>
      <c r="CV55" s="36"/>
      <c r="CW55" s="37"/>
      <c r="CX55" s="161"/>
      <c r="CY55" s="36"/>
      <c r="CZ55" s="162"/>
      <c r="DA55" s="163"/>
      <c r="DB55" s="225"/>
      <c r="DC55" s="382"/>
      <c r="DD55" s="383"/>
      <c r="DE55" s="291"/>
      <c r="DF55" s="379"/>
      <c r="DG55" s="280"/>
      <c r="DH55" s="383"/>
      <c r="DI55" s="291"/>
      <c r="DJ55" s="379"/>
      <c r="DK55" s="65"/>
      <c r="DL55" s="62"/>
      <c r="DM55" s="63"/>
      <c r="DN55" s="63"/>
      <c r="DO55" s="66"/>
    </row>
    <row r="56" spans="42:121" ht="12.75">
      <c r="AP56" s="173"/>
      <c r="AQ56" s="5"/>
      <c r="BV56" s="173"/>
      <c r="DP56" s="5"/>
      <c r="DQ56" s="5"/>
    </row>
    <row r="57" spans="31:121" ht="12.75">
      <c r="AE57" s="4"/>
      <c r="AF57" s="2"/>
      <c r="BI57" s="4"/>
      <c r="BJ57" s="2"/>
      <c r="BV57" s="173"/>
      <c r="CM57" s="4"/>
      <c r="CN57" s="2"/>
      <c r="DP57" s="5"/>
      <c r="DQ57" s="5"/>
    </row>
  </sheetData>
  <sheetProtection password="E5AD" sheet="1" objects="1" scenarios="1"/>
  <mergeCells count="16">
    <mergeCell ref="E2:J2"/>
    <mergeCell ref="C4:F4"/>
    <mergeCell ref="I4:L4"/>
    <mergeCell ref="AG6:AH6"/>
    <mergeCell ref="AI6:AJ6"/>
    <mergeCell ref="CI6:CJ6"/>
    <mergeCell ref="DE6:DF6"/>
    <mergeCell ref="CK6:CL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2013-10-10T12:54:56Z</cp:lastPrinted>
  <dcterms:created xsi:type="dcterms:W3CDTF">2003-01-13T13:06:19Z</dcterms:created>
  <dcterms:modified xsi:type="dcterms:W3CDTF">2014-04-18T12:28:13Z</dcterms:modified>
  <cp:category/>
  <cp:version/>
  <cp:contentType/>
  <cp:contentStatus/>
</cp:coreProperties>
</file>