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Letovice" sheetId="2" r:id="rId2"/>
  </sheets>
  <definedNames/>
  <calcPr fullCalcOnLoad="1"/>
</workbook>
</file>

<file path=xl/sharedStrings.xml><?xml version="1.0" encoding="utf-8"?>
<sst xmlns="http://schemas.openxmlformats.org/spreadsheetml/2006/main" count="295" uniqueCount="174">
  <si>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</si>
  <si>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</si>
  <si>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</si>
  <si>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</si>
  <si>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</si>
  <si>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</si>
  <si>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</si>
  <si>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</si>
  <si>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</si>
  <si>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</si>
  <si>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</si>
  <si>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</si>
  <si>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</si>
  <si>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</si>
  <si>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</si>
  <si>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</si>
  <si>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</si>
  <si>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</si>
  <si>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</si>
  <si>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</si>
  <si>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</si>
  <si>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</si>
  <si>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</si>
  <si>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</si>
  <si>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</si>
  <si>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</si>
  <si>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</si>
  <si>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</si>
  <si>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</si>
  <si>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</si>
  <si>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</si>
  <si>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</si>
  <si>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</si>
  <si>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</si>
  <si>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</si>
  <si>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</si>
  <si>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</si>
  <si>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</si>
  <si>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</si>
  <si>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</si>
  <si>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</si>
  <si>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</si>
  <si>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</si>
  <si>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</si>
  <si>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</si>
  <si>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</si>
  <si>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</si>
  <si>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</si>
  <si>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</si>
  <si>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</si>
  <si>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</si>
  <si>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</si>
  <si>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</si>
  <si>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</si>
  <si>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</si>
  <si>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</si>
  <si>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</si>
  <si>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</si>
  <si>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</si>
  <si>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</si>
  <si>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</si>
  <si>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</si>
  <si>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</si>
  <si>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</si>
  <si>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</si>
  <si>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</si>
  <si>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</si>
  <si>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</si>
  <si>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</si>
  <si>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</si>
  <si>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</si>
  <si>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</si>
  <si>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2 L</t>
  </si>
  <si>
    <t>1 S</t>
  </si>
  <si>
    <t>L 4a</t>
  </si>
  <si>
    <t>KANGO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</si>
  <si>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</si>
  <si>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</si>
  <si>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</si>
  <si>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</si>
  <si>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jednostranné</t>
  </si>
  <si>
    <t>č. III,  úrovňové, jednostranné</t>
  </si>
  <si>
    <t>Obvod  výpravčího  JOP</t>
  </si>
  <si>
    <t>Do  Skalice nad Svitavou</t>
  </si>
  <si>
    <t>Ze  Skalice nad Svitavou</t>
  </si>
  <si>
    <t>2-1957</t>
  </si>
  <si>
    <t>1-1957</t>
  </si>
  <si>
    <t>1-2014</t>
  </si>
  <si>
    <t>2-2014</t>
  </si>
  <si>
    <t>2-1977</t>
  </si>
  <si>
    <t>1-1977</t>
  </si>
  <si>
    <t>1-2004</t>
  </si>
  <si>
    <t>2-2004</t>
  </si>
  <si>
    <t>2-1987</t>
  </si>
  <si>
    <t>1-1987</t>
  </si>
  <si>
    <t>1-1988</t>
  </si>
  <si>
    <t>2-1988</t>
  </si>
  <si>
    <t>2-2003</t>
  </si>
  <si>
    <t>1-2003</t>
  </si>
  <si>
    <t>1-1978</t>
  </si>
  <si>
    <t>2-1978</t>
  </si>
  <si>
    <t>2-2013</t>
  </si>
  <si>
    <t>1-2013</t>
  </si>
  <si>
    <t>1-1966</t>
  </si>
  <si>
    <t>2-1966</t>
  </si>
  <si>
    <t>S 3a</t>
  </si>
  <si>
    <t>při jízdě do odbočky - není-li uvedeno jinak, rychlost 60 km/h</t>
  </si>
  <si>
    <t>L 3b</t>
  </si>
  <si>
    <t>Se  9</t>
  </si>
  <si>
    <t>Se 15</t>
  </si>
  <si>
    <t>Se T1</t>
  </si>
  <si>
    <t>Se 16</t>
  </si>
  <si>
    <t>Se 19</t>
  </si>
  <si>
    <t>Se 17</t>
  </si>
  <si>
    <t>Se 20</t>
  </si>
  <si>
    <t>Se 18</t>
  </si>
  <si>
    <t>Do  Březové nad Svitavou</t>
  </si>
  <si>
    <t>Z  Březové nad Svitavou</t>
  </si>
  <si>
    <t>2-2057</t>
  </si>
  <si>
    <t>1-2057</t>
  </si>
  <si>
    <t>1-2110</t>
  </si>
  <si>
    <t>2-2110</t>
  </si>
  <si>
    <t>2-2071</t>
  </si>
  <si>
    <t>1-2071</t>
  </si>
  <si>
    <t>1-2100</t>
  </si>
  <si>
    <t>2-2100</t>
  </si>
  <si>
    <t>2-2083</t>
  </si>
  <si>
    <t>1-2083</t>
  </si>
  <si>
    <t>1-2084</t>
  </si>
  <si>
    <t>2-2084</t>
  </si>
  <si>
    <t>2-2097</t>
  </si>
  <si>
    <t>1-2097</t>
  </si>
  <si>
    <t>1-2072</t>
  </si>
  <si>
    <t>2-2072</t>
  </si>
  <si>
    <t>2-2109</t>
  </si>
  <si>
    <t>1-2109</t>
  </si>
  <si>
    <t>1-2062</t>
  </si>
  <si>
    <t>2-2062</t>
  </si>
  <si>
    <t>Březovské  zhlaví</t>
  </si>
  <si>
    <t>Z / na</t>
  </si>
  <si>
    <t>na / z</t>
  </si>
  <si>
    <t>traťové  koleje  č. 1</t>
  </si>
  <si>
    <t>k. č. 1, 3b</t>
  </si>
  <si>
    <t>16, 15</t>
  </si>
  <si>
    <t>Vk 1</t>
  </si>
  <si>
    <t>Vk 3</t>
  </si>
  <si>
    <t>Vk 4</t>
  </si>
  <si>
    <t>TVk 1</t>
  </si>
  <si>
    <t>Vk 2</t>
  </si>
  <si>
    <t>Km  203,520</t>
  </si>
  <si>
    <t>poznámka</t>
  </si>
  <si>
    <t>ručně</t>
  </si>
  <si>
    <t>bez zabezpečení</t>
  </si>
  <si>
    <t>Z1</t>
  </si>
  <si>
    <t>Z2</t>
  </si>
  <si>
    <t>Z3</t>
  </si>
  <si>
    <t>Z5</t>
  </si>
  <si>
    <t>Účelové kolejiště SŽDC</t>
  </si>
  <si>
    <t>t.č. vyloučeno z provozu</t>
  </si>
  <si>
    <t>S Z Z  -  E T B</t>
  </si>
  <si>
    <t>ovládání prostřednictvím JOP</t>
  </si>
  <si>
    <t>( 3 - 3b  =  695 m )</t>
  </si>
  <si>
    <t>( 4 + 4a  =  654 m )</t>
  </si>
  <si>
    <t xml:space="preserve">Se 11   </t>
  </si>
  <si>
    <t xml:space="preserve">       Se 12</t>
  </si>
  <si>
    <t>§) = NTV do km 203,520</t>
  </si>
  <si>
    <t>§) = NTV do km 203,607</t>
  </si>
  <si>
    <t>4 a</t>
  </si>
  <si>
    <t>3 a</t>
  </si>
  <si>
    <t>3 b</t>
  </si>
  <si>
    <t>V. / 2015</t>
  </si>
  <si>
    <t>§) = NTV od km 203,684</t>
  </si>
  <si>
    <t>trvale vyloučeny z provozu</t>
  </si>
  <si>
    <t>přes  výhybky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</si>
</sst>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  <numFmt numFmtId="189" formatCode="d/m;@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6"/>
      <name val="Arial CE"/>
      <family val="0"/>
    </font>
    <font>
      <sz val="16"/>
      <name val="Arial CE"/>
      <family val="2"/>
    </font>
    <font>
      <sz val="10"/>
      <color indexed="8"/>
      <name val="Arial CE"/>
      <family val="2"/>
    </font>
    <font>
      <sz val="12"/>
      <color indexed="14"/>
      <name val="Arial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8"/>
      <color indexed="8"/>
      <name val="Times New Roman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"/>
      <family val="2"/>
    </font>
    <font>
      <i/>
      <sz val="11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5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0" xfId="47" applyFont="1" applyBorder="1" applyAlignment="1">
      <alignment horizontal="left" vertical="center"/>
      <protection/>
    </xf>
    <xf numFmtId="164" fontId="10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5" fillId="0" borderId="0" xfId="0" applyFont="1" applyAlignment="1">
      <alignment horizontal="right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7" fillId="0" borderId="33" xfId="47" applyNumberFormat="1" applyFont="1" applyBorder="1" applyAlignment="1">
      <alignment vertical="center"/>
      <protection/>
    </xf>
    <xf numFmtId="164" fontId="47" fillId="0" borderId="33" xfId="47" applyNumberFormat="1" applyFont="1" applyFill="1" applyBorder="1" applyAlignment="1">
      <alignment vertical="center"/>
      <protection/>
    </xf>
    <xf numFmtId="164" fontId="47" fillId="0" borderId="35" xfId="47" applyNumberFormat="1" applyFont="1" applyBorder="1" applyAlignment="1">
      <alignment vertical="center"/>
      <protection/>
    </xf>
    <xf numFmtId="0" fontId="4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37" borderId="53" xfId="0" applyFont="1" applyFill="1" applyBorder="1" applyAlignment="1">
      <alignment horizontal="left" vertical="center"/>
    </xf>
    <xf numFmtId="0" fontId="0" fillId="37" borderId="63" xfId="0" applyFont="1" applyFill="1" applyBorder="1" applyAlignment="1">
      <alignment horizontal="left" vertical="center"/>
    </xf>
    <xf numFmtId="0" fontId="0" fillId="37" borderId="64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4" fontId="2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164" fontId="24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64" fontId="49" fillId="0" borderId="33" xfId="47" applyNumberFormat="1" applyFont="1" applyFill="1" applyBorder="1" applyAlignment="1">
      <alignment horizontal="center"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3" xfId="0" applyFill="1" applyBorder="1" applyAlignment="1">
      <alignment horizontal="center" vertical="center"/>
    </xf>
    <xf numFmtId="0" fontId="0" fillId="0" borderId="0" xfId="47" applyFont="1">
      <alignment/>
      <protection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9" xfId="47" applyFont="1" applyFill="1" applyBorder="1" applyAlignment="1">
      <alignment horizontal="center" vertical="center"/>
      <protection/>
    </xf>
    <xf numFmtId="0" fontId="4" fillId="35" borderId="70" xfId="47" applyFont="1" applyFill="1" applyBorder="1" applyAlignment="1">
      <alignment horizontal="center" vertical="center"/>
      <protection/>
    </xf>
    <xf numFmtId="0" fontId="4" fillId="35" borderId="71" xfId="47" applyFont="1" applyFill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" fillId="34" borderId="7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34" fillId="37" borderId="64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57150"/>
          <a:ext cx="5429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4104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54</xdr:col>
      <xdr:colOff>19050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7868900" y="80962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60</xdr:col>
      <xdr:colOff>476250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1984950" y="535305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67246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7706200" y="7410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7410450"/>
          <a:ext cx="466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32</xdr:row>
      <xdr:rowOff>114300</xdr:rowOff>
    </xdr:from>
    <xdr:to>
      <xdr:col>84</xdr:col>
      <xdr:colOff>495300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0614600" y="809625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23</xdr:row>
      <xdr:rowOff>114300</xdr:rowOff>
    </xdr:from>
    <xdr:to>
      <xdr:col>83</xdr:col>
      <xdr:colOff>247650</xdr:colOff>
      <xdr:row>23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614600" y="60388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7246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39</xdr:row>
      <xdr:rowOff>19050</xdr:rowOff>
    </xdr:from>
    <xdr:to>
      <xdr:col>81</xdr:col>
      <xdr:colOff>504825</xdr:colOff>
      <xdr:row>39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599408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314325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76425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85</xdr:col>
      <xdr:colOff>247650</xdr:colOff>
      <xdr:row>24</xdr:row>
      <xdr:rowOff>0</xdr:rowOff>
    </xdr:from>
    <xdr:to>
      <xdr:col>90</xdr:col>
      <xdr:colOff>504825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3169800" y="6153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26</xdr:row>
      <xdr:rowOff>114300</xdr:rowOff>
    </xdr:from>
    <xdr:to>
      <xdr:col>109</xdr:col>
      <xdr:colOff>276225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085575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26</xdr:row>
      <xdr:rowOff>114300</xdr:rowOff>
    </xdr:from>
    <xdr:to>
      <xdr:col>100</xdr:col>
      <xdr:colOff>504825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7656075" y="6724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29</xdr:row>
      <xdr:rowOff>114300</xdr:rowOff>
    </xdr:from>
    <xdr:to>
      <xdr:col>92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3912750" y="74104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0</xdr:rowOff>
    </xdr:from>
    <xdr:to>
      <xdr:col>86</xdr:col>
      <xdr:colOff>476250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631698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2445900" y="8058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6724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6724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12668250" y="7410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22</xdr:col>
      <xdr:colOff>495300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266825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723900</xdr:colOff>
      <xdr:row>37</xdr:row>
      <xdr:rowOff>9525</xdr:rowOff>
    </xdr:from>
    <xdr:to>
      <xdr:col>46</xdr:col>
      <xdr:colOff>476250</xdr:colOff>
      <xdr:row>39</xdr:row>
      <xdr:rowOff>19050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0" y="91344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23</xdr:row>
      <xdr:rowOff>152400</xdr:rowOff>
    </xdr:from>
    <xdr:to>
      <xdr:col>23</xdr:col>
      <xdr:colOff>266700</xdr:colOff>
      <xdr:row>24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1638300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1712595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114300</xdr:rowOff>
    </xdr:from>
    <xdr:to>
      <xdr:col>84</xdr:col>
      <xdr:colOff>476250</xdr:colOff>
      <xdr:row>23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616839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953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163830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1712595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3" name="text 3"/>
        <xdr:cNvSpPr>
          <a:spLocks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Letovice</a:t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54</xdr:col>
      <xdr:colOff>276225</xdr:colOff>
      <xdr:row>35</xdr:row>
      <xdr:rowOff>114300</xdr:rowOff>
    </xdr:to>
    <xdr:sp>
      <xdr:nvSpPr>
        <xdr:cNvPr id="34" name="Line 41"/>
        <xdr:cNvSpPr>
          <a:spLocks/>
        </xdr:cNvSpPr>
      </xdr:nvSpPr>
      <xdr:spPr>
        <a:xfrm>
          <a:off x="21583650" y="8782050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35</xdr:row>
      <xdr:rowOff>114300</xdr:rowOff>
    </xdr:from>
    <xdr:to>
      <xdr:col>60</xdr:col>
      <xdr:colOff>476250</xdr:colOff>
      <xdr:row>35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40376475" y="878205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26</xdr:col>
      <xdr:colOff>495300</xdr:colOff>
      <xdr:row>34</xdr:row>
      <xdr:rowOff>114300</xdr:rowOff>
    </xdr:to>
    <xdr:sp>
      <xdr:nvSpPr>
        <xdr:cNvPr id="36" name="Line 53"/>
        <xdr:cNvSpPr>
          <a:spLocks/>
        </xdr:cNvSpPr>
      </xdr:nvSpPr>
      <xdr:spPr>
        <a:xfrm flipH="1" flipV="1">
          <a:off x="16383000" y="798195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0</xdr:rowOff>
    </xdr:from>
    <xdr:to>
      <xdr:col>28</xdr:col>
      <xdr:colOff>495300</xdr:colOff>
      <xdr:row>35</xdr:row>
      <xdr:rowOff>76200</xdr:rowOff>
    </xdr:to>
    <xdr:sp>
      <xdr:nvSpPr>
        <xdr:cNvPr id="37" name="Line 55"/>
        <xdr:cNvSpPr>
          <a:spLocks/>
        </xdr:cNvSpPr>
      </xdr:nvSpPr>
      <xdr:spPr>
        <a:xfrm flipH="1" flipV="1">
          <a:off x="200977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76200</xdr:rowOff>
    </xdr:from>
    <xdr:to>
      <xdr:col>29</xdr:col>
      <xdr:colOff>266700</xdr:colOff>
      <xdr:row>35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2084070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67</xdr:col>
      <xdr:colOff>266700</xdr:colOff>
      <xdr:row>35</xdr:row>
      <xdr:rowOff>0</xdr:rowOff>
    </xdr:to>
    <xdr:sp>
      <xdr:nvSpPr>
        <xdr:cNvPr id="39" name="Line 58"/>
        <xdr:cNvSpPr>
          <a:spLocks/>
        </xdr:cNvSpPr>
      </xdr:nvSpPr>
      <xdr:spPr>
        <a:xfrm flipH="1">
          <a:off x="46081950" y="80962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40" name="Line 61"/>
        <xdr:cNvSpPr>
          <a:spLocks/>
        </xdr:cNvSpPr>
      </xdr:nvSpPr>
      <xdr:spPr>
        <a:xfrm flipH="1">
          <a:off x="304990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43</xdr:col>
      <xdr:colOff>266700</xdr:colOff>
      <xdr:row>20</xdr:row>
      <xdr:rowOff>152400</xdr:rowOff>
    </xdr:to>
    <xdr:sp>
      <xdr:nvSpPr>
        <xdr:cNvPr id="41" name="Line 62"/>
        <xdr:cNvSpPr>
          <a:spLocks/>
        </xdr:cNvSpPr>
      </xdr:nvSpPr>
      <xdr:spPr>
        <a:xfrm flipH="1">
          <a:off x="312420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9662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9662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9662100" y="798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5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0</xdr:colOff>
      <xdr:row>29</xdr:row>
      <xdr:rowOff>0</xdr:rowOff>
    </xdr:from>
    <xdr:to>
      <xdr:col>118</xdr:col>
      <xdr:colOff>514350</xdr:colOff>
      <xdr:row>30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872109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84</xdr:col>
      <xdr:colOff>476250</xdr:colOff>
      <xdr:row>23</xdr:row>
      <xdr:rowOff>152400</xdr:rowOff>
    </xdr:from>
    <xdr:to>
      <xdr:col>85</xdr:col>
      <xdr:colOff>247650</xdr:colOff>
      <xdr:row>24</xdr:row>
      <xdr:rowOff>0</xdr:rowOff>
    </xdr:to>
    <xdr:sp>
      <xdr:nvSpPr>
        <xdr:cNvPr id="47" name="Line 69"/>
        <xdr:cNvSpPr>
          <a:spLocks/>
        </xdr:cNvSpPr>
      </xdr:nvSpPr>
      <xdr:spPr>
        <a:xfrm>
          <a:off x="624268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54</xdr:col>
      <xdr:colOff>19050</xdr:colOff>
      <xdr:row>23</xdr:row>
      <xdr:rowOff>114300</xdr:rowOff>
    </xdr:to>
    <xdr:sp>
      <xdr:nvSpPr>
        <xdr:cNvPr id="48" name="Line 118"/>
        <xdr:cNvSpPr>
          <a:spLocks/>
        </xdr:cNvSpPr>
      </xdr:nvSpPr>
      <xdr:spPr>
        <a:xfrm>
          <a:off x="17868900" y="60388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54</xdr:col>
      <xdr:colOff>228600</xdr:colOff>
      <xdr:row>35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398907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54521100" y="798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30</xdr:col>
      <xdr:colOff>228600</xdr:colOff>
      <xdr:row>33</xdr:row>
      <xdr:rowOff>76200</xdr:rowOff>
    </xdr:from>
    <xdr:to>
      <xdr:col>60</xdr:col>
      <xdr:colOff>723900</xdr:colOff>
      <xdr:row>34</xdr:row>
      <xdr:rowOff>152400</xdr:rowOff>
    </xdr:to>
    <xdr:grpSp>
      <xdr:nvGrpSpPr>
        <xdr:cNvPr id="52" name="Group 156"/>
        <xdr:cNvGrpSpPr>
          <a:grpSpLocks/>
        </xdr:cNvGrpSpPr>
      </xdr:nvGrpSpPr>
      <xdr:grpSpPr>
        <a:xfrm>
          <a:off x="22059900" y="8286750"/>
          <a:ext cx="22783800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1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95250</xdr:colOff>
      <xdr:row>33</xdr:row>
      <xdr:rowOff>114300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3813750" y="8324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376</a:t>
          </a:r>
        </a:p>
      </xdr:txBody>
    </xdr:sp>
    <xdr:clientData/>
  </xdr:oneCellAnchor>
  <xdr:twoCellAnchor>
    <xdr:from>
      <xdr:col>30</xdr:col>
      <xdr:colOff>228600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63" name="Group 169"/>
        <xdr:cNvGrpSpPr>
          <a:grpSpLocks/>
        </xdr:cNvGrpSpPr>
      </xdr:nvGrpSpPr>
      <xdr:grpSpPr>
        <a:xfrm>
          <a:off x="22059900" y="7600950"/>
          <a:ext cx="17087850" cy="304800"/>
          <a:chOff x="115" y="388"/>
          <a:chExt cx="1117" cy="40"/>
        </a:xfrm>
        <a:solidFill>
          <a:srgbClr val="FFFFFF"/>
        </a:solidFill>
      </xdr:grpSpPr>
      <xdr:sp>
        <xdr:nvSpPr>
          <xdr:cNvPr id="64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571500</xdr:colOff>
      <xdr:row>27</xdr:row>
      <xdr:rowOff>76200</xdr:rowOff>
    </xdr:from>
    <xdr:to>
      <xdr:col>61</xdr:col>
      <xdr:colOff>0</xdr:colOff>
      <xdr:row>28</xdr:row>
      <xdr:rowOff>152400</xdr:rowOff>
    </xdr:to>
    <xdr:grpSp>
      <xdr:nvGrpSpPr>
        <xdr:cNvPr id="73" name="Group 179"/>
        <xdr:cNvGrpSpPr>
          <a:grpSpLocks/>
        </xdr:cNvGrpSpPr>
      </xdr:nvGrpSpPr>
      <xdr:grpSpPr>
        <a:xfrm>
          <a:off x="28346400" y="6915150"/>
          <a:ext cx="16744950" cy="304800"/>
          <a:chOff x="115" y="388"/>
          <a:chExt cx="1117" cy="40"/>
        </a:xfrm>
        <a:solidFill>
          <a:srgbClr val="FFFFFF"/>
        </a:solidFill>
      </xdr:grpSpPr>
      <xdr:sp>
        <xdr:nvSpPr>
          <xdr:cNvPr id="74" name="Rectangle 1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95250</xdr:colOff>
      <xdr:row>30</xdr:row>
      <xdr:rowOff>114300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33813750" y="7639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274</a:t>
          </a:r>
        </a:p>
      </xdr:txBody>
    </xdr:sp>
    <xdr:clientData/>
  </xdr:oneCellAnchor>
  <xdr:oneCellAnchor>
    <xdr:from>
      <xdr:col>46</xdr:col>
      <xdr:colOff>95250</xdr:colOff>
      <xdr:row>27</xdr:row>
      <xdr:rowOff>114300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33813750" y="6953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272</a:t>
          </a:r>
        </a:p>
      </xdr:txBody>
    </xdr:sp>
    <xdr:clientData/>
  </xdr:oneCellAnchor>
  <xdr:twoCellAnchor>
    <xdr:from>
      <xdr:col>62</xdr:col>
      <xdr:colOff>476250</xdr:colOff>
      <xdr:row>21</xdr:row>
      <xdr:rowOff>0</xdr:rowOff>
    </xdr:from>
    <xdr:to>
      <xdr:col>67</xdr:col>
      <xdr:colOff>276225</xdr:colOff>
      <xdr:row>23</xdr:row>
      <xdr:rowOff>114300</xdr:rowOff>
    </xdr:to>
    <xdr:sp>
      <xdr:nvSpPr>
        <xdr:cNvPr id="85" name="Line 465"/>
        <xdr:cNvSpPr>
          <a:spLocks/>
        </xdr:cNvSpPr>
      </xdr:nvSpPr>
      <xdr:spPr>
        <a:xfrm flipH="1" flipV="1">
          <a:off x="46081950" y="5467350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41</xdr:col>
      <xdr:colOff>266700</xdr:colOff>
      <xdr:row>23</xdr:row>
      <xdr:rowOff>114300</xdr:rowOff>
    </xdr:to>
    <xdr:sp>
      <xdr:nvSpPr>
        <xdr:cNvPr id="86" name="Line 466"/>
        <xdr:cNvSpPr>
          <a:spLocks/>
        </xdr:cNvSpPr>
      </xdr:nvSpPr>
      <xdr:spPr>
        <a:xfrm flipH="1">
          <a:off x="26784300" y="5467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114300</xdr:rowOff>
    </xdr:from>
    <xdr:to>
      <xdr:col>112</xdr:col>
      <xdr:colOff>238125</xdr:colOff>
      <xdr:row>35</xdr:row>
      <xdr:rowOff>114300</xdr:rowOff>
    </xdr:to>
    <xdr:sp>
      <xdr:nvSpPr>
        <xdr:cNvPr id="87" name="Line 467"/>
        <xdr:cNvSpPr>
          <a:spLocks/>
        </xdr:cNvSpPr>
      </xdr:nvSpPr>
      <xdr:spPr>
        <a:xfrm>
          <a:off x="78028800" y="8782050"/>
          <a:ext cx="49625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32</xdr:row>
      <xdr:rowOff>114300</xdr:rowOff>
    </xdr:from>
    <xdr:to>
      <xdr:col>112</xdr:col>
      <xdr:colOff>238125</xdr:colOff>
      <xdr:row>32</xdr:row>
      <xdr:rowOff>114300</xdr:rowOff>
    </xdr:to>
    <xdr:sp>
      <xdr:nvSpPr>
        <xdr:cNvPr id="88" name="Line 468"/>
        <xdr:cNvSpPr>
          <a:spLocks/>
        </xdr:cNvSpPr>
      </xdr:nvSpPr>
      <xdr:spPr>
        <a:xfrm>
          <a:off x="62445900" y="8096250"/>
          <a:ext cx="20545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152400</xdr:rowOff>
    </xdr:from>
    <xdr:to>
      <xdr:col>62</xdr:col>
      <xdr:colOff>476250</xdr:colOff>
      <xdr:row>21</xdr:row>
      <xdr:rowOff>0</xdr:rowOff>
    </xdr:to>
    <xdr:sp>
      <xdr:nvSpPr>
        <xdr:cNvPr id="89" name="Line 470"/>
        <xdr:cNvSpPr>
          <a:spLocks/>
        </xdr:cNvSpPr>
      </xdr:nvSpPr>
      <xdr:spPr>
        <a:xfrm flipH="1" flipV="1">
          <a:off x="4533900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20</xdr:row>
      <xdr:rowOff>114300</xdr:rowOff>
    </xdr:from>
    <xdr:to>
      <xdr:col>61</xdr:col>
      <xdr:colOff>247650</xdr:colOff>
      <xdr:row>20</xdr:row>
      <xdr:rowOff>152400</xdr:rowOff>
    </xdr:to>
    <xdr:sp>
      <xdr:nvSpPr>
        <xdr:cNvPr id="90" name="Line 471"/>
        <xdr:cNvSpPr>
          <a:spLocks/>
        </xdr:cNvSpPr>
      </xdr:nvSpPr>
      <xdr:spPr>
        <a:xfrm flipH="1" flipV="1">
          <a:off x="4459605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59950350" y="11410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61</xdr:col>
      <xdr:colOff>247650</xdr:colOff>
      <xdr:row>35</xdr:row>
      <xdr:rowOff>0</xdr:rowOff>
    </xdr:from>
    <xdr:to>
      <xdr:col>62</xdr:col>
      <xdr:colOff>476250</xdr:colOff>
      <xdr:row>35</xdr:row>
      <xdr:rowOff>76200</xdr:rowOff>
    </xdr:to>
    <xdr:sp>
      <xdr:nvSpPr>
        <xdr:cNvPr id="93" name="Line 478"/>
        <xdr:cNvSpPr>
          <a:spLocks/>
        </xdr:cNvSpPr>
      </xdr:nvSpPr>
      <xdr:spPr>
        <a:xfrm flipH="1">
          <a:off x="453390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76200</xdr:rowOff>
    </xdr:from>
    <xdr:to>
      <xdr:col>61</xdr:col>
      <xdr:colOff>247650</xdr:colOff>
      <xdr:row>35</xdr:row>
      <xdr:rowOff>114300</xdr:rowOff>
    </xdr:to>
    <xdr:sp>
      <xdr:nvSpPr>
        <xdr:cNvPr id="94" name="Line 479"/>
        <xdr:cNvSpPr>
          <a:spLocks/>
        </xdr:cNvSpPr>
      </xdr:nvSpPr>
      <xdr:spPr>
        <a:xfrm flipH="1">
          <a:off x="44596050" y="874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20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9890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32</xdr:col>
      <xdr:colOff>0</xdr:colOff>
      <xdr:row>23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233172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26</xdr:col>
      <xdr:colOff>495300</xdr:colOff>
      <xdr:row>34</xdr:row>
      <xdr:rowOff>114300</xdr:rowOff>
    </xdr:from>
    <xdr:to>
      <xdr:col>27</xdr:col>
      <xdr:colOff>266700</xdr:colOff>
      <xdr:row>35</xdr:row>
      <xdr:rowOff>0</xdr:rowOff>
    </xdr:to>
    <xdr:sp>
      <xdr:nvSpPr>
        <xdr:cNvPr id="97" name="Line 482"/>
        <xdr:cNvSpPr>
          <a:spLocks/>
        </xdr:cNvSpPr>
      </xdr:nvSpPr>
      <xdr:spPr>
        <a:xfrm flipH="1" flipV="1">
          <a:off x="19354800" y="855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104775</xdr:rowOff>
    </xdr:from>
    <xdr:to>
      <xdr:col>101</xdr:col>
      <xdr:colOff>247650</xdr:colOff>
      <xdr:row>38</xdr:row>
      <xdr:rowOff>0</xdr:rowOff>
    </xdr:to>
    <xdr:sp>
      <xdr:nvSpPr>
        <xdr:cNvPr id="98" name="Line 483"/>
        <xdr:cNvSpPr>
          <a:spLocks/>
        </xdr:cNvSpPr>
      </xdr:nvSpPr>
      <xdr:spPr>
        <a:xfrm flipH="1" flipV="1">
          <a:off x="66884550" y="8086725"/>
          <a:ext cx="8172450" cy="12668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32</xdr:row>
      <xdr:rowOff>114300</xdr:rowOff>
    </xdr:from>
    <xdr:to>
      <xdr:col>103</xdr:col>
      <xdr:colOff>247650</xdr:colOff>
      <xdr:row>35</xdr:row>
      <xdr:rowOff>0</xdr:rowOff>
    </xdr:to>
    <xdr:sp>
      <xdr:nvSpPr>
        <xdr:cNvPr id="99" name="Line 484"/>
        <xdr:cNvSpPr>
          <a:spLocks/>
        </xdr:cNvSpPr>
      </xdr:nvSpPr>
      <xdr:spPr>
        <a:xfrm flipH="1" flipV="1">
          <a:off x="72847200" y="8096250"/>
          <a:ext cx="36957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34</xdr:row>
      <xdr:rowOff>0</xdr:rowOff>
    </xdr:from>
    <xdr:to>
      <xdr:col>96</xdr:col>
      <xdr:colOff>495300</xdr:colOff>
      <xdr:row>37</xdr:row>
      <xdr:rowOff>114300</xdr:rowOff>
    </xdr:to>
    <xdr:sp>
      <xdr:nvSpPr>
        <xdr:cNvPr id="100" name="Line 485"/>
        <xdr:cNvSpPr>
          <a:spLocks/>
        </xdr:cNvSpPr>
      </xdr:nvSpPr>
      <xdr:spPr>
        <a:xfrm flipH="1" flipV="1">
          <a:off x="69132450" y="8439150"/>
          <a:ext cx="2228850" cy="800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114300</xdr:rowOff>
    </xdr:from>
    <xdr:to>
      <xdr:col>112</xdr:col>
      <xdr:colOff>238125</xdr:colOff>
      <xdr:row>38</xdr:row>
      <xdr:rowOff>114300</xdr:rowOff>
    </xdr:to>
    <xdr:sp>
      <xdr:nvSpPr>
        <xdr:cNvPr id="101" name="Line 486"/>
        <xdr:cNvSpPr>
          <a:spLocks/>
        </xdr:cNvSpPr>
      </xdr:nvSpPr>
      <xdr:spPr>
        <a:xfrm>
          <a:off x="76542900" y="9467850"/>
          <a:ext cx="6448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02" name="Group 498"/>
        <xdr:cNvGrpSpPr>
          <a:grpSpLocks noChangeAspect="1"/>
        </xdr:cNvGrpSpPr>
      </xdr:nvGrpSpPr>
      <xdr:grpSpPr>
        <a:xfrm>
          <a:off x="73152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05" name="Group 501"/>
        <xdr:cNvGrpSpPr>
          <a:grpSpLocks noChangeAspect="1"/>
        </xdr:cNvGrpSpPr>
      </xdr:nvGrpSpPr>
      <xdr:grpSpPr>
        <a:xfrm>
          <a:off x="117729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5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08" name="Group 504"/>
        <xdr:cNvGrpSpPr>
          <a:grpSpLocks noChangeAspect="1"/>
        </xdr:cNvGrpSpPr>
      </xdr:nvGrpSpPr>
      <xdr:grpSpPr>
        <a:xfrm>
          <a:off x="125063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5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21</xdr:row>
      <xdr:rowOff>219075</xdr:rowOff>
    </xdr:from>
    <xdr:to>
      <xdr:col>36</xdr:col>
      <xdr:colOff>647700</xdr:colOff>
      <xdr:row>23</xdr:row>
      <xdr:rowOff>114300</xdr:rowOff>
    </xdr:to>
    <xdr:grpSp>
      <xdr:nvGrpSpPr>
        <xdr:cNvPr id="111" name="Group 507"/>
        <xdr:cNvGrpSpPr>
          <a:grpSpLocks noChangeAspect="1"/>
        </xdr:cNvGrpSpPr>
      </xdr:nvGrpSpPr>
      <xdr:grpSpPr>
        <a:xfrm>
          <a:off x="266319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14" name="Group 511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117" name="Group 514"/>
        <xdr:cNvGrpSpPr>
          <a:grpSpLocks noChangeAspect="1"/>
        </xdr:cNvGrpSpPr>
      </xdr:nvGrpSpPr>
      <xdr:grpSpPr>
        <a:xfrm>
          <a:off x="117729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20" name="Group 517"/>
        <xdr:cNvGrpSpPr>
          <a:grpSpLocks noChangeAspect="1"/>
        </xdr:cNvGrpSpPr>
      </xdr:nvGrpSpPr>
      <xdr:grpSpPr>
        <a:xfrm>
          <a:off x="125063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0</xdr:rowOff>
    </xdr:from>
    <xdr:to>
      <xdr:col>22</xdr:col>
      <xdr:colOff>495300</xdr:colOff>
      <xdr:row>32</xdr:row>
      <xdr:rowOff>95250</xdr:rowOff>
    </xdr:to>
    <xdr:sp>
      <xdr:nvSpPr>
        <xdr:cNvPr id="123" name="Line 521"/>
        <xdr:cNvSpPr>
          <a:spLocks noChangeAspect="1"/>
        </xdr:cNvSpPr>
      </xdr:nvSpPr>
      <xdr:spPr>
        <a:xfrm flipH="1">
          <a:off x="16383000" y="7981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95250</xdr:rowOff>
    </xdr:from>
    <xdr:to>
      <xdr:col>22</xdr:col>
      <xdr:colOff>647700</xdr:colOff>
      <xdr:row>33</xdr:row>
      <xdr:rowOff>133350</xdr:rowOff>
    </xdr:to>
    <xdr:sp>
      <xdr:nvSpPr>
        <xdr:cNvPr id="124" name="Oval 522"/>
        <xdr:cNvSpPr>
          <a:spLocks noChangeAspect="1"/>
        </xdr:cNvSpPr>
      </xdr:nvSpPr>
      <xdr:spPr>
        <a:xfrm>
          <a:off x="16230600" y="8077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27</xdr:row>
      <xdr:rowOff>114300</xdr:rowOff>
    </xdr:from>
    <xdr:ext cx="323850" cy="228600"/>
    <xdr:sp>
      <xdr:nvSpPr>
        <xdr:cNvPr id="125" name="Text Box 523"/>
        <xdr:cNvSpPr txBox="1">
          <a:spLocks noChangeArrowheads="1"/>
        </xdr:cNvSpPr>
      </xdr:nvSpPr>
      <xdr:spPr>
        <a:xfrm>
          <a:off x="9525000" y="695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67</xdr:col>
      <xdr:colOff>123825</xdr:colOff>
      <xdr:row>21</xdr:row>
      <xdr:rowOff>219075</xdr:rowOff>
    </xdr:from>
    <xdr:to>
      <xdr:col>67</xdr:col>
      <xdr:colOff>428625</xdr:colOff>
      <xdr:row>23</xdr:row>
      <xdr:rowOff>114300</xdr:rowOff>
    </xdr:to>
    <xdr:grpSp>
      <xdr:nvGrpSpPr>
        <xdr:cNvPr id="126" name="Group 526"/>
        <xdr:cNvGrpSpPr>
          <a:grpSpLocks noChangeAspect="1"/>
        </xdr:cNvGrpSpPr>
      </xdr:nvGrpSpPr>
      <xdr:grpSpPr>
        <a:xfrm>
          <a:off x="496728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219075</xdr:rowOff>
    </xdr:from>
    <xdr:to>
      <xdr:col>91</xdr:col>
      <xdr:colOff>428625</xdr:colOff>
      <xdr:row>26</xdr:row>
      <xdr:rowOff>114300</xdr:rowOff>
    </xdr:to>
    <xdr:grpSp>
      <xdr:nvGrpSpPr>
        <xdr:cNvPr id="129" name="Group 529"/>
        <xdr:cNvGrpSpPr>
          <a:grpSpLocks noChangeAspect="1"/>
        </xdr:cNvGrpSpPr>
      </xdr:nvGrpSpPr>
      <xdr:grpSpPr>
        <a:xfrm>
          <a:off x="67503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24</xdr:row>
      <xdr:rowOff>219075</xdr:rowOff>
    </xdr:from>
    <xdr:to>
      <xdr:col>109</xdr:col>
      <xdr:colOff>428625</xdr:colOff>
      <xdr:row>26</xdr:row>
      <xdr:rowOff>114300</xdr:rowOff>
    </xdr:to>
    <xdr:grpSp>
      <xdr:nvGrpSpPr>
        <xdr:cNvPr id="132" name="Group 532"/>
        <xdr:cNvGrpSpPr>
          <a:grpSpLocks noChangeAspect="1"/>
        </xdr:cNvGrpSpPr>
      </xdr:nvGrpSpPr>
      <xdr:grpSpPr>
        <a:xfrm>
          <a:off x="808767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24</xdr:row>
      <xdr:rowOff>219075</xdr:rowOff>
    </xdr:from>
    <xdr:to>
      <xdr:col>90</xdr:col>
      <xdr:colOff>657225</xdr:colOff>
      <xdr:row>26</xdr:row>
      <xdr:rowOff>114300</xdr:rowOff>
    </xdr:to>
    <xdr:grpSp>
      <xdr:nvGrpSpPr>
        <xdr:cNvPr id="135" name="Group 535"/>
        <xdr:cNvGrpSpPr>
          <a:grpSpLocks noChangeAspect="1"/>
        </xdr:cNvGrpSpPr>
      </xdr:nvGrpSpPr>
      <xdr:grpSpPr>
        <a:xfrm>
          <a:off x="667607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5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30</xdr:row>
      <xdr:rowOff>219075</xdr:rowOff>
    </xdr:from>
    <xdr:to>
      <xdr:col>84</xdr:col>
      <xdr:colOff>647700</xdr:colOff>
      <xdr:row>32</xdr:row>
      <xdr:rowOff>114300</xdr:rowOff>
    </xdr:to>
    <xdr:grpSp>
      <xdr:nvGrpSpPr>
        <xdr:cNvPr id="138" name="Group 552"/>
        <xdr:cNvGrpSpPr>
          <a:grpSpLocks noChangeAspect="1"/>
        </xdr:cNvGrpSpPr>
      </xdr:nvGrpSpPr>
      <xdr:grpSpPr>
        <a:xfrm>
          <a:off x="62293500" y="7743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32</xdr:row>
      <xdr:rowOff>114300</xdr:rowOff>
    </xdr:from>
    <xdr:to>
      <xdr:col>67</xdr:col>
      <xdr:colOff>419100</xdr:colOff>
      <xdr:row>34</xdr:row>
      <xdr:rowOff>28575</xdr:rowOff>
    </xdr:to>
    <xdr:grpSp>
      <xdr:nvGrpSpPr>
        <xdr:cNvPr id="141" name="Group 555"/>
        <xdr:cNvGrpSpPr>
          <a:grpSpLocks noChangeAspect="1"/>
        </xdr:cNvGrpSpPr>
      </xdr:nvGrpSpPr>
      <xdr:grpSpPr>
        <a:xfrm>
          <a:off x="496538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29</xdr:row>
      <xdr:rowOff>114300</xdr:rowOff>
    </xdr:from>
    <xdr:to>
      <xdr:col>101</xdr:col>
      <xdr:colOff>428625</xdr:colOff>
      <xdr:row>31</xdr:row>
      <xdr:rowOff>28575</xdr:rowOff>
    </xdr:to>
    <xdr:grpSp>
      <xdr:nvGrpSpPr>
        <xdr:cNvPr id="144" name="Group 558"/>
        <xdr:cNvGrpSpPr>
          <a:grpSpLocks noChangeAspect="1"/>
        </xdr:cNvGrpSpPr>
      </xdr:nvGrpSpPr>
      <xdr:grpSpPr>
        <a:xfrm>
          <a:off x="7493317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5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29</xdr:row>
      <xdr:rowOff>114300</xdr:rowOff>
    </xdr:from>
    <xdr:to>
      <xdr:col>92</xdr:col>
      <xdr:colOff>657225</xdr:colOff>
      <xdr:row>31</xdr:row>
      <xdr:rowOff>28575</xdr:rowOff>
    </xdr:to>
    <xdr:grpSp>
      <xdr:nvGrpSpPr>
        <xdr:cNvPr id="147" name="Group 561"/>
        <xdr:cNvGrpSpPr>
          <a:grpSpLocks noChangeAspect="1"/>
        </xdr:cNvGrpSpPr>
      </xdr:nvGrpSpPr>
      <xdr:grpSpPr>
        <a:xfrm>
          <a:off x="682466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29</xdr:row>
      <xdr:rowOff>114300</xdr:rowOff>
    </xdr:from>
    <xdr:to>
      <xdr:col>100</xdr:col>
      <xdr:colOff>657225</xdr:colOff>
      <xdr:row>31</xdr:row>
      <xdr:rowOff>28575</xdr:rowOff>
    </xdr:to>
    <xdr:grpSp>
      <xdr:nvGrpSpPr>
        <xdr:cNvPr id="150" name="Group 564"/>
        <xdr:cNvGrpSpPr>
          <a:grpSpLocks noChangeAspect="1"/>
        </xdr:cNvGrpSpPr>
      </xdr:nvGrpSpPr>
      <xdr:grpSpPr>
        <a:xfrm>
          <a:off x="741902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35</xdr:row>
      <xdr:rowOff>0</xdr:rowOff>
    </xdr:from>
    <xdr:to>
      <xdr:col>104</xdr:col>
      <xdr:colOff>476250</xdr:colOff>
      <xdr:row>35</xdr:row>
      <xdr:rowOff>76200</xdr:rowOff>
    </xdr:to>
    <xdr:sp>
      <xdr:nvSpPr>
        <xdr:cNvPr id="153" name="Line 567"/>
        <xdr:cNvSpPr>
          <a:spLocks/>
        </xdr:cNvSpPr>
      </xdr:nvSpPr>
      <xdr:spPr>
        <a:xfrm flipH="1" flipV="1">
          <a:off x="76542900" y="8667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35</xdr:row>
      <xdr:rowOff>76200</xdr:rowOff>
    </xdr:from>
    <xdr:to>
      <xdr:col>105</xdr:col>
      <xdr:colOff>247650</xdr:colOff>
      <xdr:row>35</xdr:row>
      <xdr:rowOff>114300</xdr:rowOff>
    </xdr:to>
    <xdr:sp>
      <xdr:nvSpPr>
        <xdr:cNvPr id="154" name="Line 568"/>
        <xdr:cNvSpPr>
          <a:spLocks/>
        </xdr:cNvSpPr>
      </xdr:nvSpPr>
      <xdr:spPr>
        <a:xfrm flipH="1" flipV="1">
          <a:off x="77285850" y="8743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38</xdr:row>
      <xdr:rowOff>0</xdr:rowOff>
    </xdr:from>
    <xdr:to>
      <xdr:col>102</xdr:col>
      <xdr:colOff>476250</xdr:colOff>
      <xdr:row>38</xdr:row>
      <xdr:rowOff>76200</xdr:rowOff>
    </xdr:to>
    <xdr:sp>
      <xdr:nvSpPr>
        <xdr:cNvPr id="155" name="Line 572"/>
        <xdr:cNvSpPr>
          <a:spLocks/>
        </xdr:cNvSpPr>
      </xdr:nvSpPr>
      <xdr:spPr>
        <a:xfrm flipH="1" flipV="1">
          <a:off x="75057000" y="93535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38</xdr:row>
      <xdr:rowOff>76200</xdr:rowOff>
    </xdr:from>
    <xdr:to>
      <xdr:col>103</xdr:col>
      <xdr:colOff>247650</xdr:colOff>
      <xdr:row>38</xdr:row>
      <xdr:rowOff>114300</xdr:rowOff>
    </xdr:to>
    <xdr:sp>
      <xdr:nvSpPr>
        <xdr:cNvPr id="156" name="Line 573"/>
        <xdr:cNvSpPr>
          <a:spLocks/>
        </xdr:cNvSpPr>
      </xdr:nvSpPr>
      <xdr:spPr>
        <a:xfrm flipH="1" flipV="1">
          <a:off x="75799950" y="94297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114300</xdr:rowOff>
    </xdr:from>
    <xdr:to>
      <xdr:col>110</xdr:col>
      <xdr:colOff>657225</xdr:colOff>
      <xdr:row>41</xdr:row>
      <xdr:rowOff>114300</xdr:rowOff>
    </xdr:to>
    <xdr:sp>
      <xdr:nvSpPr>
        <xdr:cNvPr id="157" name="Line 577"/>
        <xdr:cNvSpPr>
          <a:spLocks/>
        </xdr:cNvSpPr>
      </xdr:nvSpPr>
      <xdr:spPr>
        <a:xfrm>
          <a:off x="76542900" y="10153650"/>
          <a:ext cx="53816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37</xdr:row>
      <xdr:rowOff>114300</xdr:rowOff>
    </xdr:from>
    <xdr:to>
      <xdr:col>100</xdr:col>
      <xdr:colOff>476250</xdr:colOff>
      <xdr:row>40</xdr:row>
      <xdr:rowOff>95250</xdr:rowOff>
    </xdr:to>
    <xdr:sp>
      <xdr:nvSpPr>
        <xdr:cNvPr id="158" name="Line 582"/>
        <xdr:cNvSpPr>
          <a:spLocks/>
        </xdr:cNvSpPr>
      </xdr:nvSpPr>
      <xdr:spPr>
        <a:xfrm flipH="1" flipV="1">
          <a:off x="71361300" y="9239250"/>
          <a:ext cx="2952750" cy="66675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159" name="text 55"/>
        <xdr:cNvSpPr txBox="1">
          <a:spLocks noChangeArrowheads="1"/>
        </xdr:cNvSpPr>
      </xdr:nvSpPr>
      <xdr:spPr>
        <a:xfrm>
          <a:off x="67379850" y="11182350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742950</xdr:colOff>
      <xdr:row>30</xdr:row>
      <xdr:rowOff>66675</xdr:rowOff>
    </xdr:from>
    <xdr:to>
      <xdr:col>116</xdr:col>
      <xdr:colOff>771525</xdr:colOff>
      <xdr:row>30</xdr:row>
      <xdr:rowOff>161925</xdr:rowOff>
    </xdr:to>
    <xdr:sp>
      <xdr:nvSpPr>
        <xdr:cNvPr id="160" name="Rectangle 585"/>
        <xdr:cNvSpPr>
          <a:spLocks noChangeAspect="1"/>
        </xdr:cNvSpPr>
      </xdr:nvSpPr>
      <xdr:spPr>
        <a:xfrm>
          <a:off x="86467950" y="7591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523875</xdr:colOff>
      <xdr:row>30</xdr:row>
      <xdr:rowOff>114300</xdr:rowOff>
    </xdr:from>
    <xdr:to>
      <xdr:col>116</xdr:col>
      <xdr:colOff>742950</xdr:colOff>
      <xdr:row>30</xdr:row>
      <xdr:rowOff>114300</xdr:rowOff>
    </xdr:to>
    <xdr:sp>
      <xdr:nvSpPr>
        <xdr:cNvPr id="161" name="Line 586"/>
        <xdr:cNvSpPr>
          <a:spLocks/>
        </xdr:cNvSpPr>
      </xdr:nvSpPr>
      <xdr:spPr>
        <a:xfrm>
          <a:off x="86248875" y="763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34</xdr:row>
      <xdr:rowOff>66675</xdr:rowOff>
    </xdr:from>
    <xdr:to>
      <xdr:col>83</xdr:col>
      <xdr:colOff>219075</xdr:colOff>
      <xdr:row>34</xdr:row>
      <xdr:rowOff>161925</xdr:rowOff>
    </xdr:to>
    <xdr:sp>
      <xdr:nvSpPr>
        <xdr:cNvPr id="162" name="Rectangle 590"/>
        <xdr:cNvSpPr>
          <a:spLocks noChangeAspect="1"/>
        </xdr:cNvSpPr>
      </xdr:nvSpPr>
      <xdr:spPr>
        <a:xfrm>
          <a:off x="6162675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34</xdr:row>
      <xdr:rowOff>114300</xdr:rowOff>
    </xdr:from>
    <xdr:to>
      <xdr:col>83</xdr:col>
      <xdr:colOff>438150</xdr:colOff>
      <xdr:row>34</xdr:row>
      <xdr:rowOff>114300</xdr:rowOff>
    </xdr:to>
    <xdr:sp>
      <xdr:nvSpPr>
        <xdr:cNvPr id="163" name="Line 591"/>
        <xdr:cNvSpPr>
          <a:spLocks/>
        </xdr:cNvSpPr>
      </xdr:nvSpPr>
      <xdr:spPr>
        <a:xfrm>
          <a:off x="616553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22</xdr:row>
      <xdr:rowOff>66675</xdr:rowOff>
    </xdr:from>
    <xdr:to>
      <xdr:col>83</xdr:col>
      <xdr:colOff>219075</xdr:colOff>
      <xdr:row>22</xdr:row>
      <xdr:rowOff>161925</xdr:rowOff>
    </xdr:to>
    <xdr:sp>
      <xdr:nvSpPr>
        <xdr:cNvPr id="164" name="Rectangle 592"/>
        <xdr:cNvSpPr>
          <a:spLocks noChangeAspect="1"/>
        </xdr:cNvSpPr>
      </xdr:nvSpPr>
      <xdr:spPr>
        <a:xfrm>
          <a:off x="6162675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22</xdr:row>
      <xdr:rowOff>114300</xdr:rowOff>
    </xdr:from>
    <xdr:to>
      <xdr:col>83</xdr:col>
      <xdr:colOff>438150</xdr:colOff>
      <xdr:row>22</xdr:row>
      <xdr:rowOff>114300</xdr:rowOff>
    </xdr:to>
    <xdr:sp>
      <xdr:nvSpPr>
        <xdr:cNvPr id="165" name="Line 593"/>
        <xdr:cNvSpPr>
          <a:spLocks/>
        </xdr:cNvSpPr>
      </xdr:nvSpPr>
      <xdr:spPr>
        <a:xfrm>
          <a:off x="61655325" y="5810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37</xdr:row>
      <xdr:rowOff>114300</xdr:rowOff>
    </xdr:from>
    <xdr:to>
      <xdr:col>99</xdr:col>
      <xdr:colOff>209550</xdr:colOff>
      <xdr:row>41</xdr:row>
      <xdr:rowOff>114300</xdr:rowOff>
    </xdr:to>
    <xdr:sp>
      <xdr:nvSpPr>
        <xdr:cNvPr id="166" name="Line 595"/>
        <xdr:cNvSpPr>
          <a:spLocks/>
        </xdr:cNvSpPr>
      </xdr:nvSpPr>
      <xdr:spPr>
        <a:xfrm flipH="1" flipV="1">
          <a:off x="71361300" y="9239250"/>
          <a:ext cx="217170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40</xdr:row>
      <xdr:rowOff>95250</xdr:rowOff>
    </xdr:from>
    <xdr:to>
      <xdr:col>101</xdr:col>
      <xdr:colOff>247650</xdr:colOff>
      <xdr:row>41</xdr:row>
      <xdr:rowOff>0</xdr:rowOff>
    </xdr:to>
    <xdr:sp>
      <xdr:nvSpPr>
        <xdr:cNvPr id="167" name="Line 596"/>
        <xdr:cNvSpPr>
          <a:spLocks/>
        </xdr:cNvSpPr>
      </xdr:nvSpPr>
      <xdr:spPr>
        <a:xfrm flipH="1" flipV="1">
          <a:off x="74314050" y="9906000"/>
          <a:ext cx="742950" cy="13335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41</xdr:row>
      <xdr:rowOff>0</xdr:rowOff>
    </xdr:from>
    <xdr:to>
      <xdr:col>102</xdr:col>
      <xdr:colOff>476250</xdr:colOff>
      <xdr:row>41</xdr:row>
      <xdr:rowOff>76200</xdr:rowOff>
    </xdr:to>
    <xdr:sp>
      <xdr:nvSpPr>
        <xdr:cNvPr id="168" name="Line 602"/>
        <xdr:cNvSpPr>
          <a:spLocks/>
        </xdr:cNvSpPr>
      </xdr:nvSpPr>
      <xdr:spPr>
        <a:xfrm flipH="1" flipV="1">
          <a:off x="75057000" y="100393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76200</xdr:rowOff>
    </xdr:from>
    <xdr:to>
      <xdr:col>103</xdr:col>
      <xdr:colOff>247650</xdr:colOff>
      <xdr:row>41</xdr:row>
      <xdr:rowOff>114300</xdr:rowOff>
    </xdr:to>
    <xdr:sp>
      <xdr:nvSpPr>
        <xdr:cNvPr id="169" name="Line 603"/>
        <xdr:cNvSpPr>
          <a:spLocks/>
        </xdr:cNvSpPr>
      </xdr:nvSpPr>
      <xdr:spPr>
        <a:xfrm flipH="1" flipV="1">
          <a:off x="75799950" y="10115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35</xdr:row>
      <xdr:rowOff>47625</xdr:rowOff>
    </xdr:from>
    <xdr:to>
      <xdr:col>63</xdr:col>
      <xdr:colOff>352425</xdr:colOff>
      <xdr:row>35</xdr:row>
      <xdr:rowOff>171450</xdr:rowOff>
    </xdr:to>
    <xdr:sp>
      <xdr:nvSpPr>
        <xdr:cNvPr id="170" name="kreslení 417"/>
        <xdr:cNvSpPr>
          <a:spLocks/>
        </xdr:cNvSpPr>
      </xdr:nvSpPr>
      <xdr:spPr>
        <a:xfrm>
          <a:off x="46577250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20</xdr:row>
      <xdr:rowOff>57150</xdr:rowOff>
    </xdr:from>
    <xdr:to>
      <xdr:col>63</xdr:col>
      <xdr:colOff>352425</xdr:colOff>
      <xdr:row>20</xdr:row>
      <xdr:rowOff>180975</xdr:rowOff>
    </xdr:to>
    <xdr:sp>
      <xdr:nvSpPr>
        <xdr:cNvPr id="171" name="kreslení 12"/>
        <xdr:cNvSpPr>
          <a:spLocks/>
        </xdr:cNvSpPr>
      </xdr:nvSpPr>
      <xdr:spPr>
        <a:xfrm>
          <a:off x="46577250" y="5295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20</xdr:row>
      <xdr:rowOff>47625</xdr:rowOff>
    </xdr:from>
    <xdr:to>
      <xdr:col>41</xdr:col>
      <xdr:colOff>0</xdr:colOff>
      <xdr:row>20</xdr:row>
      <xdr:rowOff>171450</xdr:rowOff>
    </xdr:to>
    <xdr:sp>
      <xdr:nvSpPr>
        <xdr:cNvPr id="172" name="kreslení 16"/>
        <xdr:cNvSpPr>
          <a:spLocks/>
        </xdr:cNvSpPr>
      </xdr:nvSpPr>
      <xdr:spPr>
        <a:xfrm>
          <a:off x="29879925" y="5286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0</xdr:colOff>
      <xdr:row>36</xdr:row>
      <xdr:rowOff>47625</xdr:rowOff>
    </xdr:from>
    <xdr:to>
      <xdr:col>28</xdr:col>
      <xdr:colOff>352425</xdr:colOff>
      <xdr:row>36</xdr:row>
      <xdr:rowOff>171450</xdr:rowOff>
    </xdr:to>
    <xdr:sp>
      <xdr:nvSpPr>
        <xdr:cNvPr id="173" name="kreslení 427"/>
        <xdr:cNvSpPr>
          <a:spLocks/>
        </xdr:cNvSpPr>
      </xdr:nvSpPr>
      <xdr:spPr>
        <a:xfrm>
          <a:off x="20345400" y="8943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76200</xdr:colOff>
      <xdr:row>33</xdr:row>
      <xdr:rowOff>47625</xdr:rowOff>
    </xdr:from>
    <xdr:to>
      <xdr:col>89</xdr:col>
      <xdr:colOff>428625</xdr:colOff>
      <xdr:row>33</xdr:row>
      <xdr:rowOff>171450</xdr:rowOff>
    </xdr:to>
    <xdr:sp>
      <xdr:nvSpPr>
        <xdr:cNvPr id="174" name="kreslení 427"/>
        <xdr:cNvSpPr>
          <a:spLocks/>
        </xdr:cNvSpPr>
      </xdr:nvSpPr>
      <xdr:spPr>
        <a:xfrm>
          <a:off x="65970150" y="8258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2057400" y="6438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1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2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2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428625</xdr:colOff>
      <xdr:row>30</xdr:row>
      <xdr:rowOff>171450</xdr:rowOff>
    </xdr:to>
    <xdr:grpSp>
      <xdr:nvGrpSpPr>
        <xdr:cNvPr id="184" name="Group 622"/>
        <xdr:cNvGrpSpPr>
          <a:grpSpLocks noChangeAspect="1"/>
        </xdr:cNvGrpSpPr>
      </xdr:nvGrpSpPr>
      <xdr:grpSpPr>
        <a:xfrm>
          <a:off x="20574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5" name="Line 62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2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2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2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63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438150</xdr:colOff>
      <xdr:row>24</xdr:row>
      <xdr:rowOff>57150</xdr:rowOff>
    </xdr:from>
    <xdr:to>
      <xdr:col>84</xdr:col>
      <xdr:colOff>809625</xdr:colOff>
      <xdr:row>24</xdr:row>
      <xdr:rowOff>171450</xdr:rowOff>
    </xdr:to>
    <xdr:grpSp>
      <xdr:nvGrpSpPr>
        <xdr:cNvPr id="193" name="Group 631"/>
        <xdr:cNvGrpSpPr>
          <a:grpSpLocks noChangeAspect="1"/>
        </xdr:cNvGrpSpPr>
      </xdr:nvGrpSpPr>
      <xdr:grpSpPr>
        <a:xfrm>
          <a:off x="61874400" y="62103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94" name="Line 63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3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3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3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3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3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3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3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438150</xdr:colOff>
      <xdr:row>27</xdr:row>
      <xdr:rowOff>57150</xdr:rowOff>
    </xdr:from>
    <xdr:to>
      <xdr:col>84</xdr:col>
      <xdr:colOff>809625</xdr:colOff>
      <xdr:row>27</xdr:row>
      <xdr:rowOff>171450</xdr:rowOff>
    </xdr:to>
    <xdr:grpSp>
      <xdr:nvGrpSpPr>
        <xdr:cNvPr id="202" name="Group 640"/>
        <xdr:cNvGrpSpPr>
          <a:grpSpLocks noChangeAspect="1"/>
        </xdr:cNvGrpSpPr>
      </xdr:nvGrpSpPr>
      <xdr:grpSpPr>
        <a:xfrm>
          <a:off x="61874400" y="68961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3" name="Line 64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4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4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4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4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4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4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438150</xdr:colOff>
      <xdr:row>30</xdr:row>
      <xdr:rowOff>57150</xdr:rowOff>
    </xdr:from>
    <xdr:to>
      <xdr:col>84</xdr:col>
      <xdr:colOff>809625</xdr:colOff>
      <xdr:row>30</xdr:row>
      <xdr:rowOff>171450</xdr:rowOff>
    </xdr:to>
    <xdr:grpSp>
      <xdr:nvGrpSpPr>
        <xdr:cNvPr id="211" name="Group 649"/>
        <xdr:cNvGrpSpPr>
          <a:grpSpLocks noChangeAspect="1"/>
        </xdr:cNvGrpSpPr>
      </xdr:nvGrpSpPr>
      <xdr:grpSpPr>
        <a:xfrm>
          <a:off x="618744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2" name="Line 65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5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5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5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5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5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5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5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438150</xdr:colOff>
      <xdr:row>33</xdr:row>
      <xdr:rowOff>57150</xdr:rowOff>
    </xdr:from>
    <xdr:to>
      <xdr:col>84</xdr:col>
      <xdr:colOff>809625</xdr:colOff>
      <xdr:row>33</xdr:row>
      <xdr:rowOff>171450</xdr:rowOff>
    </xdr:to>
    <xdr:grpSp>
      <xdr:nvGrpSpPr>
        <xdr:cNvPr id="220" name="Group 658"/>
        <xdr:cNvGrpSpPr>
          <a:grpSpLocks noChangeAspect="1"/>
        </xdr:cNvGrpSpPr>
      </xdr:nvGrpSpPr>
      <xdr:grpSpPr>
        <a:xfrm>
          <a:off x="61874400" y="8267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1" name="Line 6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152400</xdr:colOff>
      <xdr:row>25</xdr:row>
      <xdr:rowOff>57150</xdr:rowOff>
    </xdr:from>
    <xdr:to>
      <xdr:col>116</xdr:col>
      <xdr:colOff>523875</xdr:colOff>
      <xdr:row>25</xdr:row>
      <xdr:rowOff>171450</xdr:rowOff>
    </xdr:to>
    <xdr:grpSp>
      <xdr:nvGrpSpPr>
        <xdr:cNvPr id="229" name="Group 667"/>
        <xdr:cNvGrpSpPr>
          <a:grpSpLocks noChangeAspect="1"/>
        </xdr:cNvGrpSpPr>
      </xdr:nvGrpSpPr>
      <xdr:grpSpPr>
        <a:xfrm>
          <a:off x="85363050" y="6438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0" name="Line 66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6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7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7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7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67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7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152400</xdr:colOff>
      <xdr:row>28</xdr:row>
      <xdr:rowOff>57150</xdr:rowOff>
    </xdr:from>
    <xdr:to>
      <xdr:col>116</xdr:col>
      <xdr:colOff>523875</xdr:colOff>
      <xdr:row>28</xdr:row>
      <xdr:rowOff>171450</xdr:rowOff>
    </xdr:to>
    <xdr:grpSp>
      <xdr:nvGrpSpPr>
        <xdr:cNvPr id="238" name="Group 676"/>
        <xdr:cNvGrpSpPr>
          <a:grpSpLocks noChangeAspect="1"/>
        </xdr:cNvGrpSpPr>
      </xdr:nvGrpSpPr>
      <xdr:grpSpPr>
        <a:xfrm>
          <a:off x="85363050" y="7124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9" name="Line 67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7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7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8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8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8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8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8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22</xdr:row>
      <xdr:rowOff>57150</xdr:rowOff>
    </xdr:from>
    <xdr:to>
      <xdr:col>24</xdr:col>
      <xdr:colOff>933450</xdr:colOff>
      <xdr:row>22</xdr:row>
      <xdr:rowOff>171450</xdr:rowOff>
    </xdr:to>
    <xdr:grpSp>
      <xdr:nvGrpSpPr>
        <xdr:cNvPr id="247" name="Group 685"/>
        <xdr:cNvGrpSpPr>
          <a:grpSpLocks noChangeAspect="1"/>
        </xdr:cNvGrpSpPr>
      </xdr:nvGrpSpPr>
      <xdr:grpSpPr>
        <a:xfrm>
          <a:off x="17421225" y="5753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8" name="Line 68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8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8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8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9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9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9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9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57150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256" name="Group 694"/>
        <xdr:cNvGrpSpPr>
          <a:grpSpLocks noChangeAspect="1"/>
        </xdr:cNvGrpSpPr>
      </xdr:nvGrpSpPr>
      <xdr:grpSpPr>
        <a:xfrm>
          <a:off x="20402550" y="78105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57" name="Line 69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9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9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9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9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0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0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0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25</xdr:row>
      <xdr:rowOff>57150</xdr:rowOff>
    </xdr:from>
    <xdr:to>
      <xdr:col>24</xdr:col>
      <xdr:colOff>923925</xdr:colOff>
      <xdr:row>25</xdr:row>
      <xdr:rowOff>171450</xdr:rowOff>
    </xdr:to>
    <xdr:grpSp>
      <xdr:nvGrpSpPr>
        <xdr:cNvPr id="265" name="Group 703"/>
        <xdr:cNvGrpSpPr>
          <a:grpSpLocks noChangeAspect="1"/>
        </xdr:cNvGrpSpPr>
      </xdr:nvGrpSpPr>
      <xdr:grpSpPr>
        <a:xfrm>
          <a:off x="17468850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7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28</xdr:row>
      <xdr:rowOff>57150</xdr:rowOff>
    </xdr:from>
    <xdr:to>
      <xdr:col>24</xdr:col>
      <xdr:colOff>923925</xdr:colOff>
      <xdr:row>28</xdr:row>
      <xdr:rowOff>171450</xdr:rowOff>
    </xdr:to>
    <xdr:grpSp>
      <xdr:nvGrpSpPr>
        <xdr:cNvPr id="273" name="Group 711"/>
        <xdr:cNvGrpSpPr>
          <a:grpSpLocks noChangeAspect="1"/>
        </xdr:cNvGrpSpPr>
      </xdr:nvGrpSpPr>
      <xdr:grpSpPr>
        <a:xfrm>
          <a:off x="17468850" y="7124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7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81" name="Group 719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2" name="Line 7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86" name="Group 724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7" name="Line 7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19</xdr:row>
      <xdr:rowOff>57150</xdr:rowOff>
    </xdr:from>
    <xdr:to>
      <xdr:col>41</xdr:col>
      <xdr:colOff>485775</xdr:colOff>
      <xdr:row>19</xdr:row>
      <xdr:rowOff>171450</xdr:rowOff>
    </xdr:to>
    <xdr:grpSp>
      <xdr:nvGrpSpPr>
        <xdr:cNvPr id="291" name="Group 729"/>
        <xdr:cNvGrpSpPr>
          <a:grpSpLocks noChangeAspect="1"/>
        </xdr:cNvGrpSpPr>
      </xdr:nvGrpSpPr>
      <xdr:grpSpPr>
        <a:xfrm>
          <a:off x="30279975" y="506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2" name="Line 7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342900</xdr:colOff>
      <xdr:row>27</xdr:row>
      <xdr:rowOff>171450</xdr:rowOff>
    </xdr:to>
    <xdr:grpSp>
      <xdr:nvGrpSpPr>
        <xdr:cNvPr id="296" name="Group 734"/>
        <xdr:cNvGrpSpPr>
          <a:grpSpLocks noChangeAspect="1"/>
        </xdr:cNvGrpSpPr>
      </xdr:nvGrpSpPr>
      <xdr:grpSpPr>
        <a:xfrm>
          <a:off x="701992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7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300" name="Group 738"/>
        <xdr:cNvGrpSpPr>
          <a:grpSpLocks noChangeAspect="1"/>
        </xdr:cNvGrpSpPr>
      </xdr:nvGrpSpPr>
      <xdr:grpSpPr>
        <a:xfrm>
          <a:off x="701992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1" name="Oval 7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24</xdr:row>
      <xdr:rowOff>57150</xdr:rowOff>
    </xdr:from>
    <xdr:to>
      <xdr:col>36</xdr:col>
      <xdr:colOff>657225</xdr:colOff>
      <xdr:row>24</xdr:row>
      <xdr:rowOff>171450</xdr:rowOff>
    </xdr:to>
    <xdr:grpSp>
      <xdr:nvGrpSpPr>
        <xdr:cNvPr id="304" name="Group 742"/>
        <xdr:cNvGrpSpPr>
          <a:grpSpLocks noChangeAspect="1"/>
        </xdr:cNvGrpSpPr>
      </xdr:nvGrpSpPr>
      <xdr:grpSpPr>
        <a:xfrm>
          <a:off x="26650950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5" name="Oval 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21</xdr:row>
      <xdr:rowOff>57150</xdr:rowOff>
    </xdr:from>
    <xdr:to>
      <xdr:col>62</xdr:col>
      <xdr:colOff>638175</xdr:colOff>
      <xdr:row>21</xdr:row>
      <xdr:rowOff>171450</xdr:rowOff>
    </xdr:to>
    <xdr:grpSp>
      <xdr:nvGrpSpPr>
        <xdr:cNvPr id="308" name="Group 746"/>
        <xdr:cNvGrpSpPr>
          <a:grpSpLocks noChangeAspect="1"/>
        </xdr:cNvGrpSpPr>
      </xdr:nvGrpSpPr>
      <xdr:grpSpPr>
        <a:xfrm>
          <a:off x="45948600" y="5524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7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24</xdr:row>
      <xdr:rowOff>57150</xdr:rowOff>
    </xdr:from>
    <xdr:to>
      <xdr:col>62</xdr:col>
      <xdr:colOff>638175</xdr:colOff>
      <xdr:row>24</xdr:row>
      <xdr:rowOff>171450</xdr:rowOff>
    </xdr:to>
    <xdr:grpSp>
      <xdr:nvGrpSpPr>
        <xdr:cNvPr id="312" name="Group 750"/>
        <xdr:cNvGrpSpPr>
          <a:grpSpLocks noChangeAspect="1"/>
        </xdr:cNvGrpSpPr>
      </xdr:nvGrpSpPr>
      <xdr:grpSpPr>
        <a:xfrm>
          <a:off x="45948600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3" name="Oval 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33</xdr:row>
      <xdr:rowOff>57150</xdr:rowOff>
    </xdr:from>
    <xdr:to>
      <xdr:col>61</xdr:col>
      <xdr:colOff>428625</xdr:colOff>
      <xdr:row>33</xdr:row>
      <xdr:rowOff>171450</xdr:rowOff>
    </xdr:to>
    <xdr:grpSp>
      <xdr:nvGrpSpPr>
        <xdr:cNvPr id="316" name="Group 754"/>
        <xdr:cNvGrpSpPr>
          <a:grpSpLocks noChangeAspect="1"/>
        </xdr:cNvGrpSpPr>
      </xdr:nvGrpSpPr>
      <xdr:grpSpPr>
        <a:xfrm>
          <a:off x="45224700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7" name="Oval 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466725</xdr:colOff>
      <xdr:row>36</xdr:row>
      <xdr:rowOff>57150</xdr:rowOff>
    </xdr:from>
    <xdr:to>
      <xdr:col>62</xdr:col>
      <xdr:colOff>904875</xdr:colOff>
      <xdr:row>36</xdr:row>
      <xdr:rowOff>171450</xdr:rowOff>
    </xdr:to>
    <xdr:grpSp>
      <xdr:nvGrpSpPr>
        <xdr:cNvPr id="320" name="Group 758"/>
        <xdr:cNvGrpSpPr>
          <a:grpSpLocks noChangeAspect="1"/>
        </xdr:cNvGrpSpPr>
      </xdr:nvGrpSpPr>
      <xdr:grpSpPr>
        <a:xfrm>
          <a:off x="46072425" y="8953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1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25</xdr:row>
      <xdr:rowOff>57150</xdr:rowOff>
    </xdr:from>
    <xdr:to>
      <xdr:col>113</xdr:col>
      <xdr:colOff>485775</xdr:colOff>
      <xdr:row>25</xdr:row>
      <xdr:rowOff>171450</xdr:rowOff>
    </xdr:to>
    <xdr:grpSp>
      <xdr:nvGrpSpPr>
        <xdr:cNvPr id="325" name="Group 763"/>
        <xdr:cNvGrpSpPr>
          <a:grpSpLocks noChangeAspect="1"/>
        </xdr:cNvGrpSpPr>
      </xdr:nvGrpSpPr>
      <xdr:grpSpPr>
        <a:xfrm>
          <a:off x="837723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6" name="Line 7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30</xdr:row>
      <xdr:rowOff>57150</xdr:rowOff>
    </xdr:from>
    <xdr:to>
      <xdr:col>113</xdr:col>
      <xdr:colOff>485775</xdr:colOff>
      <xdr:row>30</xdr:row>
      <xdr:rowOff>171450</xdr:rowOff>
    </xdr:to>
    <xdr:grpSp>
      <xdr:nvGrpSpPr>
        <xdr:cNvPr id="330" name="Group 768"/>
        <xdr:cNvGrpSpPr>
          <a:grpSpLocks noChangeAspect="1"/>
        </xdr:cNvGrpSpPr>
      </xdr:nvGrpSpPr>
      <xdr:grpSpPr>
        <a:xfrm>
          <a:off x="837723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1" name="Line 7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335" name="Group 773"/>
        <xdr:cNvGrpSpPr>
          <a:grpSpLocks noChangeAspect="1"/>
        </xdr:cNvGrpSpPr>
      </xdr:nvGrpSpPr>
      <xdr:grpSpPr>
        <a:xfrm>
          <a:off x="809434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6" name="Oval 7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339" name="Group 777"/>
        <xdr:cNvGrpSpPr>
          <a:grpSpLocks noChangeAspect="1"/>
        </xdr:cNvGrpSpPr>
      </xdr:nvGrpSpPr>
      <xdr:grpSpPr>
        <a:xfrm>
          <a:off x="80943450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0" name="Oval 7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647700</xdr:colOff>
      <xdr:row>28</xdr:row>
      <xdr:rowOff>57150</xdr:rowOff>
    </xdr:from>
    <xdr:to>
      <xdr:col>92</xdr:col>
      <xdr:colOff>942975</xdr:colOff>
      <xdr:row>28</xdr:row>
      <xdr:rowOff>171450</xdr:rowOff>
    </xdr:to>
    <xdr:grpSp>
      <xdr:nvGrpSpPr>
        <xdr:cNvPr id="343" name="Group 781"/>
        <xdr:cNvGrpSpPr>
          <a:grpSpLocks noChangeAspect="1"/>
        </xdr:cNvGrpSpPr>
      </xdr:nvGrpSpPr>
      <xdr:grpSpPr>
        <a:xfrm>
          <a:off x="68541900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4" name="Oval 7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647700</xdr:colOff>
      <xdr:row>24</xdr:row>
      <xdr:rowOff>57150</xdr:rowOff>
    </xdr:from>
    <xdr:to>
      <xdr:col>90</xdr:col>
      <xdr:colOff>942975</xdr:colOff>
      <xdr:row>24</xdr:row>
      <xdr:rowOff>171450</xdr:rowOff>
    </xdr:to>
    <xdr:grpSp>
      <xdr:nvGrpSpPr>
        <xdr:cNvPr id="347" name="Group 785"/>
        <xdr:cNvGrpSpPr>
          <a:grpSpLocks noChangeAspect="1"/>
        </xdr:cNvGrpSpPr>
      </xdr:nvGrpSpPr>
      <xdr:grpSpPr>
        <a:xfrm>
          <a:off x="6705600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8" name="Oval 7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31</xdr:row>
      <xdr:rowOff>57150</xdr:rowOff>
    </xdr:from>
    <xdr:to>
      <xdr:col>90</xdr:col>
      <xdr:colOff>647700</xdr:colOff>
      <xdr:row>31</xdr:row>
      <xdr:rowOff>171450</xdr:rowOff>
    </xdr:to>
    <xdr:grpSp>
      <xdr:nvGrpSpPr>
        <xdr:cNvPr id="351" name="Group 789"/>
        <xdr:cNvGrpSpPr>
          <a:grpSpLocks noChangeAspect="1"/>
        </xdr:cNvGrpSpPr>
      </xdr:nvGrpSpPr>
      <xdr:grpSpPr>
        <a:xfrm>
          <a:off x="66760725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2" name="Oval 7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21</xdr:row>
      <xdr:rowOff>57150</xdr:rowOff>
    </xdr:from>
    <xdr:to>
      <xdr:col>67</xdr:col>
      <xdr:colOff>438150</xdr:colOff>
      <xdr:row>21</xdr:row>
      <xdr:rowOff>171450</xdr:rowOff>
    </xdr:to>
    <xdr:grpSp>
      <xdr:nvGrpSpPr>
        <xdr:cNvPr id="355" name="Group 793"/>
        <xdr:cNvGrpSpPr>
          <a:grpSpLocks noChangeAspect="1"/>
        </xdr:cNvGrpSpPr>
      </xdr:nvGrpSpPr>
      <xdr:grpSpPr>
        <a:xfrm>
          <a:off x="49691925" y="552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6" name="Oval 7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7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</xdr:colOff>
      <xdr:row>31</xdr:row>
      <xdr:rowOff>57150</xdr:rowOff>
    </xdr:from>
    <xdr:to>
      <xdr:col>67</xdr:col>
      <xdr:colOff>390525</xdr:colOff>
      <xdr:row>31</xdr:row>
      <xdr:rowOff>171450</xdr:rowOff>
    </xdr:to>
    <xdr:grpSp>
      <xdr:nvGrpSpPr>
        <xdr:cNvPr id="359" name="Group 797"/>
        <xdr:cNvGrpSpPr>
          <a:grpSpLocks noChangeAspect="1"/>
        </xdr:cNvGrpSpPr>
      </xdr:nvGrpSpPr>
      <xdr:grpSpPr>
        <a:xfrm>
          <a:off x="49644300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0" name="Oval 7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22</xdr:row>
      <xdr:rowOff>57150</xdr:rowOff>
    </xdr:from>
    <xdr:to>
      <xdr:col>41</xdr:col>
      <xdr:colOff>485775</xdr:colOff>
      <xdr:row>22</xdr:row>
      <xdr:rowOff>171450</xdr:rowOff>
    </xdr:to>
    <xdr:grpSp>
      <xdr:nvGrpSpPr>
        <xdr:cNvPr id="363" name="Group 801"/>
        <xdr:cNvGrpSpPr>
          <a:grpSpLocks noChangeAspect="1"/>
        </xdr:cNvGrpSpPr>
      </xdr:nvGrpSpPr>
      <xdr:grpSpPr>
        <a:xfrm>
          <a:off x="3042285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4" name="Oval 8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34</xdr:row>
      <xdr:rowOff>57150</xdr:rowOff>
    </xdr:from>
    <xdr:to>
      <xdr:col>28</xdr:col>
      <xdr:colOff>314325</xdr:colOff>
      <xdr:row>34</xdr:row>
      <xdr:rowOff>171450</xdr:rowOff>
    </xdr:to>
    <xdr:grpSp>
      <xdr:nvGrpSpPr>
        <xdr:cNvPr id="367" name="Group 805"/>
        <xdr:cNvGrpSpPr>
          <a:grpSpLocks noChangeAspect="1"/>
        </xdr:cNvGrpSpPr>
      </xdr:nvGrpSpPr>
      <xdr:grpSpPr>
        <a:xfrm>
          <a:off x="20364450" y="8496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8" name="Oval 8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447675</xdr:colOff>
      <xdr:row>25</xdr:row>
      <xdr:rowOff>0</xdr:rowOff>
    </xdr:from>
    <xdr:to>
      <xdr:col>116</xdr:col>
      <xdr:colOff>523875</xdr:colOff>
      <xdr:row>30</xdr:row>
      <xdr:rowOff>114300</xdr:rowOff>
    </xdr:to>
    <xdr:sp>
      <xdr:nvSpPr>
        <xdr:cNvPr id="371" name="Rectangle 587"/>
        <xdr:cNvSpPr>
          <a:spLocks/>
        </xdr:cNvSpPr>
      </xdr:nvSpPr>
      <xdr:spPr>
        <a:xfrm>
          <a:off x="86172675" y="6381750"/>
          <a:ext cx="762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0</xdr:rowOff>
    </xdr:from>
    <xdr:to>
      <xdr:col>114</xdr:col>
      <xdr:colOff>476250</xdr:colOff>
      <xdr:row>32</xdr:row>
      <xdr:rowOff>0</xdr:rowOff>
    </xdr:to>
    <xdr:sp>
      <xdr:nvSpPr>
        <xdr:cNvPr id="372" name="Line 809"/>
        <xdr:cNvSpPr>
          <a:spLocks/>
        </xdr:cNvSpPr>
      </xdr:nvSpPr>
      <xdr:spPr>
        <a:xfrm>
          <a:off x="84715350" y="61531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22</xdr:row>
      <xdr:rowOff>0</xdr:rowOff>
    </xdr:from>
    <xdr:ext cx="971550" cy="457200"/>
    <xdr:sp>
      <xdr:nvSpPr>
        <xdr:cNvPr id="373" name="text 774"/>
        <xdr:cNvSpPr txBox="1">
          <a:spLocks noChangeArrowheads="1"/>
        </xdr:cNvSpPr>
      </xdr:nvSpPr>
      <xdr:spPr>
        <a:xfrm>
          <a:off x="84239100" y="5695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204,614</a:t>
          </a:r>
        </a:p>
      </xdr:txBody>
    </xdr:sp>
    <xdr:clientData/>
  </xdr:oneCellAnchor>
  <xdr:twoCellAnchor>
    <xdr:from>
      <xdr:col>83</xdr:col>
      <xdr:colOff>438150</xdr:colOff>
      <xdr:row>22</xdr:row>
      <xdr:rowOff>114300</xdr:rowOff>
    </xdr:from>
    <xdr:to>
      <xdr:col>84</xdr:col>
      <xdr:colOff>0</xdr:colOff>
      <xdr:row>34</xdr:row>
      <xdr:rowOff>114300</xdr:rowOff>
    </xdr:to>
    <xdr:sp>
      <xdr:nvSpPr>
        <xdr:cNvPr id="374" name="Rectangle 594"/>
        <xdr:cNvSpPr>
          <a:spLocks/>
        </xdr:cNvSpPr>
      </xdr:nvSpPr>
      <xdr:spPr>
        <a:xfrm>
          <a:off x="61874400" y="58102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37</xdr:row>
      <xdr:rowOff>114300</xdr:rowOff>
    </xdr:from>
    <xdr:to>
      <xdr:col>96</xdr:col>
      <xdr:colOff>647700</xdr:colOff>
      <xdr:row>39</xdr:row>
      <xdr:rowOff>28575</xdr:rowOff>
    </xdr:to>
    <xdr:grpSp>
      <xdr:nvGrpSpPr>
        <xdr:cNvPr id="375" name="Group 812"/>
        <xdr:cNvGrpSpPr>
          <a:grpSpLocks noChangeAspect="1"/>
        </xdr:cNvGrpSpPr>
      </xdr:nvGrpSpPr>
      <xdr:grpSpPr>
        <a:xfrm>
          <a:off x="71208900" y="9239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6" name="Line 8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32</xdr:row>
      <xdr:rowOff>114300</xdr:rowOff>
    </xdr:from>
    <xdr:to>
      <xdr:col>98</xdr:col>
      <xdr:colOff>647700</xdr:colOff>
      <xdr:row>34</xdr:row>
      <xdr:rowOff>28575</xdr:rowOff>
    </xdr:to>
    <xdr:grpSp>
      <xdr:nvGrpSpPr>
        <xdr:cNvPr id="378" name="Group 815"/>
        <xdr:cNvGrpSpPr>
          <a:grpSpLocks noChangeAspect="1"/>
        </xdr:cNvGrpSpPr>
      </xdr:nvGrpSpPr>
      <xdr:grpSpPr>
        <a:xfrm>
          <a:off x="72694800" y="8096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9" name="Line 8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32</xdr:row>
      <xdr:rowOff>114300</xdr:rowOff>
    </xdr:from>
    <xdr:to>
      <xdr:col>90</xdr:col>
      <xdr:colOff>628650</xdr:colOff>
      <xdr:row>34</xdr:row>
      <xdr:rowOff>28575</xdr:rowOff>
    </xdr:to>
    <xdr:grpSp>
      <xdr:nvGrpSpPr>
        <xdr:cNvPr id="381" name="Group 818"/>
        <xdr:cNvGrpSpPr>
          <a:grpSpLocks noChangeAspect="1"/>
        </xdr:cNvGrpSpPr>
      </xdr:nvGrpSpPr>
      <xdr:grpSpPr>
        <a:xfrm>
          <a:off x="66732150" y="8096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82" name="Line 8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34</xdr:row>
      <xdr:rowOff>0</xdr:rowOff>
    </xdr:from>
    <xdr:to>
      <xdr:col>93</xdr:col>
      <xdr:colOff>419100</xdr:colOff>
      <xdr:row>35</xdr:row>
      <xdr:rowOff>142875</xdr:rowOff>
    </xdr:to>
    <xdr:grpSp>
      <xdr:nvGrpSpPr>
        <xdr:cNvPr id="384" name="Group 821"/>
        <xdr:cNvGrpSpPr>
          <a:grpSpLocks noChangeAspect="1"/>
        </xdr:cNvGrpSpPr>
      </xdr:nvGrpSpPr>
      <xdr:grpSpPr>
        <a:xfrm>
          <a:off x="68970525" y="84391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85" name="Line 82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2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32</xdr:row>
      <xdr:rowOff>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80010000" y="798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108</xdr:col>
      <xdr:colOff>228600</xdr:colOff>
      <xdr:row>35</xdr:row>
      <xdr:rowOff>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800100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108</xdr:col>
      <xdr:colOff>228600</xdr:colOff>
      <xdr:row>38</xdr:row>
      <xdr:rowOff>0</xdr:rowOff>
    </xdr:from>
    <xdr:ext cx="523875" cy="228600"/>
    <xdr:sp>
      <xdr:nvSpPr>
        <xdr:cNvPr id="389" name="text 7125"/>
        <xdr:cNvSpPr txBox="1">
          <a:spLocks noChangeArrowheads="1"/>
        </xdr:cNvSpPr>
      </xdr:nvSpPr>
      <xdr:spPr>
        <a:xfrm>
          <a:off x="800100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108</xdr:col>
      <xdr:colOff>228600</xdr:colOff>
      <xdr:row>41</xdr:row>
      <xdr:rowOff>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800100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59</xdr:col>
      <xdr:colOff>0</xdr:colOff>
      <xdr:row>20</xdr:row>
      <xdr:rowOff>0</xdr:rowOff>
    </xdr:from>
    <xdr:to>
      <xdr:col>59</xdr:col>
      <xdr:colOff>0</xdr:colOff>
      <xdr:row>21</xdr:row>
      <xdr:rowOff>0</xdr:rowOff>
    </xdr:to>
    <xdr:sp>
      <xdr:nvSpPr>
        <xdr:cNvPr id="391" name="Line 845"/>
        <xdr:cNvSpPr>
          <a:spLocks/>
        </xdr:cNvSpPr>
      </xdr:nvSpPr>
      <xdr:spPr>
        <a:xfrm>
          <a:off x="43605450" y="5238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392" name="Line 846"/>
        <xdr:cNvSpPr>
          <a:spLocks/>
        </xdr:cNvSpPr>
      </xdr:nvSpPr>
      <xdr:spPr>
        <a:xfrm flipV="1">
          <a:off x="43605450" y="52387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93" name="Line 847"/>
        <xdr:cNvSpPr>
          <a:spLocks/>
        </xdr:cNvSpPr>
      </xdr:nvSpPr>
      <xdr:spPr>
        <a:xfrm flipH="1" flipV="1">
          <a:off x="33204150" y="52387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21</xdr:row>
      <xdr:rowOff>0</xdr:rowOff>
    </xdr:to>
    <xdr:sp>
      <xdr:nvSpPr>
        <xdr:cNvPr id="394" name="Line 848"/>
        <xdr:cNvSpPr>
          <a:spLocks/>
        </xdr:cNvSpPr>
      </xdr:nvSpPr>
      <xdr:spPr>
        <a:xfrm>
          <a:off x="33718500" y="5238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36</xdr:row>
      <xdr:rowOff>0</xdr:rowOff>
    </xdr:from>
    <xdr:to>
      <xdr:col>53</xdr:col>
      <xdr:colOff>0</xdr:colOff>
      <xdr:row>36</xdr:row>
      <xdr:rowOff>0</xdr:rowOff>
    </xdr:to>
    <xdr:sp>
      <xdr:nvSpPr>
        <xdr:cNvPr id="395" name="Line 849"/>
        <xdr:cNvSpPr>
          <a:spLocks/>
        </xdr:cNvSpPr>
      </xdr:nvSpPr>
      <xdr:spPr>
        <a:xfrm flipH="1" flipV="1">
          <a:off x="38633400" y="88963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>
      <xdr:nvSpPr>
        <xdr:cNvPr id="396" name="Line 850"/>
        <xdr:cNvSpPr>
          <a:spLocks/>
        </xdr:cNvSpPr>
      </xdr:nvSpPr>
      <xdr:spPr>
        <a:xfrm>
          <a:off x="39147750" y="8667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32</xdr:row>
      <xdr:rowOff>0</xdr:rowOff>
    </xdr:from>
    <xdr:ext cx="523875" cy="228600"/>
    <xdr:sp>
      <xdr:nvSpPr>
        <xdr:cNvPr id="397" name="text 7125"/>
        <xdr:cNvSpPr txBox="1">
          <a:spLocks noChangeArrowheads="1"/>
        </xdr:cNvSpPr>
      </xdr:nvSpPr>
      <xdr:spPr>
        <a:xfrm>
          <a:off x="65151000" y="798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48</xdr:col>
      <xdr:colOff>0</xdr:colOff>
      <xdr:row>28</xdr:row>
      <xdr:rowOff>152400</xdr:rowOff>
    </xdr:from>
    <xdr:to>
      <xdr:col>48</xdr:col>
      <xdr:colOff>247650</xdr:colOff>
      <xdr:row>36</xdr:row>
      <xdr:rowOff>0</xdr:rowOff>
    </xdr:to>
    <xdr:sp>
      <xdr:nvSpPr>
        <xdr:cNvPr id="398" name="Rectangle 1274" descr="Vodorovné cihly"/>
        <xdr:cNvSpPr>
          <a:spLocks/>
        </xdr:cNvSpPr>
      </xdr:nvSpPr>
      <xdr:spPr>
        <a:xfrm>
          <a:off x="35204400" y="7219950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723900</xdr:colOff>
      <xdr:row>28</xdr:row>
      <xdr:rowOff>152400</xdr:rowOff>
    </xdr:from>
    <xdr:to>
      <xdr:col>61</xdr:col>
      <xdr:colOff>0</xdr:colOff>
      <xdr:row>34</xdr:row>
      <xdr:rowOff>152400</xdr:rowOff>
    </xdr:to>
    <xdr:sp>
      <xdr:nvSpPr>
        <xdr:cNvPr id="399" name="Rectangle 1274" descr="Vodorovné cihly"/>
        <xdr:cNvSpPr>
          <a:spLocks/>
        </xdr:cNvSpPr>
      </xdr:nvSpPr>
      <xdr:spPr>
        <a:xfrm>
          <a:off x="44843700" y="7219950"/>
          <a:ext cx="2476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152400</xdr:rowOff>
    </xdr:from>
    <xdr:to>
      <xdr:col>53</xdr:col>
      <xdr:colOff>247650</xdr:colOff>
      <xdr:row>33</xdr:row>
      <xdr:rowOff>76200</xdr:rowOff>
    </xdr:to>
    <xdr:sp>
      <xdr:nvSpPr>
        <xdr:cNvPr id="400" name="Rectangle 1274" descr="Vodorovné cihly"/>
        <xdr:cNvSpPr>
          <a:spLocks/>
        </xdr:cNvSpPr>
      </xdr:nvSpPr>
      <xdr:spPr>
        <a:xfrm>
          <a:off x="39147750" y="7219950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152400</xdr:rowOff>
    </xdr:from>
    <xdr:to>
      <xdr:col>45</xdr:col>
      <xdr:colOff>514350</xdr:colOff>
      <xdr:row>36</xdr:row>
      <xdr:rowOff>0</xdr:rowOff>
    </xdr:to>
    <xdr:sp>
      <xdr:nvSpPr>
        <xdr:cNvPr id="401" name="Rectangle 1274" descr="Vodorovné cihly"/>
        <xdr:cNvSpPr>
          <a:spLocks/>
        </xdr:cNvSpPr>
      </xdr:nvSpPr>
      <xdr:spPr>
        <a:xfrm>
          <a:off x="33470850" y="7219950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152400</xdr:rowOff>
    </xdr:from>
    <xdr:to>
      <xdr:col>43</xdr:col>
      <xdr:colOff>247650</xdr:colOff>
      <xdr:row>35</xdr:row>
      <xdr:rowOff>228600</xdr:rowOff>
    </xdr:to>
    <xdr:sp>
      <xdr:nvSpPr>
        <xdr:cNvPr id="402" name="Rectangle 1274" descr="Vodorovné cihly"/>
        <xdr:cNvSpPr>
          <a:spLocks/>
        </xdr:cNvSpPr>
      </xdr:nvSpPr>
      <xdr:spPr>
        <a:xfrm>
          <a:off x="31718250" y="7219950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4.25390625" style="77" customWidth="1"/>
    <col min="3" max="18" width="14.25390625" style="2" customWidth="1"/>
    <col min="19" max="19" width="4.75390625" style="1" customWidth="1"/>
    <col min="20" max="20" width="2.75390625" style="1" customWidth="1"/>
    <col min="21" max="16384" width="9.125" style="2" customWidth="1"/>
  </cols>
  <sheetData>
    <row r="1" ht="4.5" customHeight="1"/>
    <row r="2" spans="2:18" ht="45" customHeight="1">
      <c r="B2" s="2"/>
      <c r="D2" s="3"/>
      <c r="E2" s="3"/>
      <c r="F2" s="3"/>
      <c r="G2" s="3"/>
      <c r="H2" s="3"/>
      <c r="I2" s="3"/>
      <c r="J2" s="3"/>
      <c r="K2" s="3"/>
      <c r="L2" s="3"/>
      <c r="R2" s="4"/>
    </row>
    <row r="3" spans="2:12" s="1" customFormat="1" ht="21" customHeight="1">
      <c r="B3" s="5"/>
      <c r="C3" s="5"/>
      <c r="D3" s="5"/>
      <c r="J3" s="6"/>
      <c r="K3" s="5"/>
      <c r="L3" s="5"/>
    </row>
    <row r="4" spans="1:22" s="13" customFormat="1" ht="24.75" customHeight="1">
      <c r="A4" s="7"/>
      <c r="B4" s="198" t="s">
        <v>0</v>
      </c>
      <c r="C4" s="238">
        <v>326</v>
      </c>
      <c r="D4" s="9"/>
      <c r="E4" s="7"/>
      <c r="F4" s="7"/>
      <c r="G4" s="7"/>
      <c r="H4" s="7"/>
      <c r="I4" s="9"/>
      <c r="J4" s="10" t="s">
        <v>149</v>
      </c>
      <c r="K4" s="9"/>
      <c r="L4" s="11"/>
      <c r="M4" s="9"/>
      <c r="N4" s="9"/>
      <c r="O4" s="9"/>
      <c r="P4" s="9"/>
      <c r="Q4" s="8" t="s">
        <v>1</v>
      </c>
      <c r="R4" s="198">
        <v>347252</v>
      </c>
      <c r="S4" s="9"/>
      <c r="T4" s="9"/>
      <c r="U4" s="12"/>
      <c r="V4" s="12"/>
    </row>
    <row r="5" spans="2:22" s="14" customFormat="1" ht="21" customHeight="1" thickBot="1">
      <c r="B5" s="15"/>
      <c r="C5" s="16"/>
      <c r="D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22" customFormat="1" ht="24.75" customHeight="1">
      <c r="A6" s="17"/>
      <c r="B6" s="18"/>
      <c r="C6" s="19"/>
      <c r="D6" s="18"/>
      <c r="E6" s="20"/>
      <c r="F6" s="20"/>
      <c r="G6" s="20"/>
      <c r="H6" s="20"/>
      <c r="I6" s="20"/>
      <c r="J6" s="18"/>
      <c r="K6" s="18"/>
      <c r="L6" s="18"/>
      <c r="M6" s="18"/>
      <c r="N6" s="18"/>
      <c r="O6" s="18"/>
      <c r="P6" s="18"/>
      <c r="Q6" s="18"/>
      <c r="R6" s="18"/>
      <c r="S6" s="21"/>
      <c r="T6" s="6"/>
      <c r="U6" s="6"/>
      <c r="V6" s="6"/>
    </row>
    <row r="7" spans="1:21" ht="21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27"/>
      <c r="T7" s="5"/>
      <c r="U7" s="3"/>
    </row>
    <row r="8" spans="1:21" ht="25.5" customHeight="1">
      <c r="A8" s="23"/>
      <c r="B8" s="28"/>
      <c r="C8" s="29" t="s">
        <v>2</v>
      </c>
      <c r="D8" s="30"/>
      <c r="E8" s="30"/>
      <c r="F8" s="42"/>
      <c r="G8" s="42"/>
      <c r="H8" s="42"/>
      <c r="I8" s="31"/>
      <c r="J8" s="32" t="s">
        <v>159</v>
      </c>
      <c r="K8" s="31"/>
      <c r="L8" s="42"/>
      <c r="M8" s="42"/>
      <c r="N8" s="42"/>
      <c r="P8" s="30"/>
      <c r="Q8" s="30"/>
      <c r="R8" s="33"/>
      <c r="S8" s="27"/>
      <c r="T8" s="5"/>
      <c r="U8" s="3"/>
    </row>
    <row r="9" spans="1:21" ht="25.5" customHeight="1">
      <c r="A9" s="23"/>
      <c r="B9" s="28"/>
      <c r="C9" s="34" t="s">
        <v>3</v>
      </c>
      <c r="D9" s="30"/>
      <c r="E9" s="30"/>
      <c r="F9" s="42"/>
      <c r="G9" s="42"/>
      <c r="H9" s="42"/>
      <c r="I9" s="30"/>
      <c r="J9" s="193" t="s">
        <v>160</v>
      </c>
      <c r="K9" s="30"/>
      <c r="L9" s="42"/>
      <c r="O9" s="30"/>
      <c r="P9" s="354" t="s">
        <v>76</v>
      </c>
      <c r="Q9" s="354"/>
      <c r="R9" s="36"/>
      <c r="S9" s="27"/>
      <c r="T9" s="5"/>
      <c r="U9" s="3"/>
    </row>
    <row r="10" spans="1:21" ht="25.5" customHeight="1">
      <c r="A10" s="23"/>
      <c r="B10" s="28"/>
      <c r="C10" s="34" t="s">
        <v>4</v>
      </c>
      <c r="D10" s="30"/>
      <c r="E10" s="30"/>
      <c r="F10" s="42"/>
      <c r="G10" s="42"/>
      <c r="H10" s="42"/>
      <c r="O10" s="30"/>
      <c r="P10" s="30"/>
      <c r="Q10" s="30"/>
      <c r="R10" s="33"/>
      <c r="S10" s="27"/>
      <c r="T10" s="5"/>
      <c r="U10" s="3"/>
    </row>
    <row r="11" spans="1:21" ht="21" customHeight="1">
      <c r="A11" s="23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27"/>
      <c r="T11" s="5"/>
      <c r="U11" s="3"/>
    </row>
    <row r="12" spans="1:21" ht="21" customHeight="1">
      <c r="A12" s="23"/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3"/>
      <c r="S12" s="27"/>
      <c r="T12" s="5"/>
      <c r="U12" s="3"/>
    </row>
    <row r="13" spans="1:21" ht="21" customHeight="1">
      <c r="A13" s="23"/>
      <c r="B13" s="28"/>
      <c r="C13" s="40" t="s">
        <v>5</v>
      </c>
      <c r="D13" s="30"/>
      <c r="E13" s="30"/>
      <c r="J13" s="41" t="s">
        <v>6</v>
      </c>
      <c r="M13" s="42"/>
      <c r="N13" s="42"/>
      <c r="O13" s="30"/>
      <c r="P13" s="30"/>
      <c r="Q13" s="30"/>
      <c r="R13" s="33"/>
      <c r="S13" s="27"/>
      <c r="T13" s="5"/>
      <c r="U13" s="3"/>
    </row>
    <row r="14" spans="1:21" ht="21" customHeight="1">
      <c r="A14" s="23"/>
      <c r="B14" s="28"/>
      <c r="C14" s="35" t="s">
        <v>7</v>
      </c>
      <c r="D14" s="30"/>
      <c r="E14" s="30"/>
      <c r="F14" s="30"/>
      <c r="G14" s="30"/>
      <c r="H14" s="30"/>
      <c r="J14" s="239">
        <v>203.52</v>
      </c>
      <c r="L14" s="30"/>
      <c r="M14" s="42"/>
      <c r="N14" s="42"/>
      <c r="O14" s="30"/>
      <c r="P14" s="30"/>
      <c r="Q14" s="30"/>
      <c r="R14" s="33"/>
      <c r="S14" s="27"/>
      <c r="T14" s="5"/>
      <c r="U14" s="3"/>
    </row>
    <row r="15" spans="1:21" ht="21" customHeight="1">
      <c r="A15" s="23"/>
      <c r="B15" s="28"/>
      <c r="C15" s="35" t="s">
        <v>66</v>
      </c>
      <c r="D15" s="30"/>
      <c r="E15" s="30"/>
      <c r="F15" s="30"/>
      <c r="G15" s="30"/>
      <c r="H15" s="30"/>
      <c r="J15" s="240" t="s">
        <v>56</v>
      </c>
      <c r="L15" s="30"/>
      <c r="O15" s="30"/>
      <c r="P15" s="30"/>
      <c r="Q15" s="30"/>
      <c r="R15" s="33"/>
      <c r="S15" s="27"/>
      <c r="T15" s="5"/>
      <c r="U15" s="3"/>
    </row>
    <row r="16" spans="1:21" ht="21" customHeight="1">
      <c r="A16" s="23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27"/>
      <c r="T16" s="5"/>
      <c r="U16" s="3"/>
    </row>
    <row r="17" spans="1:21" ht="12.75" customHeight="1">
      <c r="A17" s="23"/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3"/>
      <c r="S17" s="27"/>
      <c r="T17" s="5"/>
      <c r="U17" s="3"/>
    </row>
    <row r="18" spans="1:21" ht="21" customHeight="1">
      <c r="A18" s="23"/>
      <c r="B18" s="28"/>
      <c r="C18" s="35" t="s">
        <v>42</v>
      </c>
      <c r="D18" s="30"/>
      <c r="E18" s="30"/>
      <c r="F18" s="30"/>
      <c r="G18" s="30"/>
      <c r="H18" s="30"/>
      <c r="J18" s="154" t="s">
        <v>53</v>
      </c>
      <c r="L18" s="30"/>
      <c r="M18" s="42"/>
      <c r="N18" s="42"/>
      <c r="O18" s="30"/>
      <c r="P18" s="354" t="s">
        <v>45</v>
      </c>
      <c r="Q18" s="354"/>
      <c r="R18" s="33"/>
      <c r="S18" s="27"/>
      <c r="T18" s="5"/>
      <c r="U18" s="3"/>
    </row>
    <row r="19" spans="1:21" ht="21" customHeight="1">
      <c r="A19" s="23"/>
      <c r="B19" s="28"/>
      <c r="C19" s="35" t="s">
        <v>43</v>
      </c>
      <c r="D19" s="30"/>
      <c r="E19" s="30"/>
      <c r="F19" s="30"/>
      <c r="G19" s="30"/>
      <c r="H19" s="30"/>
      <c r="J19" s="155" t="s">
        <v>44</v>
      </c>
      <c r="L19" s="30"/>
      <c r="M19" s="42"/>
      <c r="N19" s="42"/>
      <c r="O19" s="30"/>
      <c r="P19" s="354" t="s">
        <v>46</v>
      </c>
      <c r="Q19" s="354"/>
      <c r="R19" s="33"/>
      <c r="S19" s="27"/>
      <c r="T19" s="5"/>
      <c r="U19" s="3"/>
    </row>
    <row r="20" spans="1:21" ht="12.75" customHeight="1">
      <c r="A20" s="23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27"/>
      <c r="T20" s="5"/>
      <c r="U20" s="3"/>
    </row>
    <row r="21" spans="1:21" ht="24.75" customHeight="1">
      <c r="A21" s="23"/>
      <c r="B21" s="46"/>
      <c r="C21" s="47"/>
      <c r="D21" s="47"/>
      <c r="E21" s="48"/>
      <c r="F21" s="48"/>
      <c r="G21" s="48"/>
      <c r="H21" s="48"/>
      <c r="I21" s="47"/>
      <c r="J21" s="49"/>
      <c r="K21" s="47"/>
      <c r="L21" s="47"/>
      <c r="M21" s="47"/>
      <c r="N21" s="47"/>
      <c r="O21" s="47"/>
      <c r="P21" s="47"/>
      <c r="Q21" s="47"/>
      <c r="R21" s="47"/>
      <c r="S21" s="27"/>
      <c r="T21" s="5"/>
      <c r="U21" s="3"/>
    </row>
    <row r="22" spans="1:21" ht="21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7"/>
      <c r="T22" s="5"/>
      <c r="U22" s="3"/>
    </row>
    <row r="23" spans="1:21" ht="25.5" customHeight="1">
      <c r="A23" s="23"/>
      <c r="B23" s="28"/>
      <c r="C23" s="34" t="s">
        <v>40</v>
      </c>
      <c r="D23" s="30"/>
      <c r="E23" s="30"/>
      <c r="F23" s="30"/>
      <c r="G23" s="30"/>
      <c r="J23" s="177" t="s">
        <v>68</v>
      </c>
      <c r="M23" s="30"/>
      <c r="N23" s="30"/>
      <c r="O23" s="30"/>
      <c r="P23" s="30"/>
      <c r="Q23" s="30"/>
      <c r="R23" s="33"/>
      <c r="S23" s="27"/>
      <c r="T23" s="5"/>
      <c r="U23" s="3"/>
    </row>
    <row r="24" spans="1:21" ht="25.5" customHeight="1">
      <c r="A24" s="23"/>
      <c r="B24" s="28"/>
      <c r="C24" s="34" t="s">
        <v>3</v>
      </c>
      <c r="D24" s="30"/>
      <c r="E24" s="30"/>
      <c r="F24" s="30"/>
      <c r="G24" s="30"/>
      <c r="H24" s="30"/>
      <c r="I24" s="31"/>
      <c r="J24" s="32" t="s">
        <v>41</v>
      </c>
      <c r="K24" s="31"/>
      <c r="L24" s="30"/>
      <c r="M24" s="30"/>
      <c r="N24" s="30"/>
      <c r="O24" s="30"/>
      <c r="P24" s="354" t="s">
        <v>69</v>
      </c>
      <c r="Q24" s="354"/>
      <c r="R24" s="36"/>
      <c r="S24" s="27"/>
      <c r="T24" s="5"/>
      <c r="U24" s="3"/>
    </row>
    <row r="25" spans="1:21" ht="25.5" customHeight="1">
      <c r="A25" s="23"/>
      <c r="B25" s="28"/>
      <c r="C25" s="34" t="s">
        <v>4</v>
      </c>
      <c r="D25" s="30"/>
      <c r="E25" s="30"/>
      <c r="F25" s="30"/>
      <c r="G25" s="30"/>
      <c r="H25" s="30"/>
      <c r="I25" s="30"/>
      <c r="J25" s="193" t="s">
        <v>77</v>
      </c>
      <c r="K25" s="30"/>
      <c r="L25" s="30"/>
      <c r="M25" s="30"/>
      <c r="N25" s="30"/>
      <c r="O25" s="30"/>
      <c r="P25" s="30"/>
      <c r="Q25" s="30"/>
      <c r="R25" s="33"/>
      <c r="S25" s="27"/>
      <c r="T25" s="5"/>
      <c r="U25" s="3"/>
    </row>
    <row r="26" spans="1:21" ht="21" customHeight="1">
      <c r="A26" s="23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27"/>
      <c r="T26" s="5"/>
      <c r="U26" s="3"/>
    </row>
    <row r="27" spans="1:21" ht="12.75" customHeight="1">
      <c r="A27" s="23"/>
      <c r="B27" s="2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3"/>
      <c r="S27" s="27"/>
      <c r="T27" s="5"/>
      <c r="U27" s="3"/>
    </row>
    <row r="28" spans="1:21" ht="21" customHeight="1">
      <c r="A28" s="23"/>
      <c r="B28" s="28"/>
      <c r="C28" s="35" t="s">
        <v>42</v>
      </c>
      <c r="D28" s="30"/>
      <c r="E28" s="30"/>
      <c r="F28" s="30"/>
      <c r="G28" s="30"/>
      <c r="H28" s="30"/>
      <c r="J28" s="154" t="s">
        <v>53</v>
      </c>
      <c r="L28" s="30"/>
      <c r="M28" s="42"/>
      <c r="N28" s="42"/>
      <c r="O28" s="30"/>
      <c r="P28" s="354" t="s">
        <v>45</v>
      </c>
      <c r="Q28" s="354"/>
      <c r="R28" s="33"/>
      <c r="S28" s="27"/>
      <c r="T28" s="5"/>
      <c r="U28" s="3"/>
    </row>
    <row r="29" spans="1:21" ht="21" customHeight="1">
      <c r="A29" s="23"/>
      <c r="B29" s="28"/>
      <c r="C29" s="35" t="s">
        <v>43</v>
      </c>
      <c r="D29" s="30"/>
      <c r="E29" s="30"/>
      <c r="F29" s="30"/>
      <c r="G29" s="30"/>
      <c r="H29" s="30"/>
      <c r="J29" s="155" t="s">
        <v>44</v>
      </c>
      <c r="L29" s="30"/>
      <c r="M29" s="42"/>
      <c r="N29" s="42"/>
      <c r="O29" s="30"/>
      <c r="P29" s="354" t="s">
        <v>46</v>
      </c>
      <c r="Q29" s="354"/>
      <c r="R29" s="33"/>
      <c r="S29" s="27"/>
      <c r="T29" s="5"/>
      <c r="U29" s="3"/>
    </row>
    <row r="30" spans="1:21" ht="12.75" customHeight="1">
      <c r="A30" s="2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27"/>
      <c r="T30" s="5"/>
      <c r="U30" s="3"/>
    </row>
    <row r="31" spans="1:21" ht="24.75" customHeight="1">
      <c r="A31" s="23"/>
      <c r="B31" s="46"/>
      <c r="C31" s="47"/>
      <c r="D31" s="47"/>
      <c r="E31" s="48"/>
      <c r="F31" s="48"/>
      <c r="G31" s="48"/>
      <c r="H31" s="48"/>
      <c r="I31" s="47"/>
      <c r="J31" s="49"/>
      <c r="K31" s="47"/>
      <c r="L31" s="47"/>
      <c r="M31" s="47"/>
      <c r="N31" s="47"/>
      <c r="O31" s="47"/>
      <c r="P31" s="47"/>
      <c r="Q31" s="47"/>
      <c r="R31" s="47"/>
      <c r="S31" s="27"/>
      <c r="T31" s="5"/>
      <c r="U31" s="3"/>
    </row>
    <row r="32" spans="1:19" ht="30" customHeight="1">
      <c r="A32" s="50"/>
      <c r="B32" s="51"/>
      <c r="C32" s="52"/>
      <c r="D32" s="355" t="s">
        <v>8</v>
      </c>
      <c r="E32" s="356"/>
      <c r="F32" s="356"/>
      <c r="G32" s="356"/>
      <c r="H32" s="52"/>
      <c r="I32" s="53"/>
      <c r="J32" s="54"/>
      <c r="K32" s="51"/>
      <c r="L32" s="52"/>
      <c r="M32" s="355" t="s">
        <v>9</v>
      </c>
      <c r="N32" s="355"/>
      <c r="O32" s="355"/>
      <c r="P32" s="355"/>
      <c r="Q32" s="52"/>
      <c r="R32" s="53"/>
      <c r="S32" s="27"/>
    </row>
    <row r="33" spans="1:20" s="60" customFormat="1" ht="21" customHeight="1" thickBot="1">
      <c r="A33" s="55"/>
      <c r="B33" s="56" t="s">
        <v>10</v>
      </c>
      <c r="C33" s="57" t="s">
        <v>11</v>
      </c>
      <c r="D33" s="57" t="s">
        <v>12</v>
      </c>
      <c r="E33" s="58" t="s">
        <v>13</v>
      </c>
      <c r="F33" s="357" t="s">
        <v>14</v>
      </c>
      <c r="G33" s="358"/>
      <c r="H33" s="358"/>
      <c r="I33" s="359"/>
      <c r="J33" s="54"/>
      <c r="K33" s="56" t="s">
        <v>10</v>
      </c>
      <c r="L33" s="57" t="s">
        <v>11</v>
      </c>
      <c r="M33" s="57" t="s">
        <v>12</v>
      </c>
      <c r="N33" s="58" t="s">
        <v>13</v>
      </c>
      <c r="O33" s="357" t="s">
        <v>14</v>
      </c>
      <c r="P33" s="358"/>
      <c r="Q33" s="358"/>
      <c r="R33" s="359"/>
      <c r="S33" s="59"/>
      <c r="T33" s="1"/>
    </row>
    <row r="34" spans="1:20" s="13" customFormat="1" ht="21" customHeight="1" thickTop="1">
      <c r="A34" s="50"/>
      <c r="B34" s="61"/>
      <c r="C34" s="270"/>
      <c r="D34" s="241"/>
      <c r="E34" s="63"/>
      <c r="F34" s="64"/>
      <c r="G34" s="65"/>
      <c r="H34" s="65"/>
      <c r="I34" s="66"/>
      <c r="J34" s="54"/>
      <c r="K34" s="61"/>
      <c r="L34" s="62"/>
      <c r="M34" s="194"/>
      <c r="N34" s="63"/>
      <c r="O34" s="64"/>
      <c r="P34" s="65"/>
      <c r="Q34" s="65"/>
      <c r="R34" s="66"/>
      <c r="S34" s="27"/>
      <c r="T34" s="1"/>
    </row>
    <row r="35" spans="1:20" s="13" customFormat="1" ht="21" customHeight="1">
      <c r="A35" s="50"/>
      <c r="B35" s="222">
        <v>1</v>
      </c>
      <c r="C35" s="284">
        <v>203.272</v>
      </c>
      <c r="D35" s="284">
        <v>203.967</v>
      </c>
      <c r="E35" s="243">
        <f>(D35-C35)*1000</f>
        <v>695.0000000000216</v>
      </c>
      <c r="F35" s="360" t="s">
        <v>79</v>
      </c>
      <c r="G35" s="361"/>
      <c r="H35" s="361"/>
      <c r="I35" s="362"/>
      <c r="J35" s="54"/>
      <c r="K35" s="61"/>
      <c r="L35" s="62"/>
      <c r="M35" s="194"/>
      <c r="N35" s="63"/>
      <c r="O35" s="64"/>
      <c r="P35" s="65"/>
      <c r="Q35" s="65"/>
      <c r="R35" s="66"/>
      <c r="S35" s="27"/>
      <c r="T35" s="1"/>
    </row>
    <row r="36" spans="1:20" s="13" customFormat="1" ht="21" customHeight="1">
      <c r="A36" s="50"/>
      <c r="B36" s="61"/>
      <c r="C36" s="271"/>
      <c r="D36" s="241"/>
      <c r="E36" s="242"/>
      <c r="F36" s="64"/>
      <c r="G36" s="65"/>
      <c r="H36" s="65"/>
      <c r="I36" s="66"/>
      <c r="J36" s="54"/>
      <c r="K36" s="222">
        <v>1</v>
      </c>
      <c r="L36" s="284">
        <v>203.43</v>
      </c>
      <c r="M36" s="284">
        <v>203.702</v>
      </c>
      <c r="N36" s="243">
        <f>(M36-L36)*1000</f>
        <v>271.99999999999136</v>
      </c>
      <c r="O36" s="363" t="s">
        <v>81</v>
      </c>
      <c r="P36" s="364"/>
      <c r="Q36" s="364"/>
      <c r="R36" s="365"/>
      <c r="S36" s="27"/>
      <c r="T36" s="1"/>
    </row>
    <row r="37" spans="1:20" s="13" customFormat="1" ht="21" customHeight="1">
      <c r="A37" s="50"/>
      <c r="B37" s="222">
        <v>2</v>
      </c>
      <c r="C37" s="284">
        <v>203.272</v>
      </c>
      <c r="D37" s="284">
        <v>203.967</v>
      </c>
      <c r="E37" s="243">
        <f>(D37-C37)*1000</f>
        <v>695.0000000000216</v>
      </c>
      <c r="F37" s="360" t="s">
        <v>79</v>
      </c>
      <c r="G37" s="361"/>
      <c r="H37" s="361"/>
      <c r="I37" s="362"/>
      <c r="J37" s="54"/>
      <c r="K37" s="61"/>
      <c r="L37" s="62"/>
      <c r="M37" s="194"/>
      <c r="N37" s="63"/>
      <c r="O37" s="64"/>
      <c r="P37" s="65"/>
      <c r="Q37" s="65"/>
      <c r="R37" s="66"/>
      <c r="S37" s="27"/>
      <c r="T37" s="1"/>
    </row>
    <row r="38" spans="1:20" s="13" customFormat="1" ht="21" customHeight="1">
      <c r="A38" s="50"/>
      <c r="B38" s="61"/>
      <c r="C38" s="271"/>
      <c r="D38" s="241"/>
      <c r="E38" s="242"/>
      <c r="F38" s="64"/>
      <c r="G38" s="65"/>
      <c r="H38" s="65"/>
      <c r="I38" s="66"/>
      <c r="J38" s="54"/>
      <c r="K38" s="61"/>
      <c r="L38" s="62"/>
      <c r="M38" s="194"/>
      <c r="N38" s="63"/>
      <c r="O38" s="64"/>
      <c r="P38" s="65"/>
      <c r="Q38" s="65"/>
      <c r="R38" s="66"/>
      <c r="S38" s="27"/>
      <c r="T38" s="1"/>
    </row>
    <row r="39" spans="1:20" s="13" customFormat="1" ht="21" customHeight="1">
      <c r="A39" s="50"/>
      <c r="B39" s="337" t="s">
        <v>168</v>
      </c>
      <c r="C39" s="284">
        <v>203.272</v>
      </c>
      <c r="D39" s="336">
        <v>203.414</v>
      </c>
      <c r="E39" s="243">
        <f>(D39-C39)*1000</f>
        <v>141.9999999999959</v>
      </c>
      <c r="F39" s="348" t="s">
        <v>15</v>
      </c>
      <c r="G39" s="349"/>
      <c r="H39" s="349"/>
      <c r="I39" s="350"/>
      <c r="J39" s="54"/>
      <c r="K39" s="222">
        <v>2</v>
      </c>
      <c r="L39" s="284">
        <v>203.329</v>
      </c>
      <c r="M39" s="284">
        <v>203.60299999999998</v>
      </c>
      <c r="N39" s="243">
        <f>(M39-L39)*1000</f>
        <v>273.9999999999725</v>
      </c>
      <c r="O39" s="363" t="s">
        <v>78</v>
      </c>
      <c r="P39" s="364"/>
      <c r="Q39" s="364"/>
      <c r="R39" s="365"/>
      <c r="S39" s="27"/>
      <c r="T39" s="1"/>
    </row>
    <row r="40" spans="1:20" s="13" customFormat="1" ht="21" customHeight="1">
      <c r="A40" s="50"/>
      <c r="B40" s="222">
        <v>3</v>
      </c>
      <c r="C40" s="336">
        <v>203.471</v>
      </c>
      <c r="D40" s="336">
        <v>203.716</v>
      </c>
      <c r="E40" s="243">
        <f>(D40-C40)*1000</f>
        <v>245.00000000000455</v>
      </c>
      <c r="F40" s="351" t="s">
        <v>161</v>
      </c>
      <c r="G40" s="352"/>
      <c r="H40" s="352"/>
      <c r="I40" s="353"/>
      <c r="J40" s="54"/>
      <c r="K40" s="61"/>
      <c r="L40" s="62"/>
      <c r="M40" s="194"/>
      <c r="N40" s="63"/>
      <c r="O40" s="64"/>
      <c r="P40" s="65"/>
      <c r="Q40" s="65"/>
      <c r="R40" s="66"/>
      <c r="S40" s="27"/>
      <c r="T40" s="1"/>
    </row>
    <row r="41" spans="1:20" s="13" customFormat="1" ht="21" customHeight="1">
      <c r="A41" s="50"/>
      <c r="B41" s="337" t="s">
        <v>169</v>
      </c>
      <c r="C41" s="336">
        <v>203.774</v>
      </c>
      <c r="D41" s="284">
        <v>203.967</v>
      </c>
      <c r="E41" s="243">
        <f>(D41-C41)*1000</f>
        <v>193.00000000001205</v>
      </c>
      <c r="F41" s="64"/>
      <c r="G41" s="65"/>
      <c r="H41" s="65"/>
      <c r="I41" s="66"/>
      <c r="J41" s="54"/>
      <c r="K41" s="61"/>
      <c r="L41" s="62"/>
      <c r="M41" s="194"/>
      <c r="N41" s="63"/>
      <c r="O41" s="64"/>
      <c r="P41" s="65"/>
      <c r="Q41" s="65"/>
      <c r="R41" s="66"/>
      <c r="S41" s="27"/>
      <c r="T41" s="1"/>
    </row>
    <row r="42" spans="1:20" s="13" customFormat="1" ht="21" customHeight="1">
      <c r="A42" s="50"/>
      <c r="B42" s="61"/>
      <c r="C42" s="271"/>
      <c r="D42" s="241"/>
      <c r="E42" s="242"/>
      <c r="F42" s="64"/>
      <c r="G42" s="65"/>
      <c r="H42" s="65"/>
      <c r="I42" s="66"/>
      <c r="J42" s="54"/>
      <c r="K42" s="222">
        <v>4</v>
      </c>
      <c r="L42" s="284">
        <v>203.329</v>
      </c>
      <c r="M42" s="284">
        <v>203.705</v>
      </c>
      <c r="N42" s="243">
        <f>(M42-L42)*1000</f>
        <v>376.0000000000048</v>
      </c>
      <c r="O42" s="363" t="s">
        <v>80</v>
      </c>
      <c r="P42" s="364"/>
      <c r="Q42" s="364"/>
      <c r="R42" s="365"/>
      <c r="S42" s="27"/>
      <c r="T42" s="1"/>
    </row>
    <row r="43" spans="1:20" s="13" customFormat="1" ht="21" customHeight="1">
      <c r="A43" s="50"/>
      <c r="B43" s="222">
        <v>4</v>
      </c>
      <c r="C43" s="284">
        <v>203.313</v>
      </c>
      <c r="D43" s="336">
        <v>203.703</v>
      </c>
      <c r="E43" s="243">
        <f>(D43-C43)*1000</f>
        <v>390.0000000000148</v>
      </c>
      <c r="F43" s="348" t="s">
        <v>15</v>
      </c>
      <c r="G43" s="349"/>
      <c r="H43" s="349"/>
      <c r="I43" s="350"/>
      <c r="J43" s="54"/>
      <c r="K43" s="61"/>
      <c r="L43" s="62"/>
      <c r="M43" s="194"/>
      <c r="N43" s="63"/>
      <c r="O43" s="64"/>
      <c r="P43" s="65"/>
      <c r="Q43" s="65"/>
      <c r="R43" s="66"/>
      <c r="S43" s="27"/>
      <c r="T43" s="1"/>
    </row>
    <row r="44" spans="1:20" s="13" customFormat="1" ht="21" customHeight="1">
      <c r="A44" s="50"/>
      <c r="B44" s="337" t="s">
        <v>167</v>
      </c>
      <c r="C44" s="336">
        <v>203.773</v>
      </c>
      <c r="D44" s="284">
        <v>203.967</v>
      </c>
      <c r="E44" s="243">
        <f>(D44-C44)*1000</f>
        <v>194.00000000001683</v>
      </c>
      <c r="F44" s="351" t="s">
        <v>162</v>
      </c>
      <c r="G44" s="352"/>
      <c r="H44" s="352"/>
      <c r="I44" s="353"/>
      <c r="J44" s="54"/>
      <c r="K44" s="61"/>
      <c r="L44" s="62"/>
      <c r="M44" s="194"/>
      <c r="N44" s="63"/>
      <c r="O44" s="64"/>
      <c r="P44" s="65"/>
      <c r="Q44" s="65"/>
      <c r="R44" s="66"/>
      <c r="S44" s="27"/>
      <c r="T44" s="1"/>
    </row>
    <row r="45" spans="1:20" s="7" customFormat="1" ht="21" customHeight="1">
      <c r="A45" s="50"/>
      <c r="B45" s="67"/>
      <c r="C45" s="272"/>
      <c r="D45" s="338"/>
      <c r="E45" s="70"/>
      <c r="F45" s="71"/>
      <c r="G45" s="72"/>
      <c r="H45" s="72"/>
      <c r="I45" s="73"/>
      <c r="J45" s="54"/>
      <c r="K45" s="67"/>
      <c r="L45" s="68"/>
      <c r="M45" s="69"/>
      <c r="N45" s="70"/>
      <c r="O45" s="71"/>
      <c r="P45" s="72"/>
      <c r="Q45" s="72"/>
      <c r="R45" s="73"/>
      <c r="S45" s="27"/>
      <c r="T45" s="1"/>
    </row>
    <row r="46" spans="1:21" ht="24.75" customHeight="1" thickBo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U46" s="343"/>
    </row>
    <row r="47" ht="12.75">
      <c r="U47" s="343"/>
    </row>
    <row r="48" ht="12.75">
      <c r="U48" s="343"/>
    </row>
    <row r="49" ht="12.75">
      <c r="U49" s="343"/>
    </row>
  </sheetData>
  <sheetProtection password="E9A7" sheet="1"/>
  <mergeCells count="19">
    <mergeCell ref="F44:I44"/>
    <mergeCell ref="F37:I37"/>
    <mergeCell ref="F43:I43"/>
    <mergeCell ref="P24:Q24"/>
    <mergeCell ref="P28:Q28"/>
    <mergeCell ref="P29:Q29"/>
    <mergeCell ref="O42:R42"/>
    <mergeCell ref="O36:R36"/>
    <mergeCell ref="O39:R39"/>
    <mergeCell ref="F35:I35"/>
    <mergeCell ref="F39:I39"/>
    <mergeCell ref="F40:I40"/>
    <mergeCell ref="P9:Q9"/>
    <mergeCell ref="D32:G32"/>
    <mergeCell ref="M32:P32"/>
    <mergeCell ref="F33:I33"/>
    <mergeCell ref="O33:R3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62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79"/>
      <c r="AE1" s="166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79"/>
      <c r="BI1" s="166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79"/>
      <c r="CM1" s="166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</row>
    <row r="2" spans="2:119" ht="36" customHeight="1">
      <c r="B2" s="156"/>
      <c r="C2" s="157"/>
      <c r="D2" s="402" t="s">
        <v>47</v>
      </c>
      <c r="E2" s="402"/>
      <c r="F2" s="402"/>
      <c r="G2" s="402"/>
      <c r="H2" s="402"/>
      <c r="I2" s="402"/>
      <c r="J2" s="157"/>
      <c r="K2" s="158"/>
      <c r="T2" s="159"/>
      <c r="U2" s="160"/>
      <c r="V2" s="371" t="s">
        <v>48</v>
      </c>
      <c r="W2" s="371"/>
      <c r="X2" s="371"/>
      <c r="Y2" s="371"/>
      <c r="Z2" s="371"/>
      <c r="AA2" s="371"/>
      <c r="AB2" s="160"/>
      <c r="AC2" s="161"/>
      <c r="AE2" s="180"/>
      <c r="AF2" s="408" t="s">
        <v>48</v>
      </c>
      <c r="AG2" s="371"/>
      <c r="AH2" s="371"/>
      <c r="AI2" s="371"/>
      <c r="AJ2" s="371"/>
      <c r="AK2" s="409"/>
      <c r="AP2" s="180"/>
      <c r="AQ2" s="180"/>
      <c r="CB2" s="159"/>
      <c r="CC2" s="160"/>
      <c r="CD2" s="371" t="s">
        <v>48</v>
      </c>
      <c r="CE2" s="371"/>
      <c r="CF2" s="371"/>
      <c r="CG2" s="371"/>
      <c r="CH2" s="371"/>
      <c r="CI2" s="371"/>
      <c r="CJ2" s="160"/>
      <c r="CK2" s="161"/>
      <c r="CN2" s="159"/>
      <c r="CO2" s="160"/>
      <c r="CP2" s="371" t="s">
        <v>48</v>
      </c>
      <c r="CQ2" s="371"/>
      <c r="CR2" s="371"/>
      <c r="CS2" s="371"/>
      <c r="CT2" s="371"/>
      <c r="CU2" s="371"/>
      <c r="CV2" s="160"/>
      <c r="CW2" s="161"/>
      <c r="CX2" s="180"/>
      <c r="CY2" s="180"/>
      <c r="CZ2" s="180"/>
      <c r="DA2" s="180"/>
      <c r="DB2" s="180"/>
      <c r="DC2" s="180"/>
      <c r="DD2" s="180"/>
      <c r="DF2" s="156"/>
      <c r="DG2" s="157"/>
      <c r="DH2" s="402" t="s">
        <v>47</v>
      </c>
      <c r="DI2" s="402"/>
      <c r="DJ2" s="402"/>
      <c r="DK2" s="402"/>
      <c r="DL2" s="402"/>
      <c r="DM2" s="402"/>
      <c r="DN2" s="157"/>
      <c r="DO2" s="158"/>
    </row>
    <row r="3" spans="2:119" ht="21" customHeight="1" thickBot="1">
      <c r="B3" s="78"/>
      <c r="E3" s="79"/>
      <c r="G3" s="79"/>
      <c r="K3" s="80"/>
      <c r="T3" s="403" t="s">
        <v>25</v>
      </c>
      <c r="U3" s="404"/>
      <c r="V3" s="404"/>
      <c r="W3" s="405"/>
      <c r="X3" s="171"/>
      <c r="Y3" s="172"/>
      <c r="Z3" s="406" t="s">
        <v>26</v>
      </c>
      <c r="AA3" s="404"/>
      <c r="AB3" s="404"/>
      <c r="AC3" s="407"/>
      <c r="AD3" s="180"/>
      <c r="AE3" s="180"/>
      <c r="AF3" s="410" t="s">
        <v>27</v>
      </c>
      <c r="AG3" s="373"/>
      <c r="AH3" s="373"/>
      <c r="AI3" s="373"/>
      <c r="AJ3" s="373"/>
      <c r="AK3" s="411"/>
      <c r="AP3" s="180"/>
      <c r="AQ3" s="180"/>
      <c r="CB3" s="278"/>
      <c r="CC3" s="276"/>
      <c r="CD3" s="276"/>
      <c r="CE3" s="276"/>
      <c r="CF3" s="373" t="s">
        <v>27</v>
      </c>
      <c r="CG3" s="373"/>
      <c r="CH3" s="276"/>
      <c r="CI3" s="276"/>
      <c r="CJ3" s="276"/>
      <c r="CK3" s="277"/>
      <c r="CN3" s="403" t="s">
        <v>26</v>
      </c>
      <c r="CO3" s="404"/>
      <c r="CP3" s="404"/>
      <c r="CQ3" s="405"/>
      <c r="CR3" s="171"/>
      <c r="CS3" s="172"/>
      <c r="CT3" s="406" t="s">
        <v>25</v>
      </c>
      <c r="CU3" s="404"/>
      <c r="CV3" s="404"/>
      <c r="CW3" s="407"/>
      <c r="CX3" s="180"/>
      <c r="CY3" s="180"/>
      <c r="CZ3" s="180"/>
      <c r="DA3" s="180"/>
      <c r="DB3" s="180"/>
      <c r="DC3" s="180"/>
      <c r="DD3" s="180"/>
      <c r="DF3" s="78"/>
      <c r="DI3" s="79"/>
      <c r="DJ3" s="233"/>
      <c r="DK3" s="234"/>
      <c r="DO3" s="80"/>
    </row>
    <row r="4" spans="2:119" ht="23.25" customHeight="1" thickTop="1">
      <c r="B4" s="412" t="s">
        <v>84</v>
      </c>
      <c r="C4" s="413"/>
      <c r="D4" s="413"/>
      <c r="E4" s="414"/>
      <c r="G4" s="79"/>
      <c r="H4" s="415" t="s">
        <v>83</v>
      </c>
      <c r="I4" s="413"/>
      <c r="J4" s="413"/>
      <c r="K4" s="416"/>
      <c r="T4" s="162"/>
      <c r="U4" s="134"/>
      <c r="V4" s="372" t="s">
        <v>82</v>
      </c>
      <c r="W4" s="372"/>
      <c r="X4" s="372"/>
      <c r="Y4" s="372"/>
      <c r="Z4" s="372"/>
      <c r="AA4" s="372"/>
      <c r="AB4" s="163"/>
      <c r="AC4" s="224"/>
      <c r="AD4" s="180"/>
      <c r="AE4" s="180"/>
      <c r="AF4" s="374" t="s">
        <v>82</v>
      </c>
      <c r="AG4" s="375"/>
      <c r="AH4" s="375"/>
      <c r="AI4" s="375"/>
      <c r="AJ4" s="375"/>
      <c r="AK4" s="376"/>
      <c r="BC4" s="10" t="s">
        <v>149</v>
      </c>
      <c r="CB4" s="162"/>
      <c r="CC4" s="134"/>
      <c r="CD4" s="372" t="s">
        <v>82</v>
      </c>
      <c r="CE4" s="372"/>
      <c r="CF4" s="372"/>
      <c r="CG4" s="372"/>
      <c r="CH4" s="372"/>
      <c r="CI4" s="372"/>
      <c r="CJ4" s="134"/>
      <c r="CK4" s="164"/>
      <c r="CN4" s="162"/>
      <c r="CO4" s="134"/>
      <c r="CP4" s="372" t="s">
        <v>82</v>
      </c>
      <c r="CQ4" s="372"/>
      <c r="CR4" s="372"/>
      <c r="CS4" s="372"/>
      <c r="CT4" s="372"/>
      <c r="CU4" s="372"/>
      <c r="CV4" s="134"/>
      <c r="CW4" s="164"/>
      <c r="CX4" s="180"/>
      <c r="CY4" s="180"/>
      <c r="CZ4" s="180"/>
      <c r="DA4" s="180"/>
      <c r="DB4" s="180"/>
      <c r="DC4" s="180"/>
      <c r="DD4" s="180"/>
      <c r="DF4" s="400" t="s">
        <v>116</v>
      </c>
      <c r="DG4" s="378"/>
      <c r="DH4" s="378"/>
      <c r="DI4" s="401"/>
      <c r="DJ4" s="235"/>
      <c r="DK4" s="183"/>
      <c r="DL4" s="378" t="s">
        <v>117</v>
      </c>
      <c r="DM4" s="378"/>
      <c r="DN4" s="378"/>
      <c r="DO4" s="379"/>
    </row>
    <row r="5" spans="2:119" ht="21" customHeight="1">
      <c r="B5" s="384" t="s">
        <v>28</v>
      </c>
      <c r="C5" s="385"/>
      <c r="D5" s="385"/>
      <c r="E5" s="386"/>
      <c r="G5" s="79"/>
      <c r="H5" s="417" t="s">
        <v>28</v>
      </c>
      <c r="I5" s="385"/>
      <c r="J5" s="385"/>
      <c r="K5" s="387"/>
      <c r="T5" s="99"/>
      <c r="U5" s="100"/>
      <c r="V5" s="199"/>
      <c r="W5" s="102"/>
      <c r="X5" s="82"/>
      <c r="Y5" s="83"/>
      <c r="Z5" s="85"/>
      <c r="AA5" s="208"/>
      <c r="AB5" s="184"/>
      <c r="AC5" s="226"/>
      <c r="AD5" s="180"/>
      <c r="AE5" s="180"/>
      <c r="AF5" s="97"/>
      <c r="AG5" s="87"/>
      <c r="AH5" s="86"/>
      <c r="AI5" s="87"/>
      <c r="AJ5" s="86"/>
      <c r="AK5" s="89"/>
      <c r="BZ5" s="180"/>
      <c r="CA5" s="180"/>
      <c r="CB5" s="165"/>
      <c r="CC5" s="201"/>
      <c r="CD5" s="90"/>
      <c r="CE5" s="87"/>
      <c r="CF5" s="90"/>
      <c r="CG5" s="87"/>
      <c r="CH5" s="90"/>
      <c r="CI5" s="87"/>
      <c r="CJ5" s="90"/>
      <c r="CK5" s="204"/>
      <c r="CN5" s="231"/>
      <c r="CO5" s="208"/>
      <c r="CP5" s="184"/>
      <c r="CQ5" s="209"/>
      <c r="CR5" s="82"/>
      <c r="CS5" s="83"/>
      <c r="CT5" s="106"/>
      <c r="CU5" s="91"/>
      <c r="CV5" s="85"/>
      <c r="CW5" s="92"/>
      <c r="CX5" s="180"/>
      <c r="CY5" s="180"/>
      <c r="CZ5" s="180"/>
      <c r="DA5" s="180"/>
      <c r="DB5" s="180"/>
      <c r="DC5" s="180"/>
      <c r="DD5" s="180"/>
      <c r="DF5" s="384" t="s">
        <v>28</v>
      </c>
      <c r="DG5" s="385"/>
      <c r="DH5" s="385"/>
      <c r="DI5" s="386"/>
      <c r="DJ5" s="235"/>
      <c r="DK5" s="183"/>
      <c r="DL5" s="385" t="s">
        <v>28</v>
      </c>
      <c r="DM5" s="385"/>
      <c r="DN5" s="385"/>
      <c r="DO5" s="387"/>
    </row>
    <row r="6" spans="2:119" ht="21.75" customHeight="1" thickBot="1">
      <c r="B6" s="394" t="s">
        <v>31</v>
      </c>
      <c r="C6" s="389"/>
      <c r="D6" s="395" t="s">
        <v>32</v>
      </c>
      <c r="E6" s="396"/>
      <c r="F6" s="88"/>
      <c r="G6" s="98"/>
      <c r="H6" s="397" t="s">
        <v>31</v>
      </c>
      <c r="I6" s="398"/>
      <c r="J6" s="380" t="s">
        <v>32</v>
      </c>
      <c r="K6" s="399"/>
      <c r="T6" s="418" t="s">
        <v>30</v>
      </c>
      <c r="U6" s="419"/>
      <c r="V6" s="420" t="s">
        <v>29</v>
      </c>
      <c r="W6" s="421"/>
      <c r="X6" s="82"/>
      <c r="Y6" s="83"/>
      <c r="Z6" s="101"/>
      <c r="AA6" s="210"/>
      <c r="AB6" s="214"/>
      <c r="AC6" s="227"/>
      <c r="AD6" s="180"/>
      <c r="AE6" s="180"/>
      <c r="AF6" s="202"/>
      <c r="AG6" s="217"/>
      <c r="AH6" s="206" t="s">
        <v>21</v>
      </c>
      <c r="AI6" s="205">
        <v>203.093</v>
      </c>
      <c r="AJ6" s="206" t="s">
        <v>22</v>
      </c>
      <c r="AK6" s="228">
        <v>203.414</v>
      </c>
      <c r="BB6" s="192" t="s">
        <v>75</v>
      </c>
      <c r="BC6" s="105" t="s">
        <v>33</v>
      </c>
      <c r="BD6" s="191" t="s">
        <v>34</v>
      </c>
      <c r="BZ6" s="180"/>
      <c r="CA6" s="180"/>
      <c r="CB6" s="279" t="s">
        <v>108</v>
      </c>
      <c r="CC6" s="205">
        <v>203.716</v>
      </c>
      <c r="CD6" s="206" t="s">
        <v>64</v>
      </c>
      <c r="CE6" s="205">
        <v>203.716</v>
      </c>
      <c r="CF6" s="206" t="s">
        <v>110</v>
      </c>
      <c r="CG6" s="205">
        <v>204.052</v>
      </c>
      <c r="CH6" s="206"/>
      <c r="CI6" s="205"/>
      <c r="CJ6" s="82"/>
      <c r="CK6" s="218"/>
      <c r="CN6" s="97"/>
      <c r="CO6" s="221"/>
      <c r="CP6" s="184"/>
      <c r="CQ6" s="209"/>
      <c r="CR6" s="82"/>
      <c r="CS6" s="83"/>
      <c r="CT6" s="422" t="s">
        <v>30</v>
      </c>
      <c r="CU6" s="423"/>
      <c r="CV6" s="392" t="s">
        <v>29</v>
      </c>
      <c r="CW6" s="393"/>
      <c r="DF6" s="382" t="s">
        <v>31</v>
      </c>
      <c r="DG6" s="383"/>
      <c r="DH6" s="380" t="s">
        <v>32</v>
      </c>
      <c r="DI6" s="381"/>
      <c r="DJ6" s="106"/>
      <c r="DK6" s="181"/>
      <c r="DL6" s="388" t="s">
        <v>31</v>
      </c>
      <c r="DM6" s="389"/>
      <c r="DN6" s="390" t="s">
        <v>32</v>
      </c>
      <c r="DO6" s="391"/>
    </row>
    <row r="7" spans="2:119" ht="21" customHeight="1" thickTop="1">
      <c r="B7" s="299"/>
      <c r="C7" s="223"/>
      <c r="D7" s="107"/>
      <c r="E7" s="223"/>
      <c r="F7" s="107"/>
      <c r="G7" s="290"/>
      <c r="H7" s="107"/>
      <c r="I7" s="223"/>
      <c r="J7" s="107"/>
      <c r="K7" s="291"/>
      <c r="T7" s="99"/>
      <c r="U7" s="100"/>
      <c r="V7" s="199"/>
      <c r="W7" s="102"/>
      <c r="X7" s="82"/>
      <c r="Y7" s="83"/>
      <c r="Z7" s="94" t="s">
        <v>58</v>
      </c>
      <c r="AA7" s="213">
        <v>203.272</v>
      </c>
      <c r="AB7" s="211" t="s">
        <v>105</v>
      </c>
      <c r="AC7" s="215">
        <v>203.272</v>
      </c>
      <c r="AD7" s="180"/>
      <c r="AE7" s="180"/>
      <c r="AF7" s="203" t="s">
        <v>18</v>
      </c>
      <c r="AG7" s="216">
        <v>202.881</v>
      </c>
      <c r="AH7" s="206"/>
      <c r="AI7" s="205"/>
      <c r="AJ7" s="206"/>
      <c r="AK7" s="228"/>
      <c r="BZ7" s="180"/>
      <c r="CA7" s="180"/>
      <c r="CB7" s="279"/>
      <c r="CC7" s="205"/>
      <c r="CD7" s="206"/>
      <c r="CE7" s="205"/>
      <c r="CF7" s="206"/>
      <c r="CG7" s="205"/>
      <c r="CH7" s="206" t="s">
        <v>113</v>
      </c>
      <c r="CI7" s="205">
        <v>204.277</v>
      </c>
      <c r="CJ7" s="219" t="s">
        <v>112</v>
      </c>
      <c r="CK7" s="220">
        <v>204.555</v>
      </c>
      <c r="CN7" s="283" t="s">
        <v>16</v>
      </c>
      <c r="CO7" s="213">
        <v>203.967</v>
      </c>
      <c r="CP7" s="211" t="s">
        <v>107</v>
      </c>
      <c r="CQ7" s="212">
        <v>203.967</v>
      </c>
      <c r="CR7" s="82"/>
      <c r="CS7" s="83"/>
      <c r="CT7" s="236"/>
      <c r="CU7" s="208"/>
      <c r="CV7" s="184"/>
      <c r="CW7" s="226"/>
      <c r="DF7" s="97"/>
      <c r="DG7" s="312"/>
      <c r="DH7" s="107"/>
      <c r="DI7" s="313"/>
      <c r="DJ7" s="236"/>
      <c r="DK7" s="314"/>
      <c r="DL7" s="107"/>
      <c r="DM7" s="311"/>
      <c r="DN7" s="107"/>
      <c r="DO7" s="315"/>
    </row>
    <row r="8" spans="2:119" ht="21" customHeight="1">
      <c r="B8" s="300" t="s">
        <v>85</v>
      </c>
      <c r="C8" s="292">
        <v>195.806</v>
      </c>
      <c r="D8" s="187" t="s">
        <v>86</v>
      </c>
      <c r="E8" s="293">
        <v>195.806</v>
      </c>
      <c r="F8" s="107"/>
      <c r="G8" s="223"/>
      <c r="H8" s="298" t="s">
        <v>87</v>
      </c>
      <c r="I8" s="292">
        <v>201.39</v>
      </c>
      <c r="J8" s="187" t="s">
        <v>88</v>
      </c>
      <c r="K8" s="297">
        <v>201.39</v>
      </c>
      <c r="T8" s="167" t="s">
        <v>72</v>
      </c>
      <c r="U8" s="267">
        <v>202.82</v>
      </c>
      <c r="V8" s="268" t="s">
        <v>57</v>
      </c>
      <c r="W8" s="269">
        <v>202.82</v>
      </c>
      <c r="X8" s="82"/>
      <c r="Y8" s="83"/>
      <c r="Z8" s="93"/>
      <c r="AA8" s="210"/>
      <c r="AB8" s="214"/>
      <c r="AC8" s="227"/>
      <c r="AD8" s="180"/>
      <c r="AE8" s="180"/>
      <c r="AF8" s="202"/>
      <c r="AG8" s="217"/>
      <c r="AH8" s="206" t="s">
        <v>19</v>
      </c>
      <c r="AI8" s="205">
        <v>203.093</v>
      </c>
      <c r="AJ8" s="206" t="s">
        <v>23</v>
      </c>
      <c r="AK8" s="228">
        <v>203.47</v>
      </c>
      <c r="BC8" s="108" t="s">
        <v>170</v>
      </c>
      <c r="BZ8" s="180"/>
      <c r="CA8" s="180"/>
      <c r="CB8" s="279" t="s">
        <v>62</v>
      </c>
      <c r="CC8" s="205">
        <v>203.703</v>
      </c>
      <c r="CD8" s="206" t="s">
        <v>65</v>
      </c>
      <c r="CE8" s="205">
        <v>203.773</v>
      </c>
      <c r="CF8" s="206" t="s">
        <v>109</v>
      </c>
      <c r="CG8" s="205">
        <v>204.062</v>
      </c>
      <c r="CH8" s="206"/>
      <c r="CI8" s="205"/>
      <c r="CJ8" s="82"/>
      <c r="CK8" s="218"/>
      <c r="CN8" s="232"/>
      <c r="CO8" s="84"/>
      <c r="CP8" s="184"/>
      <c r="CQ8" s="209"/>
      <c r="CR8" s="82"/>
      <c r="CS8" s="83"/>
      <c r="CT8" s="280" t="s">
        <v>35</v>
      </c>
      <c r="CU8" s="213">
        <v>204.806</v>
      </c>
      <c r="CV8" s="281" t="s">
        <v>73</v>
      </c>
      <c r="CW8" s="282">
        <v>204.806</v>
      </c>
      <c r="DF8" s="346" t="s">
        <v>118</v>
      </c>
      <c r="DG8" s="304">
        <v>205.796</v>
      </c>
      <c r="DH8" s="187" t="s">
        <v>119</v>
      </c>
      <c r="DI8" s="293">
        <v>205.796</v>
      </c>
      <c r="DJ8" s="308"/>
      <c r="DK8" s="290"/>
      <c r="DL8" s="298" t="s">
        <v>120</v>
      </c>
      <c r="DM8" s="304">
        <v>210.99</v>
      </c>
      <c r="DN8" s="187" t="s">
        <v>121</v>
      </c>
      <c r="DO8" s="309">
        <v>210.99</v>
      </c>
    </row>
    <row r="9" spans="2:119" ht="21" customHeight="1">
      <c r="B9" s="300" t="s">
        <v>89</v>
      </c>
      <c r="C9" s="292">
        <v>197.706</v>
      </c>
      <c r="D9" s="187" t="s">
        <v>90</v>
      </c>
      <c r="E9" s="293">
        <v>197.706</v>
      </c>
      <c r="F9" s="107"/>
      <c r="G9" s="223"/>
      <c r="H9" s="298" t="s">
        <v>91</v>
      </c>
      <c r="I9" s="292">
        <v>200.319</v>
      </c>
      <c r="J9" s="187" t="s">
        <v>92</v>
      </c>
      <c r="K9" s="297">
        <v>200.319</v>
      </c>
      <c r="T9" s="99"/>
      <c r="U9" s="100"/>
      <c r="V9" s="199"/>
      <c r="W9" s="102"/>
      <c r="X9" s="82"/>
      <c r="Y9" s="83"/>
      <c r="Z9" s="94" t="s">
        <v>59</v>
      </c>
      <c r="AA9" s="213">
        <v>203.272</v>
      </c>
      <c r="AB9" s="211" t="s">
        <v>70</v>
      </c>
      <c r="AC9" s="215">
        <v>203.313</v>
      </c>
      <c r="AD9" s="180"/>
      <c r="AE9" s="180"/>
      <c r="AF9" s="203" t="s">
        <v>60</v>
      </c>
      <c r="AG9" s="216">
        <v>202.881</v>
      </c>
      <c r="AH9" s="206"/>
      <c r="AI9" s="205"/>
      <c r="AJ9" s="206"/>
      <c r="AK9" s="228"/>
      <c r="BZ9" s="180"/>
      <c r="CA9" s="180"/>
      <c r="CB9" s="279"/>
      <c r="CC9" s="205"/>
      <c r="CD9" s="206"/>
      <c r="CE9" s="205"/>
      <c r="CF9" s="206"/>
      <c r="CG9" s="205"/>
      <c r="CH9" s="206" t="s">
        <v>115</v>
      </c>
      <c r="CI9" s="205">
        <v>204.277</v>
      </c>
      <c r="CJ9" s="219" t="s">
        <v>114</v>
      </c>
      <c r="CK9" s="220">
        <v>204.555</v>
      </c>
      <c r="CN9" s="283" t="s">
        <v>17</v>
      </c>
      <c r="CO9" s="213">
        <v>203.967</v>
      </c>
      <c r="CP9" s="211" t="s">
        <v>74</v>
      </c>
      <c r="CQ9" s="212">
        <v>203.967</v>
      </c>
      <c r="CR9" s="82"/>
      <c r="CS9" s="83"/>
      <c r="CT9" s="236"/>
      <c r="CU9" s="208"/>
      <c r="CV9" s="184"/>
      <c r="CW9" s="226"/>
      <c r="DF9" s="346" t="s">
        <v>122</v>
      </c>
      <c r="DG9" s="304">
        <v>207.204</v>
      </c>
      <c r="DH9" s="187" t="s">
        <v>123</v>
      </c>
      <c r="DI9" s="293">
        <v>207.204</v>
      </c>
      <c r="DJ9" s="308"/>
      <c r="DK9" s="290"/>
      <c r="DL9" s="298" t="s">
        <v>124</v>
      </c>
      <c r="DM9" s="304">
        <v>209.981</v>
      </c>
      <c r="DN9" s="187" t="s">
        <v>125</v>
      </c>
      <c r="DO9" s="309">
        <v>209.981</v>
      </c>
    </row>
    <row r="10" spans="2:119" ht="21" customHeight="1">
      <c r="B10" s="300" t="s">
        <v>93</v>
      </c>
      <c r="C10" s="292">
        <v>198.718</v>
      </c>
      <c r="D10" s="187" t="s">
        <v>94</v>
      </c>
      <c r="E10" s="293">
        <v>198.718</v>
      </c>
      <c r="F10" s="107"/>
      <c r="G10" s="223"/>
      <c r="H10" s="298" t="s">
        <v>95</v>
      </c>
      <c r="I10" s="292">
        <v>198.718</v>
      </c>
      <c r="J10" s="187" t="s">
        <v>96</v>
      </c>
      <c r="K10" s="297">
        <v>198.718</v>
      </c>
      <c r="T10" s="99"/>
      <c r="U10" s="100"/>
      <c r="V10" s="199"/>
      <c r="W10" s="102"/>
      <c r="X10" s="82"/>
      <c r="Y10" s="83"/>
      <c r="Z10" s="101"/>
      <c r="AA10" s="210"/>
      <c r="AB10" s="214"/>
      <c r="AC10" s="227"/>
      <c r="AD10" s="180"/>
      <c r="AE10" s="180"/>
      <c r="AF10" s="202"/>
      <c r="AG10" s="217"/>
      <c r="AH10" s="206" t="s">
        <v>20</v>
      </c>
      <c r="AI10" s="205">
        <v>203.305</v>
      </c>
      <c r="AJ10" s="206" t="s">
        <v>55</v>
      </c>
      <c r="AK10" s="228">
        <v>203.471</v>
      </c>
      <c r="BZ10" s="180"/>
      <c r="CA10" s="180"/>
      <c r="CB10" s="279" t="s">
        <v>63</v>
      </c>
      <c r="CC10" s="205">
        <v>203.718</v>
      </c>
      <c r="CD10" s="206" t="s">
        <v>67</v>
      </c>
      <c r="CE10" s="205">
        <v>203.774</v>
      </c>
      <c r="CF10" s="206" t="s">
        <v>111</v>
      </c>
      <c r="CG10" s="205">
        <v>204.078</v>
      </c>
      <c r="CH10" s="206"/>
      <c r="CI10" s="205"/>
      <c r="CJ10" s="82"/>
      <c r="CK10" s="218"/>
      <c r="CN10" s="232"/>
      <c r="CO10" s="84"/>
      <c r="CP10" s="184"/>
      <c r="CQ10" s="209"/>
      <c r="CR10" s="82"/>
      <c r="CS10" s="83"/>
      <c r="CT10" s="106"/>
      <c r="CU10" s="91"/>
      <c r="CV10" s="85"/>
      <c r="CW10" s="92"/>
      <c r="DF10" s="346" t="s">
        <v>126</v>
      </c>
      <c r="DG10" s="304">
        <v>208.465</v>
      </c>
      <c r="DH10" s="187" t="s">
        <v>127</v>
      </c>
      <c r="DI10" s="293">
        <v>208.465</v>
      </c>
      <c r="DJ10" s="308"/>
      <c r="DK10" s="290"/>
      <c r="DL10" s="298" t="s">
        <v>128</v>
      </c>
      <c r="DM10" s="304">
        <v>208.465</v>
      </c>
      <c r="DN10" s="187" t="s">
        <v>129</v>
      </c>
      <c r="DO10" s="309">
        <v>208.465</v>
      </c>
    </row>
    <row r="11" spans="2:119" ht="21" customHeight="1" thickBot="1">
      <c r="B11" s="300" t="s">
        <v>97</v>
      </c>
      <c r="C11" s="292">
        <v>200.319</v>
      </c>
      <c r="D11" s="187" t="s">
        <v>98</v>
      </c>
      <c r="E11" s="293">
        <v>200.319</v>
      </c>
      <c r="F11" s="107"/>
      <c r="G11" s="223"/>
      <c r="H11" s="298" t="s">
        <v>99</v>
      </c>
      <c r="I11" s="292">
        <v>197.706</v>
      </c>
      <c r="J11" s="187" t="s">
        <v>100</v>
      </c>
      <c r="K11" s="297">
        <v>197.706</v>
      </c>
      <c r="T11" s="109"/>
      <c r="U11" s="110"/>
      <c r="V11" s="189"/>
      <c r="W11" s="200"/>
      <c r="X11" s="111"/>
      <c r="Y11" s="112"/>
      <c r="Z11" s="111"/>
      <c r="AA11" s="110"/>
      <c r="AB11" s="111"/>
      <c r="AC11" s="122"/>
      <c r="AD11" s="180"/>
      <c r="AE11" s="180"/>
      <c r="AF11" s="188"/>
      <c r="AG11" s="114"/>
      <c r="AH11" s="113"/>
      <c r="AI11" s="114"/>
      <c r="AJ11" s="113"/>
      <c r="AK11" s="115"/>
      <c r="BC11" s="178" t="s">
        <v>49</v>
      </c>
      <c r="BZ11" s="180"/>
      <c r="CA11" s="180"/>
      <c r="CB11" s="168"/>
      <c r="CC11" s="114"/>
      <c r="CD11" s="117"/>
      <c r="CE11" s="114"/>
      <c r="CF11" s="117"/>
      <c r="CG11" s="114"/>
      <c r="CH11" s="117"/>
      <c r="CI11" s="114"/>
      <c r="CJ11" s="117"/>
      <c r="CK11" s="115"/>
      <c r="CN11" s="188"/>
      <c r="CO11" s="118"/>
      <c r="CP11" s="113"/>
      <c r="CQ11" s="119"/>
      <c r="CR11" s="111"/>
      <c r="CS11" s="112"/>
      <c r="CT11" s="120"/>
      <c r="CU11" s="121"/>
      <c r="CV11" s="111"/>
      <c r="CW11" s="122"/>
      <c r="DF11" s="346" t="s">
        <v>130</v>
      </c>
      <c r="DG11" s="304">
        <v>209.8</v>
      </c>
      <c r="DH11" s="187" t="s">
        <v>131</v>
      </c>
      <c r="DI11" s="293">
        <v>209.8</v>
      </c>
      <c r="DJ11" s="308"/>
      <c r="DK11" s="290"/>
      <c r="DL11" s="298" t="s">
        <v>132</v>
      </c>
      <c r="DM11" s="304">
        <v>207.204</v>
      </c>
      <c r="DN11" s="187" t="s">
        <v>133</v>
      </c>
      <c r="DO11" s="309">
        <v>207.204</v>
      </c>
    </row>
    <row r="12" spans="2:119" ht="21" customHeight="1">
      <c r="B12" s="299"/>
      <c r="C12" s="223"/>
      <c r="D12" s="107"/>
      <c r="E12" s="223"/>
      <c r="F12" s="107"/>
      <c r="G12" s="290"/>
      <c r="H12" s="107"/>
      <c r="I12" s="223"/>
      <c r="J12" s="107"/>
      <c r="K12" s="291"/>
      <c r="T12" s="180"/>
      <c r="U12" s="180"/>
      <c r="V12" s="180"/>
      <c r="W12" s="180"/>
      <c r="X12" s="180"/>
      <c r="Y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BC12" s="169" t="s">
        <v>50</v>
      </c>
      <c r="BZ12" s="180"/>
      <c r="CA12" s="180"/>
      <c r="CB12" s="180"/>
      <c r="CC12" s="180"/>
      <c r="DF12" s="342"/>
      <c r="DG12" s="223"/>
      <c r="DH12" s="310"/>
      <c r="DI12" s="311"/>
      <c r="DJ12" s="308"/>
      <c r="DK12" s="290"/>
      <c r="DL12" s="305"/>
      <c r="DM12" s="223"/>
      <c r="DN12" s="305"/>
      <c r="DO12" s="306"/>
    </row>
    <row r="13" spans="2:119" ht="21" customHeight="1">
      <c r="B13" s="301" t="s">
        <v>101</v>
      </c>
      <c r="C13" s="294">
        <v>201.39</v>
      </c>
      <c r="D13" s="302" t="s">
        <v>102</v>
      </c>
      <c r="E13" s="303">
        <v>201.39</v>
      </c>
      <c r="F13" s="82"/>
      <c r="G13" s="223"/>
      <c r="H13" s="295" t="s">
        <v>103</v>
      </c>
      <c r="I13" s="294">
        <v>196.684</v>
      </c>
      <c r="J13" s="295" t="s">
        <v>104</v>
      </c>
      <c r="K13" s="296">
        <v>196.684</v>
      </c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BC13" s="169" t="s">
        <v>106</v>
      </c>
      <c r="BZ13" s="180"/>
      <c r="CA13" s="180"/>
      <c r="CB13" s="180"/>
      <c r="CC13" s="180"/>
      <c r="DF13" s="347" t="s">
        <v>134</v>
      </c>
      <c r="DG13" s="212">
        <v>210.99</v>
      </c>
      <c r="DH13" s="316" t="s">
        <v>135</v>
      </c>
      <c r="DI13" s="317">
        <v>210.99</v>
      </c>
      <c r="DJ13" s="308"/>
      <c r="DK13" s="290"/>
      <c r="DL13" s="295" t="s">
        <v>136</v>
      </c>
      <c r="DM13" s="212">
        <v>206.161</v>
      </c>
      <c r="DN13" s="295" t="s">
        <v>137</v>
      </c>
      <c r="DO13" s="307">
        <v>206.161</v>
      </c>
    </row>
    <row r="14" spans="2:119" ht="21" customHeight="1" thickBot="1">
      <c r="B14" s="109"/>
      <c r="C14" s="112"/>
      <c r="D14" s="111"/>
      <c r="E14" s="112"/>
      <c r="F14" s="111"/>
      <c r="G14" s="112"/>
      <c r="H14" s="111"/>
      <c r="I14" s="112"/>
      <c r="J14" s="111"/>
      <c r="K14" s="122"/>
      <c r="Z14" s="180"/>
      <c r="AA14" s="180"/>
      <c r="AB14" s="180"/>
      <c r="AC14" s="180"/>
      <c r="AD14" s="180"/>
      <c r="AE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DF14" s="109"/>
      <c r="DG14" s="112"/>
      <c r="DH14" s="111"/>
      <c r="DI14" s="112"/>
      <c r="DJ14" s="237"/>
      <c r="DK14" s="112"/>
      <c r="DL14" s="111"/>
      <c r="DM14" s="112"/>
      <c r="DN14" s="111"/>
      <c r="DO14" s="122"/>
    </row>
    <row r="15" spans="38:48" ht="18" customHeight="1"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</row>
    <row r="16" spans="38:48" ht="18" customHeight="1"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</row>
    <row r="17" ht="18" customHeight="1"/>
    <row r="18" spans="20:83" ht="18" customHeight="1">
      <c r="T18" s="180"/>
      <c r="U18" s="180"/>
      <c r="V18" s="180"/>
      <c r="W18" s="180"/>
      <c r="AB18" s="180"/>
      <c r="AC18" s="180"/>
      <c r="AD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BA18" s="123"/>
      <c r="BL18" s="123"/>
      <c r="CE18" s="123"/>
    </row>
    <row r="19" spans="30:60" ht="18" customHeight="1">
      <c r="AD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76" t="s">
        <v>23</v>
      </c>
      <c r="AQ19" s="180"/>
      <c r="AR19" s="180"/>
      <c r="AS19" s="180"/>
      <c r="AT19" s="245" t="s">
        <v>165</v>
      </c>
      <c r="AV19" s="180"/>
      <c r="BH19" s="245" t="s">
        <v>171</v>
      </c>
    </row>
    <row r="20" spans="41:115" ht="18" customHeight="1">
      <c r="AO20" s="275" t="s">
        <v>148</v>
      </c>
      <c r="AU20" s="123"/>
      <c r="BC20" s="124"/>
      <c r="BF20" s="123"/>
      <c r="BG20" s="123"/>
      <c r="BL20" t="s">
        <v>145</v>
      </c>
      <c r="BQ20" s="124"/>
      <c r="BS20" s="123"/>
      <c r="BX20" s="123"/>
      <c r="BY20" s="123"/>
      <c r="DE20" s="123"/>
      <c r="DF20" s="123"/>
      <c r="DG20" s="123"/>
      <c r="DH20" s="123"/>
      <c r="DI20" s="123"/>
      <c r="DJ20" s="123"/>
      <c r="DK20" s="123"/>
    </row>
    <row r="21" spans="29:119" ht="18" customHeight="1">
      <c r="AC21" s="123"/>
      <c r="AD21" s="123"/>
      <c r="AE21" s="123"/>
      <c r="AJ21" s="123"/>
      <c r="AK21" s="123"/>
      <c r="AP21" s="123"/>
      <c r="AQ21" s="123"/>
      <c r="AR21" s="123"/>
      <c r="AT21" s="123"/>
      <c r="AU21" s="123"/>
      <c r="BC21" s="123"/>
      <c r="BF21" s="123"/>
      <c r="BG21" s="123"/>
      <c r="BI21" s="123"/>
      <c r="BJ21" s="123"/>
      <c r="BK21" s="123"/>
      <c r="BM21" s="123"/>
      <c r="BO21" s="124"/>
      <c r="BP21" s="190" t="s">
        <v>67</v>
      </c>
      <c r="BQ21" s="124"/>
      <c r="BS21" s="123"/>
      <c r="BX21" s="123"/>
      <c r="CK21" s="123"/>
      <c r="CL21" s="123"/>
      <c r="CM21" s="123"/>
      <c r="CN21" s="123"/>
      <c r="CW21" s="123"/>
      <c r="DD21" s="123"/>
      <c r="DE21" s="123"/>
      <c r="DN21" s="180"/>
      <c r="DO21" s="180"/>
    </row>
    <row r="22" spans="7:119" ht="18" customHeight="1">
      <c r="G22" s="182"/>
      <c r="Y22" s="266" t="s">
        <v>105</v>
      </c>
      <c r="AL22" s="123"/>
      <c r="AP22" s="176" t="s">
        <v>55</v>
      </c>
      <c r="BE22" s="123"/>
      <c r="BF22" s="123"/>
      <c r="BG22" s="123"/>
      <c r="BJ22" s="123"/>
      <c r="BK22" s="123"/>
      <c r="BL22" s="123"/>
      <c r="CK22" s="123"/>
      <c r="CR22" s="123"/>
      <c r="DA22" s="123"/>
      <c r="DH22" s="174"/>
      <c r="DI22" s="174"/>
      <c r="DJ22" s="174"/>
      <c r="DK22" s="182"/>
      <c r="DL22" s="174"/>
      <c r="DN22" s="180"/>
      <c r="DO22" s="180"/>
    </row>
    <row r="23" spans="7:117" ht="18" customHeight="1">
      <c r="G23" s="123"/>
      <c r="AC23" s="123"/>
      <c r="AD23" s="123"/>
      <c r="AE23" s="123"/>
      <c r="AK23" s="179">
        <v>8</v>
      </c>
      <c r="BK23" s="185" t="s">
        <v>61</v>
      </c>
      <c r="BP23" s="179">
        <v>10</v>
      </c>
      <c r="CK23" s="123"/>
      <c r="CW23" s="123"/>
      <c r="CZ23" s="123"/>
      <c r="DA23" s="123"/>
      <c r="DB23" s="123"/>
      <c r="DH23" s="174"/>
      <c r="DI23" s="182"/>
      <c r="DJ23" s="174"/>
      <c r="DK23" s="123"/>
      <c r="DL23" s="174"/>
      <c r="DM23" s="174"/>
    </row>
    <row r="24" spans="7:117" ht="18" customHeight="1">
      <c r="G24" s="124"/>
      <c r="W24" s="123"/>
      <c r="X24" s="123"/>
      <c r="Y24" s="123"/>
      <c r="AG24" s="124"/>
      <c r="AJ24" s="123"/>
      <c r="AK24" s="123"/>
      <c r="BC24" s="124"/>
      <c r="BI24" s="123"/>
      <c r="BM24" s="123"/>
      <c r="BO24" s="124"/>
      <c r="BP24" s="123"/>
      <c r="BQ24" s="124"/>
      <c r="BS24" s="123"/>
      <c r="BW24" s="124"/>
      <c r="BX24" s="123"/>
      <c r="CE24" s="123"/>
      <c r="CF24" s="123"/>
      <c r="CG24" s="123"/>
      <c r="CH24" s="123"/>
      <c r="CM24" s="176" t="s">
        <v>109</v>
      </c>
      <c r="DF24" s="176" t="s">
        <v>113</v>
      </c>
      <c r="DJ24" s="174"/>
      <c r="DK24" s="124"/>
      <c r="DL24" s="174"/>
      <c r="DM24" s="174"/>
    </row>
    <row r="25" spans="4:115" ht="18" customHeight="1">
      <c r="D25" s="246" t="s">
        <v>57</v>
      </c>
      <c r="F25" s="244" t="s">
        <v>18</v>
      </c>
      <c r="G25" s="124"/>
      <c r="Y25" s="266" t="s">
        <v>58</v>
      </c>
      <c r="AD25" s="123"/>
      <c r="AI25" s="123"/>
      <c r="AJ25" s="123"/>
      <c r="AK25" s="123"/>
      <c r="AM25" s="123"/>
      <c r="AS25" s="174"/>
      <c r="AT25" s="174"/>
      <c r="AU25" s="174"/>
      <c r="AV25" s="174"/>
      <c r="AW25" s="174"/>
      <c r="AX25" s="174"/>
      <c r="AZ25" s="174"/>
      <c r="BA25" s="174"/>
      <c r="BB25" s="174"/>
      <c r="BC25" s="174"/>
      <c r="BP25" s="174"/>
      <c r="CF25" s="289" t="s">
        <v>107</v>
      </c>
      <c r="DH25" s="174"/>
      <c r="DI25" s="174"/>
      <c r="DJ25" s="286" t="s">
        <v>112</v>
      </c>
      <c r="DK25" s="124"/>
    </row>
    <row r="26" spans="7:117" ht="18" customHeight="1">
      <c r="G26" s="123"/>
      <c r="K26" s="179">
        <v>1</v>
      </c>
      <c r="Q26" s="179">
        <v>3</v>
      </c>
      <c r="R26" s="179">
        <v>5</v>
      </c>
      <c r="AG26" s="123"/>
      <c r="AH26" s="123"/>
      <c r="AJ26" s="123"/>
      <c r="AK26" s="185" t="s">
        <v>22</v>
      </c>
      <c r="BD26" s="174"/>
      <c r="BE26" s="174"/>
      <c r="BF26" s="174"/>
      <c r="BG26" s="123"/>
      <c r="BH26" s="174"/>
      <c r="BI26" s="174"/>
      <c r="BJ26" s="174"/>
      <c r="BK26" s="175" t="s">
        <v>164</v>
      </c>
      <c r="BL26" s="174"/>
      <c r="BM26" s="174"/>
      <c r="BN26" s="174"/>
      <c r="BO26" s="174"/>
      <c r="BQ26" s="174"/>
      <c r="CM26" s="179">
        <v>12</v>
      </c>
      <c r="CN26" s="179">
        <v>13</v>
      </c>
      <c r="DF26" s="179">
        <v>17</v>
      </c>
      <c r="DJ26" s="174"/>
      <c r="DK26" s="123"/>
      <c r="DM26" s="287" t="s">
        <v>73</v>
      </c>
    </row>
    <row r="27" spans="1:116" ht="18" customHeight="1">
      <c r="A27" s="123"/>
      <c r="B27" s="182"/>
      <c r="D27" s="123"/>
      <c r="G27" s="123"/>
      <c r="K27" s="123"/>
      <c r="N27" s="123"/>
      <c r="Q27" s="123"/>
      <c r="R27" s="123"/>
      <c r="W27" s="123"/>
      <c r="X27" s="123"/>
      <c r="Y27" s="123"/>
      <c r="AB27" s="123"/>
      <c r="AF27" s="123"/>
      <c r="AK27" s="123"/>
      <c r="AL27" s="123"/>
      <c r="AN27" s="123"/>
      <c r="AR27" s="123"/>
      <c r="AS27" s="123"/>
      <c r="AV27" s="123"/>
      <c r="AW27" s="123"/>
      <c r="BC27" s="124"/>
      <c r="BM27" s="123"/>
      <c r="BO27" s="124"/>
      <c r="BQ27" s="124"/>
      <c r="BS27" s="123"/>
      <c r="BX27" s="123"/>
      <c r="CE27" s="123"/>
      <c r="CF27" s="123"/>
      <c r="CM27" s="123"/>
      <c r="CN27" s="123"/>
      <c r="CX27" s="123"/>
      <c r="CY27" s="123"/>
      <c r="DB27" s="123"/>
      <c r="DF27" s="123"/>
      <c r="DH27" s="174"/>
      <c r="DI27" s="174"/>
      <c r="DJ27" s="174"/>
      <c r="DK27" s="123"/>
      <c r="DL27" s="125"/>
    </row>
    <row r="28" spans="2:115" ht="18" customHeight="1">
      <c r="B28" s="123"/>
      <c r="D28" s="123"/>
      <c r="G28" s="123"/>
      <c r="N28" s="123"/>
      <c r="P28" s="123"/>
      <c r="W28" s="123"/>
      <c r="X28" s="123"/>
      <c r="Y28" s="266" t="s">
        <v>59</v>
      </c>
      <c r="AF28" s="123"/>
      <c r="AK28" s="123"/>
      <c r="AN28" s="123"/>
      <c r="AY28" s="123"/>
      <c r="BF28" s="174"/>
      <c r="BP28" s="123"/>
      <c r="CF28" s="289" t="s">
        <v>16</v>
      </c>
      <c r="CO28" s="176" t="s">
        <v>111</v>
      </c>
      <c r="CP28" s="174"/>
      <c r="CR28" s="123"/>
      <c r="DF28" s="176" t="s">
        <v>115</v>
      </c>
      <c r="DH28" s="174"/>
      <c r="DJ28" s="174"/>
      <c r="DK28" s="123"/>
    </row>
    <row r="29" spans="2:117" ht="18" customHeight="1">
      <c r="B29" s="123"/>
      <c r="D29" s="123"/>
      <c r="G29" s="123"/>
      <c r="K29" s="175" t="s">
        <v>21</v>
      </c>
      <c r="AM29" s="123"/>
      <c r="AN29" s="123"/>
      <c r="AO29" s="123"/>
      <c r="AP29" s="123"/>
      <c r="DH29" s="174"/>
      <c r="DI29" s="174"/>
      <c r="DJ29" s="174"/>
      <c r="DK29" s="123"/>
      <c r="DM29" s="288" t="s">
        <v>35</v>
      </c>
    </row>
    <row r="30" spans="2:120" ht="18" customHeight="1">
      <c r="B30" s="125"/>
      <c r="D30" s="123"/>
      <c r="K30" s="123"/>
      <c r="Q30" s="123"/>
      <c r="R30" s="123"/>
      <c r="U30" s="123"/>
      <c r="V30" s="123"/>
      <c r="W30" s="123"/>
      <c r="X30" s="123"/>
      <c r="AL30" s="123"/>
      <c r="AP30" s="123"/>
      <c r="AR30" s="123"/>
      <c r="BC30" s="124"/>
      <c r="BL30" s="123"/>
      <c r="BO30" s="124"/>
      <c r="BS30" s="123"/>
      <c r="BX30" s="123"/>
      <c r="CE30" s="123"/>
      <c r="CH30" s="123"/>
      <c r="CM30" s="123"/>
      <c r="CO30" s="123"/>
      <c r="CW30" s="123"/>
      <c r="CX30" s="123"/>
      <c r="DE30" s="123"/>
      <c r="DH30" s="174"/>
      <c r="DI30" s="174"/>
      <c r="DJ30" s="174"/>
      <c r="DK30" s="174"/>
      <c r="DL30" s="182"/>
      <c r="DP30" s="123"/>
    </row>
    <row r="31" spans="11:115" ht="18" customHeight="1">
      <c r="K31" s="179">
        <v>2</v>
      </c>
      <c r="Q31" s="179">
        <v>4</v>
      </c>
      <c r="R31" s="179">
        <v>6</v>
      </c>
      <c r="Y31" s="207"/>
      <c r="AC31" s="266" t="s">
        <v>70</v>
      </c>
      <c r="AQ31" s="174"/>
      <c r="AS31" s="174"/>
      <c r="BF31" s="174"/>
      <c r="BG31" s="123"/>
      <c r="BH31" s="174"/>
      <c r="BI31" s="174"/>
      <c r="BJ31" s="174"/>
      <c r="BK31" s="174"/>
      <c r="BL31" s="174"/>
      <c r="BM31" s="174"/>
      <c r="BN31" s="174"/>
      <c r="BO31" s="174"/>
      <c r="BP31" s="229" t="s">
        <v>65</v>
      </c>
      <c r="BQ31" s="174"/>
      <c r="CF31" s="289" t="s">
        <v>17</v>
      </c>
      <c r="CM31" s="190" t="s">
        <v>110</v>
      </c>
      <c r="CO31" s="179">
        <v>14</v>
      </c>
      <c r="CW31" s="179">
        <v>15</v>
      </c>
      <c r="CX31" s="179">
        <v>16</v>
      </c>
      <c r="DH31" s="174"/>
      <c r="DI31" s="174"/>
      <c r="DJ31" s="174"/>
      <c r="DK31" s="174"/>
    </row>
    <row r="32" spans="4:118" ht="18" customHeight="1">
      <c r="D32" s="247" t="s">
        <v>72</v>
      </c>
      <c r="F32" s="273" t="s">
        <v>60</v>
      </c>
      <c r="AS32" s="174"/>
      <c r="CG32" s="179">
        <v>11</v>
      </c>
      <c r="CI32" s="123"/>
      <c r="CJ32" s="123"/>
      <c r="DH32" s="174"/>
      <c r="DI32" s="174"/>
      <c r="DJ32" s="285" t="s">
        <v>114</v>
      </c>
      <c r="DN32" s="182"/>
    </row>
    <row r="33" spans="2:116" ht="18" customHeight="1">
      <c r="B33" s="125"/>
      <c r="K33" s="175" t="s">
        <v>19</v>
      </c>
      <c r="W33" s="370">
        <v>7</v>
      </c>
      <c r="X33" s="123"/>
      <c r="Y33" s="123"/>
      <c r="AE33" s="123"/>
      <c r="AH33" s="123"/>
      <c r="AI33" s="123"/>
      <c r="AK33" s="124"/>
      <c r="AN33" s="123"/>
      <c r="AP33" s="123"/>
      <c r="AS33" s="123"/>
      <c r="BC33" s="124"/>
      <c r="BD33" s="123"/>
      <c r="BG33" s="123"/>
      <c r="BP33" s="123"/>
      <c r="BW33" s="124"/>
      <c r="BX33" s="123"/>
      <c r="BZ33" s="123"/>
      <c r="CG33" s="123"/>
      <c r="CH33" s="123"/>
      <c r="CI33" s="123"/>
      <c r="CK33" s="123"/>
      <c r="CM33" s="123"/>
      <c r="CO33" s="123"/>
      <c r="CU33" s="123"/>
      <c r="DE33" s="123"/>
      <c r="DI33" s="174"/>
      <c r="DJ33" s="174"/>
      <c r="DK33" s="174"/>
      <c r="DL33" s="174"/>
    </row>
    <row r="34" spans="19:117" ht="18" customHeight="1">
      <c r="S34" s="123"/>
      <c r="W34" s="370"/>
      <c r="AC34" s="229" t="s">
        <v>20</v>
      </c>
      <c r="AQ34" s="174"/>
      <c r="AR34" s="174"/>
      <c r="AS34" s="123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F34" s="174"/>
      <c r="BO34" s="124"/>
      <c r="BP34" s="179">
        <v>9</v>
      </c>
      <c r="BZ34" s="174"/>
      <c r="CF34" s="289" t="s">
        <v>74</v>
      </c>
      <c r="CM34" s="345" t="s">
        <v>153</v>
      </c>
      <c r="CO34" s="174"/>
      <c r="CT34" s="174"/>
      <c r="CU34" s="345" t="s">
        <v>156</v>
      </c>
      <c r="DH34" s="174"/>
      <c r="DJ34" s="174"/>
      <c r="DK34" s="174"/>
      <c r="DL34" s="174"/>
      <c r="DM34" s="174"/>
    </row>
    <row r="35" spans="19:117" ht="18" customHeight="1">
      <c r="S35" s="174"/>
      <c r="T35" s="123"/>
      <c r="U35" s="123"/>
      <c r="V35" s="123"/>
      <c r="W35" s="123"/>
      <c r="AA35" s="123"/>
      <c r="AB35" s="123"/>
      <c r="AI35" s="123"/>
      <c r="BI35" s="123"/>
      <c r="BJ35" s="339" t="s">
        <v>62</v>
      </c>
      <c r="BK35" s="123"/>
      <c r="BR35" s="123"/>
      <c r="BS35" s="123"/>
      <c r="BT35" s="123"/>
      <c r="CL35" s="225" t="s">
        <v>147</v>
      </c>
      <c r="CP35" s="377" t="s">
        <v>154</v>
      </c>
      <c r="CZ35" s="123"/>
      <c r="DM35" s="123"/>
    </row>
    <row r="36" spans="27:117" ht="18" customHeight="1">
      <c r="AA36" s="123"/>
      <c r="AB36" s="123"/>
      <c r="AC36" s="123"/>
      <c r="AD36" s="123"/>
      <c r="AK36" s="123"/>
      <c r="BA36" s="123"/>
      <c r="BC36" s="123"/>
      <c r="BG36" s="124"/>
      <c r="BI36" s="123"/>
      <c r="BJ36" s="123"/>
      <c r="BN36" s="123"/>
      <c r="BO36" s="123"/>
      <c r="BP36" s="123"/>
      <c r="CL36" s="123"/>
      <c r="CP36" s="377"/>
      <c r="CS36" s="123"/>
      <c r="CT36" s="123"/>
      <c r="CU36" s="123"/>
      <c r="CW36" s="123"/>
      <c r="CZ36" s="123"/>
      <c r="DA36" s="123"/>
      <c r="DB36" s="123"/>
      <c r="DE36" s="123"/>
      <c r="DM36" s="123"/>
    </row>
    <row r="37" spans="26:117" ht="18" customHeight="1">
      <c r="Z37" s="123"/>
      <c r="AZ37" s="123"/>
      <c r="BL37" s="274" t="s">
        <v>146</v>
      </c>
      <c r="CN37" s="123"/>
      <c r="CQ37" s="123"/>
      <c r="CV37" s="123"/>
      <c r="DH37" s="174"/>
      <c r="DM37" s="174"/>
    </row>
    <row r="38" spans="27:120" ht="18" customHeight="1">
      <c r="AA38" s="123"/>
      <c r="AB38" s="123"/>
      <c r="AC38" s="274" t="s">
        <v>144</v>
      </c>
      <c r="BA38" s="245" t="s">
        <v>166</v>
      </c>
      <c r="BK38" s="339" t="s">
        <v>163</v>
      </c>
      <c r="CN38" s="123"/>
      <c r="CO38" s="123"/>
      <c r="CP38" s="123"/>
      <c r="CS38" s="123"/>
      <c r="CX38" s="123"/>
      <c r="CY38" s="123"/>
      <c r="DG38" s="123"/>
      <c r="DP38" s="125"/>
    </row>
    <row r="39" spans="67:109" ht="18" customHeight="1">
      <c r="BO39" s="123"/>
      <c r="CC39" s="124"/>
      <c r="CI39" s="123"/>
      <c r="CM39" s="123"/>
      <c r="CO39" s="124"/>
      <c r="CP39" s="344" t="s">
        <v>157</v>
      </c>
      <c r="CS39" s="345" t="s">
        <v>155</v>
      </c>
      <c r="CY39" s="123"/>
      <c r="CZ39" s="123"/>
      <c r="DA39" s="123"/>
      <c r="DB39" s="123"/>
      <c r="DE39" s="123"/>
    </row>
    <row r="40" spans="35:120" ht="18" customHeight="1">
      <c r="AI40" s="123"/>
      <c r="BR40" s="123"/>
      <c r="BS40" s="123"/>
      <c r="CP40" s="335" t="s">
        <v>158</v>
      </c>
      <c r="DI40" s="340">
        <v>204.409</v>
      </c>
      <c r="DN40" s="180"/>
      <c r="DO40" s="180"/>
      <c r="DP40" s="180"/>
    </row>
    <row r="41" spans="45:120" ht="18" customHeight="1">
      <c r="AS41" s="123"/>
      <c r="AU41" s="123"/>
      <c r="BU41" s="123"/>
      <c r="CV41" s="123"/>
      <c r="CW41" s="123"/>
      <c r="CX41" s="123"/>
      <c r="CY41" s="123"/>
      <c r="DN41" s="180"/>
      <c r="DO41" s="180"/>
      <c r="DP41" s="180"/>
    </row>
    <row r="42" spans="103:109" ht="18" customHeight="1">
      <c r="CY42" s="123"/>
      <c r="CZ42" s="123"/>
      <c r="DB42" s="123"/>
      <c r="DE42" s="123"/>
    </row>
    <row r="43" ht="18" customHeight="1">
      <c r="DG43" s="341">
        <v>204.353</v>
      </c>
    </row>
    <row r="44" spans="48:120" ht="18" customHeight="1">
      <c r="AV44" s="123"/>
      <c r="BS44" s="123"/>
      <c r="BT44" s="123"/>
      <c r="BU44" s="123"/>
      <c r="DN44" s="180"/>
      <c r="DO44" s="180"/>
      <c r="DP44" s="180"/>
    </row>
    <row r="45" ht="18" customHeight="1">
      <c r="AW45" s="123"/>
    </row>
    <row r="46" spans="56:118" ht="18" customHeight="1">
      <c r="BD46" s="81"/>
      <c r="BE46" s="81"/>
      <c r="BI46" s="81"/>
      <c r="BJ46" s="81"/>
      <c r="BN46" s="124"/>
      <c r="BP46" s="124"/>
      <c r="BQ46" s="124"/>
      <c r="BR46" s="124"/>
      <c r="DM46" s="124"/>
      <c r="DN46" s="123"/>
    </row>
    <row r="47" spans="61:95" ht="18" customHeight="1">
      <c r="BI47" s="81"/>
      <c r="BJ47" s="81"/>
      <c r="CQ47" s="123"/>
    </row>
    <row r="48" spans="2:118" ht="21" customHeight="1" thickBot="1">
      <c r="B48" s="126" t="s">
        <v>10</v>
      </c>
      <c r="C48" s="127" t="s">
        <v>36</v>
      </c>
      <c r="D48" s="127" t="s">
        <v>24</v>
      </c>
      <c r="E48" s="127" t="s">
        <v>37</v>
      </c>
      <c r="F48" s="128" t="s">
        <v>38</v>
      </c>
      <c r="G48" s="129"/>
      <c r="H48" s="127" t="s">
        <v>10</v>
      </c>
      <c r="I48" s="127" t="s">
        <v>36</v>
      </c>
      <c r="J48" s="128" t="s">
        <v>38</v>
      </c>
      <c r="K48" s="129"/>
      <c r="L48" s="127" t="s">
        <v>10</v>
      </c>
      <c r="M48" s="127" t="s">
        <v>36</v>
      </c>
      <c r="N48" s="132" t="s">
        <v>38</v>
      </c>
      <c r="AJ48" s="81"/>
      <c r="AK48" s="81"/>
      <c r="AL48" s="81"/>
      <c r="AM48" s="81"/>
      <c r="AN48" s="81"/>
      <c r="BI48" s="81"/>
      <c r="BJ48" s="81"/>
      <c r="CX48" s="126" t="s">
        <v>10</v>
      </c>
      <c r="CY48" s="130" t="s">
        <v>36</v>
      </c>
      <c r="CZ48" s="131" t="s">
        <v>38</v>
      </c>
      <c r="DA48" s="129"/>
      <c r="DB48" s="127" t="s">
        <v>10</v>
      </c>
      <c r="DC48" s="130" t="s">
        <v>36</v>
      </c>
      <c r="DD48" s="131" t="s">
        <v>38</v>
      </c>
      <c r="DE48" s="129"/>
      <c r="DF48" s="127" t="s">
        <v>10</v>
      </c>
      <c r="DG48" s="130" t="s">
        <v>36</v>
      </c>
      <c r="DH48" s="131" t="s">
        <v>38</v>
      </c>
      <c r="DI48" s="129"/>
      <c r="DJ48" s="127" t="s">
        <v>10</v>
      </c>
      <c r="DK48" s="127" t="s">
        <v>36</v>
      </c>
      <c r="DL48" s="127" t="s">
        <v>24</v>
      </c>
      <c r="DM48" s="127" t="s">
        <v>37</v>
      </c>
      <c r="DN48" s="132" t="s">
        <v>38</v>
      </c>
    </row>
    <row r="49" spans="2:118" ht="21" customHeight="1" thickBot="1" thickTop="1">
      <c r="B49" s="133"/>
      <c r="C49" s="170"/>
      <c r="D49" s="170"/>
      <c r="E49" s="170"/>
      <c r="F49" s="170"/>
      <c r="G49" s="170"/>
      <c r="H49" s="163" t="s">
        <v>82</v>
      </c>
      <c r="I49" s="170"/>
      <c r="J49" s="170"/>
      <c r="K49" s="170"/>
      <c r="L49" s="170"/>
      <c r="M49" s="170"/>
      <c r="N49" s="248"/>
      <c r="BI49" s="81"/>
      <c r="BJ49" s="81"/>
      <c r="CN49" s="318" t="s">
        <v>10</v>
      </c>
      <c r="CO49" s="130" t="s">
        <v>36</v>
      </c>
      <c r="CP49" s="319" t="s">
        <v>24</v>
      </c>
      <c r="CQ49" s="127" t="s">
        <v>37</v>
      </c>
      <c r="CR49" s="320" t="s">
        <v>38</v>
      </c>
      <c r="CS49" s="366" t="s">
        <v>150</v>
      </c>
      <c r="CT49" s="367"/>
      <c r="CX49" s="173"/>
      <c r="CY49" s="170"/>
      <c r="CZ49" s="170"/>
      <c r="DA49" s="170"/>
      <c r="DB49" s="170"/>
      <c r="DC49" s="170"/>
      <c r="DD49" s="170"/>
      <c r="DE49" s="170"/>
      <c r="DF49" s="163" t="s">
        <v>82</v>
      </c>
      <c r="DG49" s="170"/>
      <c r="DH49" s="170"/>
      <c r="DI49" s="170"/>
      <c r="DJ49" s="170"/>
      <c r="DK49" s="170"/>
      <c r="DL49" s="170"/>
      <c r="DM49" s="170"/>
      <c r="DN49" s="135"/>
    </row>
    <row r="50" spans="2:118" ht="21" customHeight="1" thickTop="1">
      <c r="B50" s="136"/>
      <c r="C50" s="137"/>
      <c r="D50" s="137"/>
      <c r="E50" s="137"/>
      <c r="F50" s="138"/>
      <c r="G50" s="138"/>
      <c r="H50" s="137"/>
      <c r="I50" s="137"/>
      <c r="J50" s="138"/>
      <c r="K50" s="138"/>
      <c r="L50" s="137"/>
      <c r="M50" s="137"/>
      <c r="N50" s="139"/>
      <c r="BI50" s="81"/>
      <c r="BJ50" s="81"/>
      <c r="CD50" s="251"/>
      <c r="CE50" s="252"/>
      <c r="CF50" s="252"/>
      <c r="CG50" s="253" t="s">
        <v>138</v>
      </c>
      <c r="CH50" s="252"/>
      <c r="CI50" s="252"/>
      <c r="CJ50" s="254"/>
      <c r="CN50" s="133"/>
      <c r="CO50" s="321"/>
      <c r="CP50" s="321"/>
      <c r="CQ50" s="322" t="s">
        <v>172</v>
      </c>
      <c r="CR50" s="321"/>
      <c r="CS50" s="81"/>
      <c r="CT50" s="135"/>
      <c r="CX50" s="249"/>
      <c r="CY50" s="137"/>
      <c r="CZ50" s="138"/>
      <c r="DA50" s="138"/>
      <c r="DB50" s="137"/>
      <c r="DC50" s="137"/>
      <c r="DD50" s="138"/>
      <c r="DE50" s="138"/>
      <c r="DF50" s="137"/>
      <c r="DG50" s="137"/>
      <c r="DH50" s="138"/>
      <c r="DI50" s="138"/>
      <c r="DJ50" s="137"/>
      <c r="DK50" s="137"/>
      <c r="DL50" s="137"/>
      <c r="DM50" s="137"/>
      <c r="DN50" s="139"/>
    </row>
    <row r="51" spans="2:118" ht="21" customHeight="1" thickBot="1">
      <c r="B51" s="195">
        <v>1</v>
      </c>
      <c r="C51" s="186">
        <v>203.097</v>
      </c>
      <c r="D51" s="143">
        <v>62</v>
      </c>
      <c r="E51" s="144">
        <f>C51+D51*0.001</f>
        <v>203.15900000000002</v>
      </c>
      <c r="F51" s="140" t="s">
        <v>39</v>
      </c>
      <c r="G51" s="141"/>
      <c r="H51" s="196">
        <v>3</v>
      </c>
      <c r="I51" s="95">
        <v>203.177</v>
      </c>
      <c r="J51" s="140" t="s">
        <v>39</v>
      </c>
      <c r="K51" s="141"/>
      <c r="L51" s="196">
        <v>6</v>
      </c>
      <c r="M51" s="95">
        <v>203.183</v>
      </c>
      <c r="N51" s="104" t="s">
        <v>39</v>
      </c>
      <c r="BI51" s="81"/>
      <c r="BJ51" s="81"/>
      <c r="CD51" s="255"/>
      <c r="CE51" s="256" t="s">
        <v>139</v>
      </c>
      <c r="CF51" s="257"/>
      <c r="CG51" s="258" t="s">
        <v>140</v>
      </c>
      <c r="CH51" s="259"/>
      <c r="CI51" s="256" t="s">
        <v>173</v>
      </c>
      <c r="CJ51" s="260"/>
      <c r="CN51" s="323"/>
      <c r="CO51" s="103"/>
      <c r="CP51" s="324"/>
      <c r="CQ51" s="325"/>
      <c r="CR51" s="325"/>
      <c r="CS51" s="326"/>
      <c r="CT51" s="89"/>
      <c r="CX51" s="250">
        <v>9</v>
      </c>
      <c r="CY51" s="95">
        <v>203.771</v>
      </c>
      <c r="CZ51" s="140" t="s">
        <v>39</v>
      </c>
      <c r="DA51" s="141"/>
      <c r="DB51" s="137"/>
      <c r="DC51" s="137"/>
      <c r="DD51" s="138"/>
      <c r="DE51" s="141"/>
      <c r="DF51" s="137"/>
      <c r="DG51" s="137"/>
      <c r="DH51" s="138"/>
      <c r="DI51" s="141"/>
      <c r="DJ51" s="137"/>
      <c r="DK51" s="137"/>
      <c r="DL51" s="137"/>
      <c r="DM51" s="137"/>
      <c r="DN51" s="139"/>
    </row>
    <row r="52" spans="2:118" ht="21" customHeight="1" thickTop="1">
      <c r="B52" s="136"/>
      <c r="C52" s="137"/>
      <c r="D52" s="137"/>
      <c r="E52" s="137"/>
      <c r="F52" s="138"/>
      <c r="G52" s="141"/>
      <c r="H52" s="137"/>
      <c r="I52" s="137"/>
      <c r="J52" s="140"/>
      <c r="K52" s="141"/>
      <c r="L52" s="137"/>
      <c r="M52" s="137"/>
      <c r="N52" s="104"/>
      <c r="BI52" s="81"/>
      <c r="BJ52" s="81"/>
      <c r="CD52" s="97"/>
      <c r="CE52" s="86"/>
      <c r="CF52" s="98"/>
      <c r="CG52" s="98"/>
      <c r="CH52" s="86"/>
      <c r="CI52" s="86"/>
      <c r="CJ52" s="145"/>
      <c r="CN52" s="330" t="s">
        <v>153</v>
      </c>
      <c r="CO52" s="144">
        <v>204.054</v>
      </c>
      <c r="CP52" s="327">
        <v>46</v>
      </c>
      <c r="CQ52" s="328">
        <f>CO52+(CP52/1000)</f>
        <v>204.1</v>
      </c>
      <c r="CR52" s="329" t="s">
        <v>151</v>
      </c>
      <c r="CS52" s="368" t="s">
        <v>152</v>
      </c>
      <c r="CT52" s="369"/>
      <c r="CX52" s="136"/>
      <c r="CY52" s="137"/>
      <c r="CZ52" s="138"/>
      <c r="DA52" s="141"/>
      <c r="DB52" s="196">
        <v>12</v>
      </c>
      <c r="DC52" s="95">
        <v>204.055</v>
      </c>
      <c r="DD52" s="140" t="s">
        <v>39</v>
      </c>
      <c r="DE52" s="141"/>
      <c r="DF52" s="196">
        <v>14</v>
      </c>
      <c r="DG52" s="95">
        <v>204.075</v>
      </c>
      <c r="DH52" s="140" t="s">
        <v>39</v>
      </c>
      <c r="DI52" s="141"/>
      <c r="DJ52" s="197">
        <v>16</v>
      </c>
      <c r="DK52" s="142">
        <v>204.176</v>
      </c>
      <c r="DL52" s="143">
        <v>69</v>
      </c>
      <c r="DM52" s="144">
        <f>DK52+DL52*0.001</f>
        <v>204.24499999999998</v>
      </c>
      <c r="DN52" s="104" t="s">
        <v>39</v>
      </c>
    </row>
    <row r="53" spans="2:118" ht="21" customHeight="1">
      <c r="B53" s="195">
        <v>2</v>
      </c>
      <c r="C53" s="186">
        <v>203.097</v>
      </c>
      <c r="D53" s="143">
        <v>62</v>
      </c>
      <c r="E53" s="144">
        <f>C53+D53*0.001</f>
        <v>203.15900000000002</v>
      </c>
      <c r="F53" s="140" t="s">
        <v>39</v>
      </c>
      <c r="G53" s="141"/>
      <c r="H53" s="196">
        <v>4</v>
      </c>
      <c r="I53" s="95">
        <v>203.177</v>
      </c>
      <c r="J53" s="140" t="s">
        <v>39</v>
      </c>
      <c r="K53" s="141"/>
      <c r="L53" s="196">
        <v>7</v>
      </c>
      <c r="M53" s="95">
        <v>203.24</v>
      </c>
      <c r="N53" s="104" t="s">
        <v>39</v>
      </c>
      <c r="BC53" s="116" t="s">
        <v>51</v>
      </c>
      <c r="BI53" s="81"/>
      <c r="BJ53" s="81"/>
      <c r="CD53" s="97"/>
      <c r="CE53" s="86"/>
      <c r="CF53" s="98"/>
      <c r="CG53" s="98"/>
      <c r="CH53" s="86"/>
      <c r="CI53" s="86"/>
      <c r="CJ53" s="145"/>
      <c r="CN53" s="330" t="s">
        <v>154</v>
      </c>
      <c r="CO53" s="144">
        <v>204.084</v>
      </c>
      <c r="CP53" s="327">
        <v>46</v>
      </c>
      <c r="CQ53" s="328">
        <f>CO53+(CP53/1000)</f>
        <v>204.13</v>
      </c>
      <c r="CR53" s="329" t="s">
        <v>151</v>
      </c>
      <c r="CS53" s="368" t="s">
        <v>152</v>
      </c>
      <c r="CT53" s="369"/>
      <c r="CU53" s="81"/>
      <c r="CX53" s="250">
        <v>10</v>
      </c>
      <c r="CY53" s="95">
        <v>203.771</v>
      </c>
      <c r="CZ53" s="140" t="s">
        <v>39</v>
      </c>
      <c r="DA53" s="141"/>
      <c r="DB53" s="137"/>
      <c r="DC53" s="137"/>
      <c r="DD53" s="138"/>
      <c r="DE53" s="141"/>
      <c r="DF53" s="137"/>
      <c r="DG53" s="137"/>
      <c r="DH53" s="138"/>
      <c r="DI53" s="141"/>
      <c r="DJ53" s="137"/>
      <c r="DK53" s="137"/>
      <c r="DL53" s="137"/>
      <c r="DM53" s="137"/>
      <c r="DN53" s="139"/>
    </row>
    <row r="54" spans="2:118" ht="21" customHeight="1">
      <c r="B54" s="146"/>
      <c r="C54" s="103"/>
      <c r="D54" s="137"/>
      <c r="E54" s="96"/>
      <c r="F54" s="140"/>
      <c r="G54" s="141"/>
      <c r="H54" s="137"/>
      <c r="I54" s="137"/>
      <c r="J54" s="140"/>
      <c r="K54" s="141"/>
      <c r="L54" s="137"/>
      <c r="M54" s="137"/>
      <c r="N54" s="104"/>
      <c r="BC54" s="169" t="s">
        <v>54</v>
      </c>
      <c r="BI54" s="81"/>
      <c r="BJ54" s="81"/>
      <c r="CD54" s="97"/>
      <c r="CE54" s="261" t="s">
        <v>141</v>
      </c>
      <c r="CF54" s="98"/>
      <c r="CG54" s="262" t="s">
        <v>142</v>
      </c>
      <c r="CH54" s="86"/>
      <c r="CI54" s="261" t="s">
        <v>143</v>
      </c>
      <c r="CJ54" s="145"/>
      <c r="CN54" s="330" t="s">
        <v>155</v>
      </c>
      <c r="CO54" s="144">
        <v>204.114</v>
      </c>
      <c r="CP54" s="327">
        <v>46</v>
      </c>
      <c r="CQ54" s="328">
        <f>CO54+(CP54/1000)</f>
        <v>204.16</v>
      </c>
      <c r="CR54" s="329" t="s">
        <v>151</v>
      </c>
      <c r="CS54" s="368" t="s">
        <v>152</v>
      </c>
      <c r="CT54" s="369"/>
      <c r="CU54" s="81"/>
      <c r="CX54" s="136"/>
      <c r="CY54" s="137"/>
      <c r="CZ54" s="138"/>
      <c r="DA54" s="141"/>
      <c r="DB54" s="196">
        <v>13</v>
      </c>
      <c r="DC54" s="95">
        <v>204.07</v>
      </c>
      <c r="DD54" s="140" t="s">
        <v>39</v>
      </c>
      <c r="DE54" s="141"/>
      <c r="DF54" s="196">
        <v>15</v>
      </c>
      <c r="DG54" s="95">
        <v>204.17</v>
      </c>
      <c r="DH54" s="140" t="s">
        <v>39</v>
      </c>
      <c r="DI54" s="141"/>
      <c r="DJ54" s="197">
        <v>17</v>
      </c>
      <c r="DK54" s="142">
        <v>204.273</v>
      </c>
      <c r="DL54" s="143">
        <v>-69</v>
      </c>
      <c r="DM54" s="144">
        <f>DK54+DL54*0.001</f>
        <v>204.204</v>
      </c>
      <c r="DN54" s="104" t="s">
        <v>39</v>
      </c>
    </row>
    <row r="55" spans="2:118" ht="21" customHeight="1">
      <c r="B55" s="230">
        <v>901</v>
      </c>
      <c r="C55" s="205">
        <v>203.137</v>
      </c>
      <c r="D55" s="137"/>
      <c r="E55" s="96"/>
      <c r="F55" s="140" t="s">
        <v>71</v>
      </c>
      <c r="G55" s="141"/>
      <c r="H55" s="196">
        <v>5</v>
      </c>
      <c r="I55" s="95">
        <v>203.183</v>
      </c>
      <c r="J55" s="140" t="s">
        <v>39</v>
      </c>
      <c r="K55" s="141"/>
      <c r="L55" s="196">
        <v>8</v>
      </c>
      <c r="M55" s="95">
        <v>203.417</v>
      </c>
      <c r="N55" s="104" t="s">
        <v>39</v>
      </c>
      <c r="BC55" s="169" t="s">
        <v>52</v>
      </c>
      <c r="BI55" s="81"/>
      <c r="BJ55" s="81"/>
      <c r="CD55" s="97"/>
      <c r="CE55" s="86"/>
      <c r="CF55" s="98"/>
      <c r="CG55" s="98"/>
      <c r="CH55" s="86"/>
      <c r="CI55" s="86"/>
      <c r="CJ55" s="145"/>
      <c r="CN55" s="330" t="s">
        <v>156</v>
      </c>
      <c r="CO55" s="144">
        <v>204.137</v>
      </c>
      <c r="CP55" s="331">
        <v>46</v>
      </c>
      <c r="CQ55" s="328">
        <f>CO55+(CP55/1000)</f>
        <v>204.183</v>
      </c>
      <c r="CR55" s="329" t="s">
        <v>151</v>
      </c>
      <c r="CS55" s="368" t="s">
        <v>152</v>
      </c>
      <c r="CT55" s="369"/>
      <c r="CX55" s="250">
        <v>11</v>
      </c>
      <c r="CY55" s="95">
        <v>203.975</v>
      </c>
      <c r="CZ55" s="140" t="s">
        <v>39</v>
      </c>
      <c r="DA55" s="141"/>
      <c r="DB55" s="137"/>
      <c r="DC55" s="137"/>
      <c r="DD55" s="138"/>
      <c r="DE55" s="141"/>
      <c r="DF55" s="137"/>
      <c r="DG55" s="137"/>
      <c r="DH55" s="138"/>
      <c r="DI55" s="141"/>
      <c r="DJ55" s="137"/>
      <c r="DK55" s="137"/>
      <c r="DL55" s="137"/>
      <c r="DM55" s="137"/>
      <c r="DN55" s="139"/>
    </row>
    <row r="56" spans="2:118" ht="21" customHeight="1" thickBot="1">
      <c r="B56" s="147"/>
      <c r="C56" s="148"/>
      <c r="D56" s="149"/>
      <c r="E56" s="149"/>
      <c r="F56" s="150"/>
      <c r="G56" s="151"/>
      <c r="H56" s="152"/>
      <c r="I56" s="148"/>
      <c r="J56" s="150"/>
      <c r="K56" s="151"/>
      <c r="L56" s="152"/>
      <c r="M56" s="148"/>
      <c r="N56" s="153"/>
      <c r="AD56" s="79"/>
      <c r="AE56" s="166"/>
      <c r="BH56" s="79"/>
      <c r="BI56" s="166"/>
      <c r="CD56" s="188"/>
      <c r="CE56" s="113"/>
      <c r="CF56" s="119"/>
      <c r="CG56" s="263"/>
      <c r="CH56" s="113"/>
      <c r="CI56" s="264"/>
      <c r="CJ56" s="265"/>
      <c r="CL56" s="79"/>
      <c r="CM56" s="166"/>
      <c r="CN56" s="332"/>
      <c r="CO56" s="148"/>
      <c r="CP56" s="149"/>
      <c r="CQ56" s="149"/>
      <c r="CR56" s="333"/>
      <c r="CS56" s="334"/>
      <c r="CT56" s="153"/>
      <c r="CX56" s="147"/>
      <c r="CY56" s="148"/>
      <c r="CZ56" s="150"/>
      <c r="DA56" s="151"/>
      <c r="DB56" s="152"/>
      <c r="DC56" s="148"/>
      <c r="DD56" s="150"/>
      <c r="DE56" s="151"/>
      <c r="DF56" s="152"/>
      <c r="DG56" s="148"/>
      <c r="DH56" s="150"/>
      <c r="DI56" s="151"/>
      <c r="DJ56" s="152"/>
      <c r="DK56" s="148"/>
      <c r="DL56" s="149"/>
      <c r="DM56" s="149"/>
      <c r="DN56" s="153"/>
    </row>
    <row r="57" spans="68:109" ht="12.75"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DC57" s="81"/>
      <c r="DD57" s="81"/>
      <c r="DE57" s="81"/>
    </row>
    <row r="58" spans="107:109" ht="12.75">
      <c r="DC58" s="81"/>
      <c r="DD58" s="81"/>
      <c r="DE58" s="81"/>
    </row>
    <row r="60" spans="92:94" ht="12.75">
      <c r="CN60" s="124"/>
      <c r="CO60" s="124"/>
      <c r="CP60" s="124"/>
    </row>
    <row r="61" spans="92:94" ht="12.75">
      <c r="CN61" s="124"/>
      <c r="CO61" s="124"/>
      <c r="CP61" s="124"/>
    </row>
    <row r="62" spans="92:93" ht="12.75">
      <c r="CN62" s="124"/>
      <c r="CO62" s="124"/>
    </row>
  </sheetData>
  <sheetProtection password="E9A7" sheet="1" objects="1" scenarios="1"/>
  <mergeCells count="43">
    <mergeCell ref="CS55:CT55"/>
    <mergeCell ref="B4:E4"/>
    <mergeCell ref="H4:K4"/>
    <mergeCell ref="V4:AA4"/>
    <mergeCell ref="B5:E5"/>
    <mergeCell ref="H5:K5"/>
    <mergeCell ref="T6:U6"/>
    <mergeCell ref="V6:W6"/>
    <mergeCell ref="CT6:CU6"/>
    <mergeCell ref="CP4:CU4"/>
    <mergeCell ref="D2:I2"/>
    <mergeCell ref="DH2:DM2"/>
    <mergeCell ref="T3:W3"/>
    <mergeCell ref="Z3:AC3"/>
    <mergeCell ref="CN3:CQ3"/>
    <mergeCell ref="CT3:CW3"/>
    <mergeCell ref="AF2:AK2"/>
    <mergeCell ref="AF3:AK3"/>
    <mergeCell ref="CP2:CU2"/>
    <mergeCell ref="V2:AA2"/>
    <mergeCell ref="CV6:CW6"/>
    <mergeCell ref="B6:C6"/>
    <mergeCell ref="D6:E6"/>
    <mergeCell ref="H6:I6"/>
    <mergeCell ref="J6:K6"/>
    <mergeCell ref="DF4:DI4"/>
    <mergeCell ref="DL4:DO4"/>
    <mergeCell ref="DH6:DI6"/>
    <mergeCell ref="DF6:DG6"/>
    <mergeCell ref="DF5:DI5"/>
    <mergeCell ref="DL5:DO5"/>
    <mergeCell ref="DL6:DM6"/>
    <mergeCell ref="DN6:DO6"/>
    <mergeCell ref="CS49:CT49"/>
    <mergeCell ref="CS52:CT52"/>
    <mergeCell ref="CS53:CT53"/>
    <mergeCell ref="CS54:CT54"/>
    <mergeCell ref="W33:W34"/>
    <mergeCell ref="CD2:CI2"/>
    <mergeCell ref="CD4:CI4"/>
    <mergeCell ref="CF3:CG3"/>
    <mergeCell ref="AF4:AK4"/>
    <mergeCell ref="CP35:CP3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787045" r:id="rId1"/>
    <oleObject progId="Paint.Picture" shapeId="787244" r:id="rId2"/>
    <oleObject progId="Paint.Picture" shapeId="787285" r:id="rId3"/>
    <oleObject progId="Paint.Picture" shapeId="787329" r:id="rId4"/>
    <oleObject progId="Paint.Picture" shapeId="78740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2015-05-14T09:17:28Z</cp:lastPrinted>
  <dcterms:created xsi:type="dcterms:W3CDTF">2004-05-28T09:30:30Z</dcterms:created>
  <dcterms:modified xsi:type="dcterms:W3CDTF">2015-05-14T09:20:51Z</dcterms:modified>
  <cp:category/>
  <cp:version/>
  <cp:contentType/>
  <cp:contentStatus/>
</cp:coreProperties>
</file>