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5900" activeTab="1"/>
  </bookViews>
  <sheets>
    <sheet name="Titul" sheetId="1" r:id="rId1"/>
    <sheet name="Čáslav" sheetId="2" r:id="rId2"/>
  </sheets>
  <definedNames/>
  <calcPr fullCalcOnLoad="1"/>
</workbook>
</file>

<file path=xl/sharedStrings.xml><?xml version="1.0" encoding="utf-8"?>
<sst xmlns="http://schemas.openxmlformats.org/spreadsheetml/2006/main" count="478" uniqueCount="254">
  <si>
    <t>č.</t>
  </si>
  <si>
    <t>staničení</t>
  </si>
  <si>
    <t>N</t>
  </si>
  <si>
    <t>námezník</t>
  </si>
  <si>
    <t>přest.</t>
  </si>
  <si>
    <t>elm.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</si>
  <si>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</si>
  <si>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</si>
  <si>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</si>
  <si>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</si>
  <si>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</si>
  <si>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</si>
  <si>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</si>
  <si>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</si>
  <si>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L 4</t>
  </si>
  <si>
    <t>Odjezdová</t>
  </si>
  <si>
    <t>poznámka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</si>
  <si>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</si>
  <si>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</si>
  <si>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</si>
  <si>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</si>
  <si>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</si>
  <si>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</si>
  <si>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</si>
  <si>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</si>
  <si>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</si>
  <si>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</si>
  <si>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</si>
  <si>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</si>
  <si>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</si>
  <si>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</si>
  <si>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</si>
  <si>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</si>
  <si>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</si>
  <si>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</si>
  <si>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</si>
  <si>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</si>
  <si>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</si>
  <si>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</si>
  <si>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</si>
  <si>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</si>
  <si>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</si>
  <si>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</si>
  <si>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</si>
  <si>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</si>
  <si>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</si>
  <si>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</si>
  <si>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</si>
  <si>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Výpravčí  -  1</t>
  </si>
  <si>
    <t>Dopravní kancelář</t>
  </si>
  <si>
    <t>ručně</t>
  </si>
  <si>
    <t>bez zabezpečení</t>
  </si>
  <si>
    <t>Návěstidla -  ŽST</t>
  </si>
  <si>
    <t>L 6</t>
  </si>
  <si>
    <t>EZ</t>
  </si>
  <si>
    <t>Obvod  výpravčího  RZZ</t>
  </si>
  <si>
    <t>Z  koleje  č. 2</t>
  </si>
  <si>
    <t>Z  koleje  č. 1</t>
  </si>
  <si>
    <t>S 3</t>
  </si>
  <si>
    <t>2 L</t>
  </si>
  <si>
    <t>1 L</t>
  </si>
  <si>
    <t>S 4</t>
  </si>
  <si>
    <t>Návěstidla  -  trať</t>
  </si>
  <si>
    <t>směr :</t>
  </si>
  <si>
    <t>správný</t>
  </si>
  <si>
    <t>nesprávný</t>
  </si>
  <si>
    <t>2-2685</t>
  </si>
  <si>
    <t>1-2691</t>
  </si>
  <si>
    <t>1-2766</t>
  </si>
  <si>
    <t>2-2762</t>
  </si>
  <si>
    <t>2-2697</t>
  </si>
  <si>
    <t>1-2707</t>
  </si>
  <si>
    <t>1-2750</t>
  </si>
  <si>
    <t>2-2750</t>
  </si>
  <si>
    <t>2-2713</t>
  </si>
  <si>
    <t>1-2738</t>
  </si>
  <si>
    <t>2-2738</t>
  </si>
  <si>
    <t>2-2725</t>
  </si>
  <si>
    <t>1-2725</t>
  </si>
  <si>
    <t>1-2726</t>
  </si>
  <si>
    <t>2-2726</t>
  </si>
  <si>
    <t>2-2737</t>
  </si>
  <si>
    <t>1-2737</t>
  </si>
  <si>
    <t>1-2714</t>
  </si>
  <si>
    <t>2-2714</t>
  </si>
  <si>
    <t>1-2704</t>
  </si>
  <si>
    <t>2-2753</t>
  </si>
  <si>
    <t>1-2749</t>
  </si>
  <si>
    <t>1-2692</t>
  </si>
  <si>
    <t>2-2698</t>
  </si>
  <si>
    <t>Se 1</t>
  </si>
  <si>
    <t>Se 3</t>
  </si>
  <si>
    <t>Se 2</t>
  </si>
  <si>
    <t>Se 4</t>
  </si>
  <si>
    <t>výměnový zámek v závislosti na NVk 1, klíč NVk 1 / 16 držen v EMZ v kolejišti</t>
  </si>
  <si>
    <t>výměnový zámek, klíč v.č. 27 / 29 držen v EMZ v kolejišti</t>
  </si>
  <si>
    <t>výměnový zámek v závislosti na v.č. 27</t>
  </si>
  <si>
    <t>výměnový zámek v závislosti na Vk 7, klíč Vk 7 / 30 držen v EMZ v kolejišti</t>
  </si>
  <si>
    <t>výměnový zámek v závislosti na v.č. 28</t>
  </si>
  <si>
    <t>18A</t>
  </si>
  <si>
    <t>23ab</t>
  </si>
  <si>
    <t>S 6</t>
  </si>
  <si>
    <t>Se 5</t>
  </si>
  <si>
    <t>Se 6</t>
  </si>
  <si>
    <t>Se 7</t>
  </si>
  <si>
    <t>Se 8</t>
  </si>
  <si>
    <t>Se 9</t>
  </si>
  <si>
    <t>L 3</t>
  </si>
  <si>
    <t>Se 11</t>
  </si>
  <si>
    <t>Se 12</t>
  </si>
  <si>
    <t>Se 13</t>
  </si>
  <si>
    <t>Se 14</t>
  </si>
  <si>
    <t>Se 15</t>
  </si>
  <si>
    <t>Ze  Skovic</t>
  </si>
  <si>
    <t>T S</t>
  </si>
  <si>
    <t>Vjezd - odjezd</t>
  </si>
  <si>
    <t>Vjezd - odjezd - průjezd,  NTV</t>
  </si>
  <si>
    <r>
      <t>Hlavní  staniční  kolej,</t>
    </r>
    <r>
      <rPr>
        <sz val="16"/>
        <rFont val="Arial CE"/>
        <family val="0"/>
      </rPr>
      <t xml:space="preserve">  NTV</t>
    </r>
  </si>
  <si>
    <t>Automatický  blok</t>
  </si>
  <si>
    <t>AB - 3-74  trojznakový,  obousměrný</t>
  </si>
  <si>
    <t>směr :  Skovice</t>
  </si>
  <si>
    <t>R Z Z  -  AŽD 71</t>
  </si>
  <si>
    <t>rychlostní návěstní soustava</t>
  </si>
  <si>
    <t>proj. :  -</t>
  </si>
  <si>
    <t>Do  Kutné Hory</t>
  </si>
  <si>
    <t>Z  Kutné Hory</t>
  </si>
  <si>
    <t>směr :  Golčův Jeníkov  //  Kutná Hora</t>
  </si>
  <si>
    <t>Km  278,225</t>
  </si>
  <si>
    <t>ZVk 1</t>
  </si>
  <si>
    <t>( ZVk 1 )</t>
  </si>
  <si>
    <t>2-2795</t>
  </si>
  <si>
    <t>2-2807</t>
  </si>
  <si>
    <t>2-2819</t>
  </si>
  <si>
    <t>2-2837</t>
  </si>
  <si>
    <t>2-2853</t>
  </si>
  <si>
    <t>1-2849</t>
  </si>
  <si>
    <t>1-2799</t>
  </si>
  <si>
    <t>1-2811</t>
  </si>
  <si>
    <t>1-2829</t>
  </si>
  <si>
    <t>1-2860</t>
  </si>
  <si>
    <t>1-2850</t>
  </si>
  <si>
    <t>1-2838</t>
  </si>
  <si>
    <t>1-2828</t>
  </si>
  <si>
    <t>1-2812</t>
  </si>
  <si>
    <t>1-2800</t>
  </si>
  <si>
    <t>2-2800</t>
  </si>
  <si>
    <t>2-2820</t>
  </si>
  <si>
    <t>2-2838</t>
  </si>
  <si>
    <t>2-2854</t>
  </si>
  <si>
    <t>hlavní  nádraží :</t>
  </si>
  <si>
    <t>místní  nádraží :</t>
  </si>
  <si>
    <t>Vk 1</t>
  </si>
  <si>
    <t>K1</t>
  </si>
  <si>
    <t>( v.č. 28 / 24 )</t>
  </si>
  <si>
    <t>( v.č. 27 / 29 )</t>
  </si>
  <si>
    <t>Vk 7</t>
  </si>
  <si>
    <t>Se 16</t>
  </si>
  <si>
    <t>Vk 2</t>
  </si>
  <si>
    <t>Vk 3</t>
  </si>
  <si>
    <t>NVk 1</t>
  </si>
  <si>
    <t>Vk 5</t>
  </si>
  <si>
    <t>Vk 6</t>
  </si>
  <si>
    <t>Vk 4</t>
  </si>
  <si>
    <t>Staniční dozorce  -  1</t>
  </si>
  <si>
    <t>Místní  nádraží</t>
  </si>
  <si>
    <t>zast. :  00</t>
  </si>
  <si>
    <t>dirigující dispečer</t>
  </si>
  <si>
    <t>Mechanické</t>
  </si>
  <si>
    <t>návěstidla nezávislá na výměnách</t>
  </si>
  <si>
    <t>201ab</t>
  </si>
  <si>
    <t>203ab</t>
  </si>
  <si>
    <t>Př TS</t>
  </si>
  <si>
    <t>č. I,  úrovňové, jednostranné</t>
  </si>
  <si>
    <t>č. IV,  úrovňové, jednostranné</t>
  </si>
  <si>
    <t>č. II,  úrovňové, jednostranné</t>
  </si>
  <si>
    <t>č. III,  úrovňové, jednostranné</t>
  </si>
  <si>
    <t>Vlečka č.:</t>
  </si>
  <si>
    <t>km 0,500 = 0,000 vleč.</t>
  </si>
  <si>
    <t>při jízdě do odbočky - není-li uvedeno jinak, rychlost 40 km/h</t>
  </si>
  <si>
    <t>Z  Golčova  Jeníkova</t>
  </si>
  <si>
    <t>Do  Golčova  Jeníkova</t>
  </si>
  <si>
    <t>( NVk 1 / 16 )</t>
  </si>
  <si>
    <t>P1</t>
  </si>
  <si>
    <t>provoz podle SŽDC D 3</t>
  </si>
  <si>
    <t>Místní nádraží - hlavní staniční kolej</t>
  </si>
  <si>
    <t>č. 2.,  úrovňové, jednostranné</t>
  </si>
  <si>
    <t>( přechodová lávka v  km 278,201 )</t>
  </si>
  <si>
    <t>KANGO</t>
  </si>
  <si>
    <t>Km  1,000</t>
  </si>
  <si>
    <t>Obvod  posunu</t>
  </si>
  <si>
    <t>Obvod  staničního  dozorce  z  PSt. 2</t>
  </si>
  <si>
    <t>výměnový zámek, klíč v.č. 28 / 24 držen v EMZ v kolejišti</t>
  </si>
  <si>
    <t>Z / na</t>
  </si>
  <si>
    <t>na / z  k.č.</t>
  </si>
  <si>
    <t>traťové  koleje  č. 2</t>
  </si>
  <si>
    <t>2, 3</t>
  </si>
  <si>
    <t>Kutnohorské  zhlaví</t>
  </si>
  <si>
    <t>traťové  koleje  č. 1</t>
  </si>
  <si>
    <t>1, 3</t>
  </si>
  <si>
    <t>37, 36</t>
  </si>
  <si>
    <t>Jeníkovské  zhlaví</t>
  </si>
  <si>
    <t>2, 4, 6</t>
  </si>
  <si>
    <t>PSt.1</t>
  </si>
  <si>
    <t>PSt.2</t>
  </si>
  <si>
    <t xml:space="preserve">( v.č. 6, 8, 10, 12 / Vk 4, </t>
  </si>
  <si>
    <t>13 / Vk 6, 14, 15, Vk 5 )</t>
  </si>
  <si>
    <t>km 278,373 = 0,000 vleč.</t>
  </si>
  <si>
    <t>K 1</t>
  </si>
  <si>
    <t>1225 + 1345</t>
  </si>
  <si>
    <t>t.č. mimo provoz</t>
  </si>
  <si>
    <t>VI. / 2015</t>
  </si>
  <si>
    <t>§) = NTV do km 277,950</t>
  </si>
  <si>
    <t>Vk 201</t>
  </si>
  <si>
    <t>Vk M1</t>
  </si>
  <si>
    <t>277,770</t>
  </si>
  <si>
    <t>km 278,378 = 0,000 vleč.</t>
  </si>
  <si>
    <t>278,238</t>
  </si>
  <si>
    <t>Vk 101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</si>
  <si>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</si>
  <si>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</si>
  <si>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Srovnávací kilometr :</t>
  </si>
  <si>
    <t>km 1,487  =  0,487</t>
  </si>
  <si>
    <t>Vk K1</t>
  </si>
  <si>
    <t>výměnový zámek v závislosti na Vk K1, klíč Vk K1 / K1 v úschově u dirigujícího dispečera</t>
  </si>
  <si>
    <t>výměnový zámek v úschově u dirigujícího dispečera</t>
  </si>
  <si>
    <t>Obvod  místního nádraží</t>
  </si>
  <si>
    <t>výměnový zámek v závislosti na Vk 101, klíč Vk 101 / 103 v úschově u dirigujícího dispečera</t>
  </si>
  <si>
    <t>výměnový zámek v závislosti na Vk M1, klíč Vk M1 / 102 v úschově u dirigujícího dispečera</t>
  </si>
  <si>
    <t>=</t>
  </si>
  <si>
    <t>Rádiové spojení  ( síť TRS )</t>
  </si>
  <si>
    <t>Obvod  dirig. disp.</t>
  </si>
  <si>
    <t>( Vk 7 / 30 )</t>
  </si>
  <si>
    <t>dirigující dispečer pro trať D3 Čáslav m.n. - Třemošnice</t>
  </si>
  <si>
    <t>* ) = obsazení v době stanovené rozvrhem služby. V době nepřítomnosti přebírá jeho povinnosti hlavní výpravčí.</t>
  </si>
  <si>
    <t>Výpravčí  -  1 *)</t>
  </si>
  <si>
    <t>Budova posunu</t>
  </si>
  <si>
    <t>km 1,138 = začátek vlečky</t>
  </si>
  <si>
    <t>Výprava vlaků s přepravou cestujících návěstí Odjezd</t>
  </si>
  <si>
    <t>Vlečka TES</t>
  </si>
  <si>
    <t>Hranice obvodu</t>
  </si>
  <si>
    <t>Čáslav hlavní nádraží //  seřaďovací nádraží</t>
  </si>
  <si>
    <t>Čáslav místní nádraží //  seřaďovací nádraží</t>
  </si>
  <si>
    <t>Obvod  posunu - bez zabezpečení</t>
  </si>
  <si>
    <t>bez zabezpečení, námezník v.č. 201a tvoří hranici obvodu místní nádraží //  seřaďovací nádraží</t>
  </si>
  <si>
    <t>Obvod  seřaďovacího nádraží</t>
  </si>
  <si>
    <t>1192 ( větev I. )</t>
  </si>
  <si>
    <t>1192 ( větev II. )</t>
  </si>
  <si>
    <t>km 278,163 = 0,978 m. n. = 1,022 seř. n.</t>
  </si>
  <si>
    <t>hlavní výpravčí</t>
  </si>
  <si>
    <t>Přijímací  budova</t>
  </si>
  <si>
    <t>lávka v km 278,201</t>
  </si>
  <si>
    <t>( v.č. 5, 7 9 / Vk 1, 11 / Vk 2 )</t>
  </si>
  <si>
    <t>přes  výhybky</t>
  </si>
  <si>
    <t>Místní  nádraží :  č. 1.,  úrovňové, jednostranné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</si>
</sst>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4"/>
      <color indexed="8"/>
      <name val="Arial CE"/>
      <family val="2"/>
    </font>
    <font>
      <i/>
      <sz val="14"/>
      <color indexed="8"/>
      <name val="Arial CE"/>
      <family val="2"/>
    </font>
    <font>
      <b/>
      <sz val="14"/>
      <name val="Arial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0"/>
    </font>
    <font>
      <sz val="10"/>
      <color indexed="16"/>
      <name val="Arial CE"/>
      <family val="2"/>
    </font>
    <font>
      <b/>
      <sz val="10"/>
      <color indexed="12"/>
      <name val="Arial"/>
      <family val="2"/>
    </font>
    <font>
      <b/>
      <sz val="11"/>
      <color indexed="12"/>
      <name val="Arial CE"/>
      <family val="0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sz val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 CE"/>
      <family val="0"/>
    </font>
    <font>
      <b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 CE"/>
      <family val="0"/>
    </font>
    <font>
      <sz val="12"/>
      <color rgb="FFFF00FF"/>
      <name val="Arial CE"/>
      <family val="0"/>
    </font>
    <font>
      <b/>
      <sz val="10"/>
      <color rgb="FF0000FF"/>
      <name val="Arial CE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7" fillId="20" borderId="0" applyNumberFormat="0" applyBorder="0" applyAlignment="0" applyProtection="0"/>
    <xf numFmtId="0" fontId="10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4" fillId="0" borderId="7" applyNumberFormat="0" applyFill="0" applyAlignment="0" applyProtection="0"/>
    <xf numFmtId="0" fontId="115" fillId="24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5" borderId="8" applyNumberFormat="0" applyAlignment="0" applyProtection="0"/>
    <xf numFmtId="0" fontId="118" fillId="26" borderId="8" applyNumberFormat="0" applyAlignment="0" applyProtection="0"/>
    <xf numFmtId="0" fontId="119" fillId="26" borderId="9" applyNumberFormat="0" applyAlignment="0" applyProtection="0"/>
    <xf numFmtId="0" fontId="120" fillId="0" borderId="0" applyNumberFormat="0" applyFill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0" borderId="0" applyNumberFormat="0" applyBorder="0" applyAlignment="0" applyProtection="0"/>
    <xf numFmtId="0" fontId="105" fillId="31" borderId="0" applyNumberFormat="0" applyBorder="0" applyAlignment="0" applyProtection="0"/>
    <xf numFmtId="0" fontId="105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49" applyFont="1" applyAlignment="1">
      <alignment/>
      <protection/>
    </xf>
    <xf numFmtId="0" fontId="15" fillId="0" borderId="0" xfId="49" applyFont="1" applyBorder="1" applyAlignment="1">
      <alignment/>
      <protection/>
    </xf>
    <xf numFmtId="0" fontId="4" fillId="0" borderId="0" xfId="49">
      <alignment/>
      <protection/>
    </xf>
    <xf numFmtId="0" fontId="4" fillId="0" borderId="0" xfId="49" applyBorder="1">
      <alignment/>
      <protection/>
    </xf>
    <xf numFmtId="0" fontId="4" fillId="0" borderId="0" xfId="49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Border="1" applyAlignment="1">
      <alignment/>
      <protection/>
    </xf>
    <xf numFmtId="0" fontId="4" fillId="0" borderId="0" xfId="49" applyFont="1" applyBorder="1" applyAlignment="1">
      <alignment vertical="center"/>
      <protection/>
    </xf>
    <xf numFmtId="0" fontId="4" fillId="0" borderId="0" xfId="49" applyFont="1" applyAlignment="1">
      <alignment/>
      <protection/>
    </xf>
    <xf numFmtId="0" fontId="4" fillId="0" borderId="0" xfId="49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4" fillId="0" borderId="0" xfId="49" applyBorder="1" applyAlignment="1">
      <alignment vertical="center"/>
      <protection/>
    </xf>
    <xf numFmtId="49" fontId="17" fillId="0" borderId="0" xfId="49" applyNumberFormat="1" applyFont="1" applyBorder="1" applyAlignment="1">
      <alignment horizontal="center" vertical="center"/>
      <protection/>
    </xf>
    <xf numFmtId="0" fontId="4" fillId="0" borderId="0" xfId="49" applyAlignment="1">
      <alignment horizontal="center" vertical="center"/>
      <protection/>
    </xf>
    <xf numFmtId="0" fontId="18" fillId="0" borderId="0" xfId="49" applyFont="1" applyBorder="1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 quotePrefix="1">
      <alignment vertical="center"/>
      <protection/>
    </xf>
    <xf numFmtId="0" fontId="15" fillId="0" borderId="0" xfId="49" applyFont="1" applyBorder="1" applyAlignment="1">
      <alignment vertical="center"/>
      <protection/>
    </xf>
    <xf numFmtId="49" fontId="19" fillId="0" borderId="0" xfId="49" applyNumberFormat="1" applyFont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4" fillId="35" borderId="28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vertical="center"/>
      <protection/>
    </xf>
    <xf numFmtId="0" fontId="4" fillId="35" borderId="29" xfId="49" applyFont="1" applyFill="1" applyBorder="1" applyAlignment="1" quotePrefix="1">
      <alignment vertical="center"/>
      <protection/>
    </xf>
    <xf numFmtId="165" fontId="4" fillId="35" borderId="29" xfId="49" applyNumberFormat="1" applyFont="1" applyFill="1" applyBorder="1" applyAlignment="1">
      <alignment vertical="center"/>
      <protection/>
    </xf>
    <xf numFmtId="0" fontId="4" fillId="35" borderId="30" xfId="49" applyFont="1" applyFill="1" applyBorder="1" applyAlignment="1">
      <alignment vertical="center"/>
      <protection/>
    </xf>
    <xf numFmtId="0" fontId="4" fillId="35" borderId="12" xfId="49" applyFont="1" applyFill="1" applyBorder="1" applyAlignment="1">
      <alignment vertical="center"/>
      <protection/>
    </xf>
    <xf numFmtId="0" fontId="4" fillId="0" borderId="31" xfId="49" applyBorder="1" applyAlignment="1">
      <alignment horizont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32" xfId="49" applyBorder="1" applyAlignment="1">
      <alignment horizontal="center" vertical="center"/>
      <protection/>
    </xf>
    <xf numFmtId="0" fontId="4" fillId="0" borderId="33" xfId="49" applyFont="1" applyBorder="1" applyAlignment="1">
      <alignment vertical="center"/>
      <protection/>
    </xf>
    <xf numFmtId="0" fontId="4" fillId="35" borderId="13" xfId="49" applyFill="1" applyBorder="1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36" borderId="0" xfId="49" applyFont="1" applyFill="1" applyBorder="1" applyAlignment="1">
      <alignment horizontal="center" vertical="center"/>
      <protection/>
    </xf>
    <xf numFmtId="0" fontId="21" fillId="36" borderId="0" xfId="49" applyFont="1" applyFill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4" fillId="35" borderId="0" xfId="49" applyFont="1" applyFill="1" applyBorder="1" applyAlignment="1">
      <alignment vertical="center"/>
      <protection/>
    </xf>
    <xf numFmtId="0" fontId="4" fillId="35" borderId="0" xfId="49" applyFill="1" applyBorder="1" applyAlignment="1">
      <alignment vertical="center"/>
      <protection/>
    </xf>
    <xf numFmtId="0" fontId="4" fillId="0" borderId="31" xfId="49" applyFont="1" applyFill="1" applyBorder="1" applyAlignment="1">
      <alignment horizontal="center"/>
      <protection/>
    </xf>
    <xf numFmtId="0" fontId="4" fillId="0" borderId="32" xfId="49" applyFont="1" applyBorder="1" applyAlignment="1">
      <alignment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35" borderId="13" xfId="49" applyFill="1" applyBorder="1" applyAlignment="1">
      <alignment horizontal="center" vertical="center"/>
      <protection/>
    </xf>
    <xf numFmtId="0" fontId="20" fillId="0" borderId="34" xfId="49" applyFont="1" applyFill="1" applyBorder="1" applyAlignment="1">
      <alignment horizontal="center" vertical="top"/>
      <protection/>
    </xf>
    <xf numFmtId="0" fontId="22" fillId="0" borderId="36" xfId="49" applyFont="1" applyFill="1" applyBorder="1" applyAlignment="1">
      <alignment horizontal="center" vertical="center"/>
      <protection/>
    </xf>
    <xf numFmtId="0" fontId="4" fillId="0" borderId="37" xfId="49" applyFont="1" applyBorder="1" applyAlignment="1">
      <alignment horizontal="center" vertical="center"/>
      <protection/>
    </xf>
    <xf numFmtId="0" fontId="23" fillId="0" borderId="37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/>
      <protection/>
    </xf>
    <xf numFmtId="0" fontId="22" fillId="0" borderId="0" xfId="49" applyFont="1" applyBorder="1" applyAlignment="1">
      <alignment horizontal="center"/>
      <protection/>
    </xf>
    <xf numFmtId="0" fontId="4" fillId="0" borderId="39" xfId="49" applyFont="1" applyBorder="1" applyAlignment="1">
      <alignment horizontal="center" vertical="center"/>
      <protection/>
    </xf>
    <xf numFmtId="0" fontId="22" fillId="0" borderId="39" xfId="49" applyFont="1" applyBorder="1" applyAlignment="1">
      <alignment horizontal="center" vertical="center"/>
      <protection/>
    </xf>
    <xf numFmtId="0" fontId="23" fillId="0" borderId="39" xfId="49" applyFont="1" applyFill="1" applyBorder="1" applyAlignment="1">
      <alignment horizontal="center" vertical="center"/>
      <protection/>
    </xf>
    <xf numFmtId="0" fontId="4" fillId="0" borderId="40" xfId="49" applyFont="1" applyFill="1" applyBorder="1" applyAlignment="1">
      <alignment horizontal="center" vertical="center"/>
      <protection/>
    </xf>
    <xf numFmtId="0" fontId="4" fillId="35" borderId="12" xfId="49" applyFill="1" applyBorder="1" applyAlignment="1">
      <alignment horizontal="center" vertical="center"/>
      <protection/>
    </xf>
    <xf numFmtId="0" fontId="4" fillId="37" borderId="41" xfId="49" applyFont="1" applyFill="1" applyBorder="1" applyAlignment="1">
      <alignment horizontal="center" vertical="center"/>
      <protection/>
    </xf>
    <xf numFmtId="0" fontId="4" fillId="37" borderId="42" xfId="49" applyFont="1" applyFill="1" applyBorder="1" applyAlignment="1">
      <alignment horizontal="center" vertical="center"/>
      <protection/>
    </xf>
    <xf numFmtId="0" fontId="27" fillId="37" borderId="42" xfId="49" applyFont="1" applyFill="1" applyBorder="1" applyAlignment="1">
      <alignment horizontal="center" vertical="center"/>
      <protection/>
    </xf>
    <xf numFmtId="0" fontId="4" fillId="37" borderId="42" xfId="49" applyFont="1" applyFill="1" applyBorder="1" applyAlignment="1" quotePrefix="1">
      <alignment horizontal="center" vertical="center"/>
      <protection/>
    </xf>
    <xf numFmtId="0" fontId="4" fillId="37" borderId="43" xfId="49" applyFont="1" applyFill="1" applyBorder="1" applyAlignment="1">
      <alignment horizontal="center" vertical="center"/>
      <protection/>
    </xf>
    <xf numFmtId="0" fontId="23" fillId="37" borderId="44" xfId="49" applyFont="1" applyFill="1" applyBorder="1" applyAlignment="1">
      <alignment horizontal="center" vertical="center"/>
      <protection/>
    </xf>
    <xf numFmtId="0" fontId="23" fillId="37" borderId="45" xfId="49" applyFont="1" applyFill="1" applyBorder="1" applyAlignment="1">
      <alignment horizontal="center" vertical="center"/>
      <protection/>
    </xf>
    <xf numFmtId="0" fontId="23" fillId="37" borderId="46" xfId="49" applyFont="1" applyFill="1" applyBorder="1" applyAlignment="1">
      <alignment horizontal="center" vertical="center"/>
      <protection/>
    </xf>
    <xf numFmtId="0" fontId="4" fillId="37" borderId="47" xfId="49" applyFont="1" applyFill="1" applyBorder="1" applyAlignment="1">
      <alignment vertical="center"/>
      <protection/>
    </xf>
    <xf numFmtId="0" fontId="4" fillId="37" borderId="48" xfId="49" applyFont="1" applyFill="1" applyBorder="1" applyAlignment="1">
      <alignment vertical="center"/>
      <protection/>
    </xf>
    <xf numFmtId="0" fontId="23" fillId="37" borderId="48" xfId="49" applyFont="1" applyFill="1" applyBorder="1" applyAlignment="1">
      <alignment horizontal="center" vertical="center"/>
      <protection/>
    </xf>
    <xf numFmtId="0" fontId="4" fillId="37" borderId="49" xfId="49" applyFont="1" applyFill="1" applyBorder="1" applyAlignment="1">
      <alignment vertical="center"/>
      <protection/>
    </xf>
    <xf numFmtId="49" fontId="4" fillId="0" borderId="50" xfId="49" applyNumberFormat="1" applyFont="1" applyBorder="1" applyAlignment="1">
      <alignment horizontal="center" vertical="center"/>
      <protection/>
    </xf>
    <xf numFmtId="165" fontId="4" fillId="0" borderId="21" xfId="49" applyNumberFormat="1" applyFont="1" applyBorder="1" applyAlignment="1">
      <alignment horizontal="center" vertical="center"/>
      <protection/>
    </xf>
    <xf numFmtId="165" fontId="4" fillId="0" borderId="21" xfId="49" applyNumberFormat="1" applyFont="1" applyBorder="1" applyAlignment="1">
      <alignment horizontal="center" vertical="center"/>
      <protection/>
    </xf>
    <xf numFmtId="1" fontId="4" fillId="0" borderId="10" xfId="49" applyNumberFormat="1" applyFont="1" applyBorder="1" applyAlignment="1">
      <alignment horizontal="center" vertical="center"/>
      <protection/>
    </xf>
    <xf numFmtId="0" fontId="4" fillId="0" borderId="0" xfId="49" applyFont="1" applyBorder="1">
      <alignment/>
      <protection/>
    </xf>
    <xf numFmtId="0" fontId="4" fillId="35" borderId="13" xfId="49" applyFont="1" applyFill="1" applyBorder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35" borderId="12" xfId="49" applyFont="1" applyFill="1" applyBorder="1" applyAlignment="1">
      <alignment horizontal="center" vertical="center"/>
      <protection/>
    </xf>
    <xf numFmtId="1" fontId="4" fillId="0" borderId="10" xfId="49" applyNumberFormat="1" applyFont="1" applyFill="1" applyBorder="1" applyAlignment="1">
      <alignment horizontal="center" vertical="center"/>
      <protection/>
    </xf>
    <xf numFmtId="49" fontId="4" fillId="0" borderId="51" xfId="49" applyNumberFormat="1" applyFont="1" applyBorder="1" applyAlignment="1">
      <alignment vertical="center"/>
      <protection/>
    </xf>
    <xf numFmtId="165" fontId="4" fillId="0" borderId="52" xfId="49" applyNumberFormat="1" applyFont="1" applyBorder="1" applyAlignment="1">
      <alignment vertical="center"/>
      <protection/>
    </xf>
    <xf numFmtId="165" fontId="4" fillId="0" borderId="52" xfId="49" applyNumberFormat="1" applyFont="1" applyBorder="1" applyAlignment="1">
      <alignment vertical="center"/>
      <protection/>
    </xf>
    <xf numFmtId="1" fontId="4" fillId="0" borderId="40" xfId="49" applyNumberFormat="1" applyFont="1" applyBorder="1" applyAlignment="1">
      <alignment vertical="center"/>
      <protection/>
    </xf>
    <xf numFmtId="1" fontId="4" fillId="0" borderId="53" xfId="49" applyNumberFormat="1" applyFont="1" applyBorder="1" applyAlignment="1">
      <alignment vertical="center"/>
      <protection/>
    </xf>
    <xf numFmtId="1" fontId="4" fillId="0" borderId="39" xfId="49" applyNumberFormat="1" applyFont="1" applyBorder="1" applyAlignment="1">
      <alignment vertical="center"/>
      <protection/>
    </xf>
    <xf numFmtId="0" fontId="4" fillId="35" borderId="54" xfId="49" applyFill="1" applyBorder="1" applyAlignment="1">
      <alignment horizontal="center" vertical="center"/>
      <protection/>
    </xf>
    <xf numFmtId="0" fontId="4" fillId="35" borderId="15" xfId="49" applyFill="1" applyBorder="1" applyAlignment="1">
      <alignment vertical="center"/>
      <protection/>
    </xf>
    <xf numFmtId="0" fontId="4" fillId="35" borderId="17" xfId="49" applyFill="1" applyBorder="1" applyAlignment="1">
      <alignment vertical="center"/>
      <protection/>
    </xf>
    <xf numFmtId="0" fontId="4" fillId="0" borderId="0" xfId="49" applyAlignment="1">
      <alignment horizontal="center"/>
      <protection/>
    </xf>
    <xf numFmtId="0" fontId="4" fillId="35" borderId="12" xfId="49" applyFill="1" applyBorder="1" applyAlignment="1">
      <alignment vertical="center"/>
      <protection/>
    </xf>
    <xf numFmtId="0" fontId="4" fillId="35" borderId="12" xfId="49" applyFont="1" applyFill="1" applyBorder="1" applyAlignment="1">
      <alignment vertical="center"/>
      <protection/>
    </xf>
    <xf numFmtId="0" fontId="4" fillId="0" borderId="0" xfId="49" applyFont="1">
      <alignment/>
      <protection/>
    </xf>
    <xf numFmtId="1" fontId="4" fillId="0" borderId="11" xfId="49" applyNumberFormat="1" applyFont="1" applyBorder="1" applyAlignment="1">
      <alignment horizontal="center" vertical="center"/>
      <protection/>
    </xf>
    <xf numFmtId="1" fontId="4" fillId="0" borderId="0" xfId="49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4" fillId="0" borderId="10" xfId="49" applyBorder="1" applyAlignment="1">
      <alignment horizontal="center" vertical="center"/>
      <protection/>
    </xf>
    <xf numFmtId="0" fontId="4" fillId="0" borderId="10" xfId="49" applyFill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49" fontId="4" fillId="0" borderId="51" xfId="49" applyNumberFormat="1" applyFont="1" applyBorder="1" applyAlignment="1">
      <alignment horizontal="center" vertical="center"/>
      <protection/>
    </xf>
    <xf numFmtId="165" fontId="4" fillId="0" borderId="52" xfId="49" applyNumberFormat="1" applyFont="1" applyBorder="1" applyAlignment="1">
      <alignment horizontal="center" vertical="center"/>
      <protection/>
    </xf>
    <xf numFmtId="165" fontId="4" fillId="0" borderId="52" xfId="49" applyNumberFormat="1" applyFont="1" applyBorder="1" applyAlignment="1">
      <alignment horizontal="center" vertical="center"/>
      <protection/>
    </xf>
    <xf numFmtId="1" fontId="4" fillId="0" borderId="40" xfId="49" applyNumberFormat="1" applyFont="1" applyBorder="1" applyAlignment="1">
      <alignment horizontal="center" vertical="center"/>
      <protection/>
    </xf>
    <xf numFmtId="1" fontId="4" fillId="0" borderId="53" xfId="49" applyNumberFormat="1" applyFont="1" applyBorder="1" applyAlignment="1">
      <alignment horizontal="center" vertical="center"/>
      <protection/>
    </xf>
    <xf numFmtId="1" fontId="4" fillId="0" borderId="39" xfId="49" applyNumberFormat="1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35" borderId="15" xfId="49" applyFont="1" applyFill="1" applyBorder="1" applyAlignment="1">
      <alignment vertical="center"/>
      <protection/>
    </xf>
    <xf numFmtId="0" fontId="26" fillId="0" borderId="0" xfId="49" applyFont="1" applyFill="1" applyBorder="1" applyAlignment="1">
      <alignment horizontal="center" vertical="top"/>
      <protection/>
    </xf>
    <xf numFmtId="0" fontId="22" fillId="0" borderId="0" xfId="49" applyFont="1" applyFill="1" applyBorder="1" applyAlignment="1">
      <alignment horizontal="center"/>
      <protection/>
    </xf>
    <xf numFmtId="0" fontId="29" fillId="0" borderId="50" xfId="49" applyNumberFormat="1" applyFont="1" applyBorder="1" applyAlignment="1">
      <alignment horizontal="center" vertical="center"/>
      <protection/>
    </xf>
    <xf numFmtId="0" fontId="4" fillId="37" borderId="34" xfId="49" applyFont="1" applyFill="1" applyBorder="1" applyAlignment="1">
      <alignment horizontal="center" vertical="center"/>
      <protection/>
    </xf>
    <xf numFmtId="0" fontId="4" fillId="37" borderId="35" xfId="49" applyFont="1" applyFill="1" applyBorder="1" applyAlignment="1">
      <alignment horizontal="center" vertical="center"/>
      <protection/>
    </xf>
    <xf numFmtId="0" fontId="27" fillId="37" borderId="35" xfId="49" applyFont="1" applyFill="1" applyBorder="1" applyAlignment="1">
      <alignment horizontal="center" vertical="center"/>
      <protection/>
    </xf>
    <xf numFmtId="0" fontId="4" fillId="37" borderId="35" xfId="49" applyFont="1" applyFill="1" applyBorder="1" applyAlignment="1" quotePrefix="1">
      <alignment horizontal="center" vertical="center"/>
      <protection/>
    </xf>
    <xf numFmtId="0" fontId="4" fillId="37" borderId="36" xfId="49" applyFont="1" applyFill="1" applyBorder="1" applyAlignment="1">
      <alignment horizontal="center" vertical="center"/>
      <protection/>
    </xf>
    <xf numFmtId="0" fontId="4" fillId="35" borderId="55" xfId="49" applyFill="1" applyBorder="1" applyAlignment="1">
      <alignment vertical="center"/>
      <protection/>
    </xf>
    <xf numFmtId="165" fontId="27" fillId="0" borderId="21" xfId="49" applyNumberFormat="1" applyFont="1" applyBorder="1" applyAlignment="1">
      <alignment horizontal="center" vertical="center"/>
      <protection/>
    </xf>
    <xf numFmtId="1" fontId="27" fillId="0" borderId="10" xfId="49" applyNumberFormat="1" applyFont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0" fontId="4" fillId="0" borderId="0" xfId="0" applyFont="1" applyBorder="1" applyAlignment="1">
      <alignment/>
    </xf>
    <xf numFmtId="165" fontId="17" fillId="0" borderId="0" xfId="49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4" fillId="0" borderId="21" xfId="49" applyNumberFormat="1" applyFont="1" applyFill="1" applyBorder="1" applyAlignment="1">
      <alignment horizontal="center" vertical="center"/>
      <protection/>
    </xf>
    <xf numFmtId="165" fontId="4" fillId="0" borderId="21" xfId="49" applyNumberFormat="1" applyFont="1" applyFill="1" applyBorder="1" applyAlignment="1">
      <alignment horizontal="center" vertical="center"/>
      <protection/>
    </xf>
    <xf numFmtId="0" fontId="4" fillId="0" borderId="35" xfId="49" applyFont="1" applyBorder="1" applyAlignment="1">
      <alignment vertical="center"/>
      <protection/>
    </xf>
    <xf numFmtId="0" fontId="0" fillId="36" borderId="0" xfId="49" applyFont="1" applyFill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/>
      <protection/>
    </xf>
    <xf numFmtId="0" fontId="4" fillId="0" borderId="10" xfId="49" applyFont="1" applyFill="1" applyBorder="1" applyAlignment="1">
      <alignment horizontal="center"/>
      <protection/>
    </xf>
    <xf numFmtId="0" fontId="23" fillId="0" borderId="11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165" fontId="40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49" applyFont="1" applyAlignment="1">
      <alignment vertical="center"/>
      <protection/>
    </xf>
    <xf numFmtId="0" fontId="22" fillId="0" borderId="0" xfId="47" applyFont="1" applyFill="1" applyBorder="1" applyAlignment="1">
      <alignment horizontal="center"/>
      <protection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5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165" fontId="4" fillId="0" borderId="2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17" xfId="0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64" xfId="49" applyNumberFormat="1" applyFont="1" applyBorder="1" applyAlignment="1">
      <alignment horizontal="center" vertical="center"/>
      <protection/>
    </xf>
    <xf numFmtId="165" fontId="4" fillId="0" borderId="65" xfId="49" applyNumberFormat="1" applyFont="1" applyBorder="1" applyAlignment="1">
      <alignment horizontal="center" vertical="center"/>
      <protection/>
    </xf>
    <xf numFmtId="165" fontId="4" fillId="0" borderId="65" xfId="49" applyNumberFormat="1" applyFont="1" applyBorder="1" applyAlignment="1">
      <alignment horizontal="center" vertical="center"/>
      <protection/>
    </xf>
    <xf numFmtId="1" fontId="4" fillId="0" borderId="36" xfId="49" applyNumberFormat="1" applyFont="1" applyBorder="1" applyAlignment="1">
      <alignment horizontal="center" vertical="center"/>
      <protection/>
    </xf>
    <xf numFmtId="1" fontId="4" fillId="0" borderId="34" xfId="49" applyNumberFormat="1" applyFont="1" applyBorder="1" applyAlignment="1">
      <alignment horizontal="center" vertical="center"/>
      <protection/>
    </xf>
    <xf numFmtId="0" fontId="4" fillId="0" borderId="35" xfId="49" applyBorder="1" applyAlignment="1">
      <alignment horizontal="center" vertical="center"/>
      <protection/>
    </xf>
    <xf numFmtId="1" fontId="4" fillId="0" borderId="35" xfId="49" applyNumberFormat="1" applyFont="1" applyBorder="1" applyAlignment="1">
      <alignment horizontal="center" vertical="center"/>
      <protection/>
    </xf>
    <xf numFmtId="0" fontId="4" fillId="0" borderId="36" xfId="49" applyBorder="1" applyAlignment="1">
      <alignment horizontal="center" vertical="center"/>
      <protection/>
    </xf>
    <xf numFmtId="0" fontId="23" fillId="0" borderId="37" xfId="4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5" fontId="25" fillId="0" borderId="0" xfId="49" applyNumberFormat="1" applyFont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38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38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40" fillId="0" borderId="0" xfId="49" applyFont="1" applyBorder="1" applyAlignment="1">
      <alignment horizontal="center" vertical="center"/>
      <protection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0" borderId="0" xfId="48" applyFont="1" applyBorder="1" applyAlignment="1">
      <alignment horizontal="center" vertical="center"/>
      <protection/>
    </xf>
    <xf numFmtId="0" fontId="23" fillId="0" borderId="53" xfId="49" applyFont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4" fillId="0" borderId="32" xfId="49" applyBorder="1">
      <alignment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4" fillId="0" borderId="32" xfId="49" applyFont="1" applyFill="1" applyBorder="1" applyAlignment="1">
      <alignment horizontal="center"/>
      <protection/>
    </xf>
    <xf numFmtId="0" fontId="20" fillId="0" borderId="35" xfId="49" applyFont="1" applyFill="1" applyBorder="1" applyAlignment="1">
      <alignment horizontal="center" vertical="top"/>
      <protection/>
    </xf>
    <xf numFmtId="0" fontId="23" fillId="0" borderId="0" xfId="49" applyFont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23" fillId="0" borderId="34" xfId="49" applyFont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23" fillId="0" borderId="73" xfId="49" applyFont="1" applyBorder="1" applyAlignment="1">
      <alignment horizontal="center" vertical="center"/>
      <protection/>
    </xf>
    <xf numFmtId="0" fontId="23" fillId="0" borderId="74" xfId="49" applyFont="1" applyBorder="1" applyAlignment="1">
      <alignment horizontal="center" vertical="center"/>
      <protection/>
    </xf>
    <xf numFmtId="0" fontId="4" fillId="0" borderId="75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 vertical="top"/>
      <protection/>
    </xf>
    <xf numFmtId="0" fontId="4" fillId="0" borderId="74" xfId="49" applyFont="1" applyBorder="1" applyAlignment="1">
      <alignment horizontal="center" vertical="center"/>
      <protection/>
    </xf>
    <xf numFmtId="0" fontId="23" fillId="0" borderId="74" xfId="49" applyFont="1" applyBorder="1" applyAlignment="1">
      <alignment horizontal="center" vertical="center"/>
      <protection/>
    </xf>
    <xf numFmtId="0" fontId="23" fillId="0" borderId="39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/>
      <protection/>
    </xf>
    <xf numFmtId="0" fontId="23" fillId="36" borderId="76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23" fillId="36" borderId="7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9" fillId="0" borderId="78" xfId="0" applyNumberFormat="1" applyFont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0" fillId="0" borderId="21" xfId="0" applyNumberFormat="1" applyFont="1" applyBorder="1" applyAlignment="1">
      <alignment horizontal="center" vertical="center"/>
    </xf>
    <xf numFmtId="165" fontId="40" fillId="0" borderId="21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60" fillId="0" borderId="78" xfId="0" applyNumberFormat="1" applyFont="1" applyBorder="1" applyAlignment="1">
      <alignment horizontal="center" vertical="center"/>
    </xf>
    <xf numFmtId="0" fontId="23" fillId="36" borderId="80" xfId="0" applyFont="1" applyFill="1" applyBorder="1" applyAlignment="1">
      <alignment horizontal="center" vertical="center"/>
    </xf>
    <xf numFmtId="0" fontId="23" fillId="36" borderId="81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0" fillId="0" borderId="7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6" borderId="81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39" xfId="0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23" fillId="0" borderId="8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3" fillId="0" borderId="0" xfId="0" applyFont="1" applyAlignment="1">
      <alignment horizontal="center" vertical="top"/>
    </xf>
    <xf numFmtId="0" fontId="6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top"/>
    </xf>
    <xf numFmtId="165" fontId="28" fillId="0" borderId="2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21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165" fontId="32" fillId="0" borderId="21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58" fillId="0" borderId="13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165" fontId="18" fillId="0" borderId="21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165" fontId="26" fillId="0" borderId="2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3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5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3" fillId="0" borderId="0" xfId="49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5" fontId="23" fillId="0" borderId="10" xfId="0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165" fontId="57" fillId="0" borderId="13" xfId="0" applyNumberFormat="1" applyFont="1" applyFill="1" applyBorder="1" applyAlignment="1">
      <alignment horizontal="center" vertical="center"/>
    </xf>
    <xf numFmtId="165" fontId="40" fillId="0" borderId="13" xfId="0" applyNumberFormat="1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 quotePrefix="1">
      <alignment horizontal="center" vertical="center"/>
    </xf>
    <xf numFmtId="165" fontId="18" fillId="0" borderId="10" xfId="0" applyNumberFormat="1" applyFont="1" applyFill="1" applyBorder="1" applyAlignment="1" quotePrefix="1">
      <alignment horizontal="center" vertical="center"/>
    </xf>
    <xf numFmtId="165" fontId="55" fillId="0" borderId="13" xfId="0" applyNumberFormat="1" applyFont="1" applyFill="1" applyBorder="1" applyAlignment="1" quotePrefix="1">
      <alignment horizontal="center" vertical="center"/>
    </xf>
    <xf numFmtId="165" fontId="40" fillId="0" borderId="13" xfId="0" applyNumberFormat="1" applyFont="1" applyFill="1" applyBorder="1" applyAlignment="1" quotePrefix="1">
      <alignment horizontal="center" vertical="center"/>
    </xf>
    <xf numFmtId="165" fontId="55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78" xfId="0" applyNumberFormat="1" applyFont="1" applyBorder="1" applyAlignment="1">
      <alignment horizontal="center" vertical="center"/>
    </xf>
    <xf numFmtId="0" fontId="26" fillId="0" borderId="0" xfId="49" applyFont="1" applyBorder="1" applyAlignment="1">
      <alignment horizontal="center" vertical="center"/>
      <protection/>
    </xf>
    <xf numFmtId="0" fontId="68" fillId="0" borderId="7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5" fontId="70" fillId="0" borderId="21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5" fontId="27" fillId="0" borderId="21" xfId="49" applyNumberFormat="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4" fillId="35" borderId="0" xfId="49" applyFont="1" applyFill="1" applyBorder="1" applyAlignment="1">
      <alignment horizontal="left" vertical="center"/>
      <protection/>
    </xf>
    <xf numFmtId="0" fontId="4" fillId="0" borderId="0" xfId="49" applyFont="1">
      <alignment/>
      <protection/>
    </xf>
    <xf numFmtId="0" fontId="23" fillId="35" borderId="0" xfId="4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top"/>
    </xf>
    <xf numFmtId="0" fontId="68" fillId="0" borderId="0" xfId="0" applyFont="1" applyAlignment="1">
      <alignment horizontal="center"/>
    </xf>
    <xf numFmtId="0" fontId="23" fillId="0" borderId="0" xfId="49" applyFont="1" applyBorder="1" applyAlignment="1">
      <alignment horizontal="center"/>
      <protection/>
    </xf>
    <xf numFmtId="0" fontId="61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6" borderId="8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0" xfId="0" applyBorder="1" applyAlignment="1">
      <alignment/>
    </xf>
    <xf numFmtId="0" fontId="23" fillId="0" borderId="0" xfId="0" applyFont="1" applyFill="1" applyBorder="1" applyAlignment="1">
      <alignment horizontal="left" vertical="center" indent="1"/>
    </xf>
    <xf numFmtId="0" fontId="4" fillId="0" borderId="91" xfId="0" applyFont="1" applyFill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5" fontId="40" fillId="0" borderId="21" xfId="0" applyNumberFormat="1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165" fontId="40" fillId="0" borderId="21" xfId="0" applyNumberFormat="1" applyFont="1" applyFill="1" applyBorder="1" applyAlignment="1">
      <alignment horizontal="center" vertical="center"/>
    </xf>
    <xf numFmtId="0" fontId="124" fillId="0" borderId="0" xfId="0" applyFont="1" applyFill="1" applyAlignment="1">
      <alignment horizontal="center"/>
    </xf>
    <xf numFmtId="0" fontId="4" fillId="38" borderId="31" xfId="0" applyFont="1" applyFill="1" applyBorder="1" applyAlignment="1">
      <alignment/>
    </xf>
    <xf numFmtId="0" fontId="4" fillId="38" borderId="32" xfId="0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4" fillId="38" borderId="53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23" fillId="0" borderId="11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0" fillId="0" borderId="11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20" fillId="0" borderId="11" xfId="49" applyFont="1" applyFill="1" applyBorder="1" applyAlignment="1">
      <alignment horizontal="center" vertical="top"/>
      <protection/>
    </xf>
    <xf numFmtId="0" fontId="20" fillId="0" borderId="0" xfId="49" applyFont="1" applyFill="1" applyBorder="1" applyAlignment="1">
      <alignment horizontal="center" vertical="top"/>
      <protection/>
    </xf>
    <xf numFmtId="0" fontId="23" fillId="0" borderId="92" xfId="49" applyFont="1" applyBorder="1" applyAlignment="1">
      <alignment horizontal="center" vertical="center"/>
      <protection/>
    </xf>
    <xf numFmtId="0" fontId="23" fillId="0" borderId="37" xfId="49" applyFont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0" fillId="0" borderId="11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center"/>
      <protection/>
    </xf>
    <xf numFmtId="0" fontId="24" fillId="0" borderId="11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horizontal="center"/>
      <protection/>
    </xf>
    <xf numFmtId="0" fontId="23" fillId="0" borderId="11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69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4" fillId="33" borderId="68" xfId="0" applyFont="1" applyFill="1" applyBorder="1" applyAlignment="1">
      <alignment horizontal="center" vertical="center"/>
    </xf>
    <xf numFmtId="0" fontId="44" fillId="33" borderId="69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0" fillId="35" borderId="93" xfId="0" applyFont="1" applyFill="1" applyBorder="1" applyAlignment="1">
      <alignment horizontal="center" vertical="center"/>
    </xf>
    <xf numFmtId="0" fontId="50" fillId="35" borderId="58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95" xfId="0" applyFont="1" applyFill="1" applyBorder="1" applyAlignment="1">
      <alignment horizontal="center" vertical="center"/>
    </xf>
    <xf numFmtId="0" fontId="23" fillId="36" borderId="8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0" fillId="0" borderId="93" xfId="0" applyFont="1" applyFill="1" applyBorder="1" applyAlignment="1">
      <alignment horizontal="center" vertical="center"/>
    </xf>
    <xf numFmtId="0" fontId="28" fillId="35" borderId="58" xfId="0" applyFont="1" applyFill="1" applyBorder="1" applyAlignment="1">
      <alignment horizontal="center" vertical="center"/>
    </xf>
    <xf numFmtId="0" fontId="50" fillId="35" borderId="62" xfId="0" applyFont="1" applyFill="1" applyBorder="1" applyAlignment="1">
      <alignment horizontal="center" vertical="center"/>
    </xf>
    <xf numFmtId="0" fontId="28" fillId="0" borderId="95" xfId="0" applyFont="1" applyFill="1" applyBorder="1" applyAlignment="1">
      <alignment horizontal="center" vertical="center"/>
    </xf>
    <xf numFmtId="0" fontId="23" fillId="36" borderId="7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71925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Čáslav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228600</xdr:colOff>
      <xdr:row>67</xdr:row>
      <xdr:rowOff>114300</xdr:rowOff>
    </xdr:from>
    <xdr:to>
      <xdr:col>110</xdr:col>
      <xdr:colOff>428625</xdr:colOff>
      <xdr:row>76</xdr:row>
      <xdr:rowOff>114300</xdr:rowOff>
    </xdr:to>
    <xdr:sp>
      <xdr:nvSpPr>
        <xdr:cNvPr id="1" name="Přímá spojnice 709"/>
        <xdr:cNvSpPr>
          <a:spLocks/>
        </xdr:cNvSpPr>
      </xdr:nvSpPr>
      <xdr:spPr>
        <a:xfrm>
          <a:off x="65446275" y="16135350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114300</xdr:rowOff>
    </xdr:from>
    <xdr:to>
      <xdr:col>91</xdr:col>
      <xdr:colOff>228600</xdr:colOff>
      <xdr:row>67</xdr:row>
      <xdr:rowOff>114300</xdr:rowOff>
    </xdr:to>
    <xdr:sp>
      <xdr:nvSpPr>
        <xdr:cNvPr id="2" name="Přímá spojnice 767"/>
        <xdr:cNvSpPr>
          <a:spLocks/>
        </xdr:cNvSpPr>
      </xdr:nvSpPr>
      <xdr:spPr>
        <a:xfrm>
          <a:off x="52492275" y="161353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266700</xdr:colOff>
      <xdr:row>78</xdr:row>
      <xdr:rowOff>114300</xdr:rowOff>
    </xdr:from>
    <xdr:to>
      <xdr:col>107</xdr:col>
      <xdr:colOff>228600</xdr:colOff>
      <xdr:row>78</xdr:row>
      <xdr:rowOff>114300</xdr:rowOff>
    </xdr:to>
    <xdr:sp>
      <xdr:nvSpPr>
        <xdr:cNvPr id="3" name="Přímá spojnice 1303"/>
        <xdr:cNvSpPr>
          <a:spLocks/>
        </xdr:cNvSpPr>
      </xdr:nvSpPr>
      <xdr:spPr>
        <a:xfrm>
          <a:off x="59007375" y="18649950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50</xdr:row>
      <xdr:rowOff>114300</xdr:rowOff>
    </xdr:from>
    <xdr:to>
      <xdr:col>117</xdr:col>
      <xdr:colOff>219075</xdr:colOff>
      <xdr:row>52</xdr:row>
      <xdr:rowOff>114300</xdr:rowOff>
    </xdr:to>
    <xdr:sp>
      <xdr:nvSpPr>
        <xdr:cNvPr id="4" name="Přímá spojnice 1143"/>
        <xdr:cNvSpPr>
          <a:spLocks/>
        </xdr:cNvSpPr>
      </xdr:nvSpPr>
      <xdr:spPr>
        <a:xfrm>
          <a:off x="74514075" y="122491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51</xdr:row>
      <xdr:rowOff>114300</xdr:rowOff>
    </xdr:from>
    <xdr:to>
      <xdr:col>117</xdr:col>
      <xdr:colOff>333375</xdr:colOff>
      <xdr:row>51</xdr:row>
      <xdr:rowOff>114300</xdr:rowOff>
    </xdr:to>
    <xdr:sp>
      <xdr:nvSpPr>
        <xdr:cNvPr id="5" name="Přímá spojnice 1119"/>
        <xdr:cNvSpPr>
          <a:spLocks/>
        </xdr:cNvSpPr>
      </xdr:nvSpPr>
      <xdr:spPr>
        <a:xfrm>
          <a:off x="64789050" y="124777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46</xdr:row>
      <xdr:rowOff>114300</xdr:rowOff>
    </xdr:from>
    <xdr:to>
      <xdr:col>121</xdr:col>
      <xdr:colOff>228600</xdr:colOff>
      <xdr:row>53</xdr:row>
      <xdr:rowOff>114300</xdr:rowOff>
    </xdr:to>
    <xdr:sp>
      <xdr:nvSpPr>
        <xdr:cNvPr id="6" name="Přímá spojnice 1067"/>
        <xdr:cNvSpPr>
          <a:spLocks/>
        </xdr:cNvSpPr>
      </xdr:nvSpPr>
      <xdr:spPr>
        <a:xfrm flipV="1">
          <a:off x="73866375" y="113347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647700</xdr:colOff>
      <xdr:row>29</xdr:row>
      <xdr:rowOff>114300</xdr:rowOff>
    </xdr:from>
    <xdr:to>
      <xdr:col>121</xdr:col>
      <xdr:colOff>228600</xdr:colOff>
      <xdr:row>29</xdr:row>
      <xdr:rowOff>114300</xdr:rowOff>
    </xdr:to>
    <xdr:sp>
      <xdr:nvSpPr>
        <xdr:cNvPr id="7" name="Přímá spojnice 781"/>
        <xdr:cNvSpPr>
          <a:spLocks/>
        </xdr:cNvSpPr>
      </xdr:nvSpPr>
      <xdr:spPr>
        <a:xfrm>
          <a:off x="52063650" y="7448550"/>
          <a:ext cx="2633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41</xdr:row>
      <xdr:rowOff>114300</xdr:rowOff>
    </xdr:from>
    <xdr:to>
      <xdr:col>130</xdr:col>
      <xdr:colOff>428625</xdr:colOff>
      <xdr:row>41</xdr:row>
      <xdr:rowOff>114300</xdr:rowOff>
    </xdr:to>
    <xdr:sp>
      <xdr:nvSpPr>
        <xdr:cNvPr id="8" name="Přímá spojnice 339"/>
        <xdr:cNvSpPr>
          <a:spLocks/>
        </xdr:cNvSpPr>
      </xdr:nvSpPr>
      <xdr:spPr>
        <a:xfrm>
          <a:off x="52244625" y="10191750"/>
          <a:ext cx="3198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44</xdr:row>
      <xdr:rowOff>114300</xdr:rowOff>
    </xdr:from>
    <xdr:to>
      <xdr:col>127</xdr:col>
      <xdr:colOff>228600</xdr:colOff>
      <xdr:row>44</xdr:row>
      <xdr:rowOff>114300</xdr:rowOff>
    </xdr:to>
    <xdr:sp>
      <xdr:nvSpPr>
        <xdr:cNvPr id="9" name="Přímá spojnice 340"/>
        <xdr:cNvSpPr>
          <a:spLocks/>
        </xdr:cNvSpPr>
      </xdr:nvSpPr>
      <xdr:spPr>
        <a:xfrm>
          <a:off x="52244625" y="10877550"/>
          <a:ext cx="3004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44</xdr:row>
      <xdr:rowOff>114300</xdr:rowOff>
    </xdr:from>
    <xdr:to>
      <xdr:col>80</xdr:col>
      <xdr:colOff>19050</xdr:colOff>
      <xdr:row>44</xdr:row>
      <xdr:rowOff>114300</xdr:rowOff>
    </xdr:to>
    <xdr:sp>
      <xdr:nvSpPr>
        <xdr:cNvPr id="10" name="Přímá spojnice 319"/>
        <xdr:cNvSpPr>
          <a:spLocks/>
        </xdr:cNvSpPr>
      </xdr:nvSpPr>
      <xdr:spPr>
        <a:xfrm>
          <a:off x="40185975" y="108775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32</xdr:row>
      <xdr:rowOff>114300</xdr:rowOff>
    </xdr:from>
    <xdr:to>
      <xdr:col>124</xdr:col>
      <xdr:colOff>428625</xdr:colOff>
      <xdr:row>32</xdr:row>
      <xdr:rowOff>114300</xdr:rowOff>
    </xdr:to>
    <xdr:sp>
      <xdr:nvSpPr>
        <xdr:cNvPr id="11" name="Přímá spojnice 338"/>
        <xdr:cNvSpPr>
          <a:spLocks/>
        </xdr:cNvSpPr>
      </xdr:nvSpPr>
      <xdr:spPr>
        <a:xfrm>
          <a:off x="52244625" y="8134350"/>
          <a:ext cx="2809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72</xdr:row>
      <xdr:rowOff>114300</xdr:rowOff>
    </xdr:from>
    <xdr:to>
      <xdr:col>95</xdr:col>
      <xdr:colOff>228600</xdr:colOff>
      <xdr:row>72</xdr:row>
      <xdr:rowOff>114300</xdr:rowOff>
    </xdr:to>
    <xdr:sp>
      <xdr:nvSpPr>
        <xdr:cNvPr id="12" name="Přímá spojnice 320"/>
        <xdr:cNvSpPr>
          <a:spLocks/>
        </xdr:cNvSpPr>
      </xdr:nvSpPr>
      <xdr:spPr>
        <a:xfrm>
          <a:off x="46015275" y="17278350"/>
          <a:ext cx="1554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266700</xdr:colOff>
      <xdr:row>64</xdr:row>
      <xdr:rowOff>114300</xdr:rowOff>
    </xdr:from>
    <xdr:to>
      <xdr:col>95</xdr:col>
      <xdr:colOff>228600</xdr:colOff>
      <xdr:row>64</xdr:row>
      <xdr:rowOff>114300</xdr:rowOff>
    </xdr:to>
    <xdr:sp>
      <xdr:nvSpPr>
        <xdr:cNvPr id="13" name="Přímá spojnice 766"/>
        <xdr:cNvSpPr>
          <a:spLocks/>
        </xdr:cNvSpPr>
      </xdr:nvSpPr>
      <xdr:spPr>
        <a:xfrm>
          <a:off x="36985575" y="15449550"/>
          <a:ext cx="2457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58</xdr:row>
      <xdr:rowOff>114300</xdr:rowOff>
    </xdr:from>
    <xdr:to>
      <xdr:col>86</xdr:col>
      <xdr:colOff>428625</xdr:colOff>
      <xdr:row>58</xdr:row>
      <xdr:rowOff>114300</xdr:rowOff>
    </xdr:to>
    <xdr:sp>
      <xdr:nvSpPr>
        <xdr:cNvPr id="14" name="Přímá spojnice 764"/>
        <xdr:cNvSpPr>
          <a:spLocks/>
        </xdr:cNvSpPr>
      </xdr:nvSpPr>
      <xdr:spPr>
        <a:xfrm>
          <a:off x="49901475" y="140779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638175</xdr:colOff>
      <xdr:row>61</xdr:row>
      <xdr:rowOff>114300</xdr:rowOff>
    </xdr:from>
    <xdr:to>
      <xdr:col>86</xdr:col>
      <xdr:colOff>428625</xdr:colOff>
      <xdr:row>61</xdr:row>
      <xdr:rowOff>114300</xdr:rowOff>
    </xdr:to>
    <xdr:sp>
      <xdr:nvSpPr>
        <xdr:cNvPr id="15" name="Přímá spojnice 765"/>
        <xdr:cNvSpPr>
          <a:spLocks/>
        </xdr:cNvSpPr>
      </xdr:nvSpPr>
      <xdr:spPr>
        <a:xfrm>
          <a:off x="36509325" y="14763750"/>
          <a:ext cx="1922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41</xdr:row>
      <xdr:rowOff>114300</xdr:rowOff>
    </xdr:from>
    <xdr:to>
      <xdr:col>80</xdr:col>
      <xdr:colOff>19050</xdr:colOff>
      <xdr:row>41</xdr:row>
      <xdr:rowOff>114300</xdr:rowOff>
    </xdr:to>
    <xdr:sp>
      <xdr:nvSpPr>
        <xdr:cNvPr id="16" name="Přímá spojnice 306"/>
        <xdr:cNvSpPr>
          <a:spLocks/>
        </xdr:cNvSpPr>
      </xdr:nvSpPr>
      <xdr:spPr>
        <a:xfrm>
          <a:off x="37595175" y="101917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29</xdr:row>
      <xdr:rowOff>114300</xdr:rowOff>
    </xdr:from>
    <xdr:to>
      <xdr:col>80</xdr:col>
      <xdr:colOff>219075</xdr:colOff>
      <xdr:row>29</xdr:row>
      <xdr:rowOff>114300</xdr:rowOff>
    </xdr:to>
    <xdr:sp>
      <xdr:nvSpPr>
        <xdr:cNvPr id="17" name="Přímá spojnice 309"/>
        <xdr:cNvSpPr>
          <a:spLocks/>
        </xdr:cNvSpPr>
      </xdr:nvSpPr>
      <xdr:spPr>
        <a:xfrm>
          <a:off x="39538275" y="74485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32</xdr:row>
      <xdr:rowOff>114300</xdr:rowOff>
    </xdr:from>
    <xdr:to>
      <xdr:col>80</xdr:col>
      <xdr:colOff>19050</xdr:colOff>
      <xdr:row>32</xdr:row>
      <xdr:rowOff>114300</xdr:rowOff>
    </xdr:to>
    <xdr:sp>
      <xdr:nvSpPr>
        <xdr:cNvPr id="18" name="Přímá spojnice 294"/>
        <xdr:cNvSpPr>
          <a:spLocks/>
        </xdr:cNvSpPr>
      </xdr:nvSpPr>
      <xdr:spPr>
        <a:xfrm>
          <a:off x="36299775" y="81343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54</xdr:row>
      <xdr:rowOff>114300</xdr:rowOff>
    </xdr:from>
    <xdr:to>
      <xdr:col>91</xdr:col>
      <xdr:colOff>228600</xdr:colOff>
      <xdr:row>54</xdr:row>
      <xdr:rowOff>114300</xdr:rowOff>
    </xdr:to>
    <xdr:sp>
      <xdr:nvSpPr>
        <xdr:cNvPr id="19" name="Přímá spojnice 375"/>
        <xdr:cNvSpPr>
          <a:spLocks/>
        </xdr:cNvSpPr>
      </xdr:nvSpPr>
      <xdr:spPr>
        <a:xfrm>
          <a:off x="49253775" y="13163550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51</xdr:row>
      <xdr:rowOff>114300</xdr:rowOff>
    </xdr:from>
    <xdr:to>
      <xdr:col>100</xdr:col>
      <xdr:colOff>419100</xdr:colOff>
      <xdr:row>51</xdr:row>
      <xdr:rowOff>114300</xdr:rowOff>
    </xdr:to>
    <xdr:sp>
      <xdr:nvSpPr>
        <xdr:cNvPr id="20" name="Přímá spojnice 374"/>
        <xdr:cNvSpPr>
          <a:spLocks/>
        </xdr:cNvSpPr>
      </xdr:nvSpPr>
      <xdr:spPr>
        <a:xfrm>
          <a:off x="48606075" y="12477750"/>
          <a:ext cx="1618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48</xdr:row>
      <xdr:rowOff>114300</xdr:rowOff>
    </xdr:from>
    <xdr:to>
      <xdr:col>89</xdr:col>
      <xdr:colOff>171450</xdr:colOff>
      <xdr:row>48</xdr:row>
      <xdr:rowOff>114300</xdr:rowOff>
    </xdr:to>
    <xdr:sp>
      <xdr:nvSpPr>
        <xdr:cNvPr id="21" name="Přímá spojnice 356"/>
        <xdr:cNvSpPr>
          <a:spLocks/>
        </xdr:cNvSpPr>
      </xdr:nvSpPr>
      <xdr:spPr>
        <a:xfrm>
          <a:off x="43424475" y="11791950"/>
          <a:ext cx="1419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38</xdr:row>
      <xdr:rowOff>114300</xdr:rowOff>
    </xdr:from>
    <xdr:to>
      <xdr:col>160</xdr:col>
      <xdr:colOff>19050</xdr:colOff>
      <xdr:row>38</xdr:row>
      <xdr:rowOff>114300</xdr:rowOff>
    </xdr:to>
    <xdr:sp>
      <xdr:nvSpPr>
        <xdr:cNvPr id="22" name="Přímá spojnice 311"/>
        <xdr:cNvSpPr>
          <a:spLocks/>
        </xdr:cNvSpPr>
      </xdr:nvSpPr>
      <xdr:spPr>
        <a:xfrm>
          <a:off x="52244625" y="9505950"/>
          <a:ext cx="5100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35</xdr:row>
      <xdr:rowOff>114300</xdr:rowOff>
    </xdr:from>
    <xdr:to>
      <xdr:col>160</xdr:col>
      <xdr:colOff>419100</xdr:colOff>
      <xdr:row>35</xdr:row>
      <xdr:rowOff>114300</xdr:rowOff>
    </xdr:to>
    <xdr:sp>
      <xdr:nvSpPr>
        <xdr:cNvPr id="23" name="Přímá spojnice 312"/>
        <xdr:cNvSpPr>
          <a:spLocks/>
        </xdr:cNvSpPr>
      </xdr:nvSpPr>
      <xdr:spPr>
        <a:xfrm>
          <a:off x="52244625" y="8820150"/>
          <a:ext cx="5140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38</xdr:row>
      <xdr:rowOff>114300</xdr:rowOff>
    </xdr:from>
    <xdr:to>
      <xdr:col>80</xdr:col>
      <xdr:colOff>19050</xdr:colOff>
      <xdr:row>38</xdr:row>
      <xdr:rowOff>114300</xdr:rowOff>
    </xdr:to>
    <xdr:sp>
      <xdr:nvSpPr>
        <xdr:cNvPr id="24" name="Přímá spojnice 310"/>
        <xdr:cNvSpPr>
          <a:spLocks/>
        </xdr:cNvSpPr>
      </xdr:nvSpPr>
      <xdr:spPr>
        <a:xfrm>
          <a:off x="876300" y="9505950"/>
          <a:ext cx="5055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35</xdr:row>
      <xdr:rowOff>114300</xdr:rowOff>
    </xdr:from>
    <xdr:to>
      <xdr:col>80</xdr:col>
      <xdr:colOff>19050</xdr:colOff>
      <xdr:row>35</xdr:row>
      <xdr:rowOff>114300</xdr:rowOff>
    </xdr:to>
    <xdr:sp>
      <xdr:nvSpPr>
        <xdr:cNvPr id="25" name="Přímá spojnice 297"/>
        <xdr:cNvSpPr>
          <a:spLocks/>
        </xdr:cNvSpPr>
      </xdr:nvSpPr>
      <xdr:spPr>
        <a:xfrm>
          <a:off x="1323975" y="8820150"/>
          <a:ext cx="5011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2</xdr:col>
      <xdr:colOff>19050</xdr:colOff>
      <xdr:row>35</xdr:row>
      <xdr:rowOff>114300</xdr:rowOff>
    </xdr:to>
    <xdr:sp>
      <xdr:nvSpPr>
        <xdr:cNvPr id="26" name="Line 15"/>
        <xdr:cNvSpPr>
          <a:spLocks/>
        </xdr:cNvSpPr>
      </xdr:nvSpPr>
      <xdr:spPr>
        <a:xfrm flipH="1">
          <a:off x="447675" y="882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38</xdr:row>
      <xdr:rowOff>114300</xdr:rowOff>
    </xdr:from>
    <xdr:to>
      <xdr:col>161</xdr:col>
      <xdr:colOff>0</xdr:colOff>
      <xdr:row>38</xdr:row>
      <xdr:rowOff>114300</xdr:rowOff>
    </xdr:to>
    <xdr:sp>
      <xdr:nvSpPr>
        <xdr:cNvPr id="27" name="Line 11"/>
        <xdr:cNvSpPr>
          <a:spLocks/>
        </xdr:cNvSpPr>
      </xdr:nvSpPr>
      <xdr:spPr>
        <a:xfrm>
          <a:off x="103660575" y="9505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19050</xdr:rowOff>
    </xdr:from>
    <xdr:to>
      <xdr:col>84</xdr:col>
      <xdr:colOff>0</xdr:colOff>
      <xdr:row>2</xdr:row>
      <xdr:rowOff>0</xdr:rowOff>
    </xdr:to>
    <xdr:sp>
      <xdr:nvSpPr>
        <xdr:cNvPr id="28" name="text 54"/>
        <xdr:cNvSpPr>
          <a:spLocks/>
        </xdr:cNvSpPr>
      </xdr:nvSpPr>
      <xdr:spPr>
        <a:xfrm>
          <a:off x="496728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Čáslav</a:t>
          </a:r>
        </a:p>
      </xdr:txBody>
    </xdr:sp>
    <xdr:clientData/>
  </xdr:twoCellAnchor>
  <xdr:oneCellAnchor>
    <xdr:from>
      <xdr:col>80</xdr:col>
      <xdr:colOff>285750</xdr:colOff>
      <xdr:row>5</xdr:row>
      <xdr:rowOff>0</xdr:rowOff>
    </xdr:from>
    <xdr:ext cx="285750" cy="285750"/>
    <xdr:sp>
      <xdr:nvSpPr>
        <xdr:cNvPr id="29" name="Oval 234"/>
        <xdr:cNvSpPr>
          <a:spLocks noChangeAspect="1"/>
        </xdr:cNvSpPr>
      </xdr:nvSpPr>
      <xdr:spPr>
        <a:xfrm>
          <a:off x="51701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80</xdr:col>
      <xdr:colOff>0</xdr:colOff>
      <xdr:row>35</xdr:row>
      <xdr:rowOff>0</xdr:rowOff>
    </xdr:from>
    <xdr:to>
      <xdr:col>81</xdr:col>
      <xdr:colOff>0</xdr:colOff>
      <xdr:row>36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1415950" y="870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80</xdr:col>
      <xdr:colOff>0</xdr:colOff>
      <xdr:row>38</xdr:row>
      <xdr:rowOff>0</xdr:rowOff>
    </xdr:from>
    <xdr:to>
      <xdr:col>81</xdr:col>
      <xdr:colOff>0</xdr:colOff>
      <xdr:row>39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1415950" y="939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447675" y="939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447675</xdr:colOff>
      <xdr:row>36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895350" y="870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160</xdr:col>
      <xdr:colOff>400050</xdr:colOff>
      <xdr:row>35</xdr:row>
      <xdr:rowOff>0</xdr:rowOff>
    </xdr:from>
    <xdr:to>
      <xdr:col>161</xdr:col>
      <xdr:colOff>0</xdr:colOff>
      <xdr:row>36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103632000" y="870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160</xdr:col>
      <xdr:colOff>0</xdr:colOff>
      <xdr:row>38</xdr:row>
      <xdr:rowOff>0</xdr:rowOff>
    </xdr:from>
    <xdr:to>
      <xdr:col>160</xdr:col>
      <xdr:colOff>447675</xdr:colOff>
      <xdr:row>39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3231950" y="939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156</xdr:col>
      <xdr:colOff>419100</xdr:colOff>
      <xdr:row>33</xdr:row>
      <xdr:rowOff>0</xdr:rowOff>
    </xdr:from>
    <xdr:to>
      <xdr:col>156</xdr:col>
      <xdr:colOff>419100</xdr:colOff>
      <xdr:row>41</xdr:row>
      <xdr:rowOff>0</xdr:rowOff>
    </xdr:to>
    <xdr:sp>
      <xdr:nvSpPr>
        <xdr:cNvPr id="36" name="Line 1739"/>
        <xdr:cNvSpPr>
          <a:spLocks/>
        </xdr:cNvSpPr>
      </xdr:nvSpPr>
      <xdr:spPr>
        <a:xfrm>
          <a:off x="101060250" y="82486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155</xdr:col>
      <xdr:colOff>447675</xdr:colOff>
      <xdr:row>31</xdr:row>
      <xdr:rowOff>0</xdr:rowOff>
    </xdr:from>
    <xdr:ext cx="857250" cy="457200"/>
    <xdr:sp>
      <xdr:nvSpPr>
        <xdr:cNvPr id="37" name="text 774"/>
        <xdr:cNvSpPr txBox="1">
          <a:spLocks noChangeArrowheads="1"/>
        </xdr:cNvSpPr>
      </xdr:nvSpPr>
      <xdr:spPr>
        <a:xfrm>
          <a:off x="100641150" y="7791450"/>
          <a:ext cx="8572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3717 - 3ZBI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278,758</a:t>
          </a:r>
        </a:p>
      </xdr:txBody>
    </xdr:sp>
    <xdr:clientData/>
  </xdr:oneCellAnchor>
  <xdr:oneCellAnchor>
    <xdr:from>
      <xdr:col>80</xdr:col>
      <xdr:colOff>0</xdr:colOff>
      <xdr:row>32</xdr:row>
      <xdr:rowOff>0</xdr:rowOff>
    </xdr:from>
    <xdr:ext cx="847725" cy="228600"/>
    <xdr:sp>
      <xdr:nvSpPr>
        <xdr:cNvPr id="38" name="text 7166"/>
        <xdr:cNvSpPr txBox="1">
          <a:spLocks noChangeArrowheads="1"/>
        </xdr:cNvSpPr>
      </xdr:nvSpPr>
      <xdr:spPr>
        <a:xfrm>
          <a:off x="51415950" y="802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80</xdr:col>
      <xdr:colOff>0</xdr:colOff>
      <xdr:row>44</xdr:row>
      <xdr:rowOff>0</xdr:rowOff>
    </xdr:from>
    <xdr:ext cx="847725" cy="238125"/>
    <xdr:sp>
      <xdr:nvSpPr>
        <xdr:cNvPr id="39" name="text 7166"/>
        <xdr:cNvSpPr txBox="1">
          <a:spLocks noChangeArrowheads="1"/>
        </xdr:cNvSpPr>
      </xdr:nvSpPr>
      <xdr:spPr>
        <a:xfrm>
          <a:off x="51415950" y="10763250"/>
          <a:ext cx="84772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 editAs="oneCell">
    <xdr:from>
      <xdr:col>106</xdr:col>
      <xdr:colOff>38100</xdr:colOff>
      <xdr:row>25</xdr:row>
      <xdr:rowOff>161925</xdr:rowOff>
    </xdr:from>
    <xdr:to>
      <xdr:col>107</xdr:col>
      <xdr:colOff>276225</xdr:colOff>
      <xdr:row>27</xdr:row>
      <xdr:rowOff>161925</xdr:rowOff>
    </xdr:to>
    <xdr:pic>
      <xdr:nvPicPr>
        <xdr:cNvPr id="40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0" y="6581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80</xdr:col>
      <xdr:colOff>200025</xdr:colOff>
      <xdr:row>51</xdr:row>
      <xdr:rowOff>0</xdr:rowOff>
    </xdr:from>
    <xdr:ext cx="447675" cy="228600"/>
    <xdr:sp>
      <xdr:nvSpPr>
        <xdr:cNvPr id="41" name="text 7125"/>
        <xdr:cNvSpPr txBox="1">
          <a:spLocks noChangeArrowheads="1"/>
        </xdr:cNvSpPr>
      </xdr:nvSpPr>
      <xdr:spPr>
        <a:xfrm>
          <a:off x="51615975" y="12363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80</xdr:col>
      <xdr:colOff>200025</xdr:colOff>
      <xdr:row>54</xdr:row>
      <xdr:rowOff>0</xdr:rowOff>
    </xdr:from>
    <xdr:ext cx="457200" cy="228600"/>
    <xdr:sp>
      <xdr:nvSpPr>
        <xdr:cNvPr id="42" name="text 7125"/>
        <xdr:cNvSpPr txBox="1">
          <a:spLocks noChangeArrowheads="1"/>
        </xdr:cNvSpPr>
      </xdr:nvSpPr>
      <xdr:spPr>
        <a:xfrm>
          <a:off x="51615975" y="1304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80</xdr:col>
      <xdr:colOff>200025</xdr:colOff>
      <xdr:row>58</xdr:row>
      <xdr:rowOff>0</xdr:rowOff>
    </xdr:from>
    <xdr:ext cx="457200" cy="228600"/>
    <xdr:sp>
      <xdr:nvSpPr>
        <xdr:cNvPr id="43" name="text 7125"/>
        <xdr:cNvSpPr txBox="1">
          <a:spLocks noChangeArrowheads="1"/>
        </xdr:cNvSpPr>
      </xdr:nvSpPr>
      <xdr:spPr>
        <a:xfrm>
          <a:off x="51615975" y="1396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80</xdr:col>
      <xdr:colOff>200025</xdr:colOff>
      <xdr:row>61</xdr:row>
      <xdr:rowOff>0</xdr:rowOff>
    </xdr:from>
    <xdr:ext cx="466725" cy="228600"/>
    <xdr:sp>
      <xdr:nvSpPr>
        <xdr:cNvPr id="44" name="text 7125"/>
        <xdr:cNvSpPr txBox="1">
          <a:spLocks noChangeArrowheads="1"/>
        </xdr:cNvSpPr>
      </xdr:nvSpPr>
      <xdr:spPr>
        <a:xfrm>
          <a:off x="51615975" y="14649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149</xdr:col>
      <xdr:colOff>228600</xdr:colOff>
      <xdr:row>88</xdr:row>
      <xdr:rowOff>0</xdr:rowOff>
    </xdr:from>
    <xdr:to>
      <xdr:col>149</xdr:col>
      <xdr:colOff>228600</xdr:colOff>
      <xdr:row>89</xdr:row>
      <xdr:rowOff>0</xdr:rowOff>
    </xdr:to>
    <xdr:sp>
      <xdr:nvSpPr>
        <xdr:cNvPr id="45" name="Line 2773"/>
        <xdr:cNvSpPr>
          <a:spLocks/>
        </xdr:cNvSpPr>
      </xdr:nvSpPr>
      <xdr:spPr>
        <a:xfrm flipV="1">
          <a:off x="96535875" y="20821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41</xdr:row>
      <xdr:rowOff>0</xdr:rowOff>
    </xdr:from>
    <xdr:ext cx="847725" cy="228600"/>
    <xdr:sp>
      <xdr:nvSpPr>
        <xdr:cNvPr id="46" name="text 7166"/>
        <xdr:cNvSpPr txBox="1">
          <a:spLocks noChangeArrowheads="1"/>
        </xdr:cNvSpPr>
      </xdr:nvSpPr>
      <xdr:spPr>
        <a:xfrm>
          <a:off x="51415950" y="1007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80</xdr:col>
      <xdr:colOff>200025</xdr:colOff>
      <xdr:row>29</xdr:row>
      <xdr:rowOff>0</xdr:rowOff>
    </xdr:from>
    <xdr:ext cx="466725" cy="228600"/>
    <xdr:sp>
      <xdr:nvSpPr>
        <xdr:cNvPr id="47" name="text 7125"/>
        <xdr:cNvSpPr txBox="1">
          <a:spLocks noChangeArrowheads="1"/>
        </xdr:cNvSpPr>
      </xdr:nvSpPr>
      <xdr:spPr>
        <a:xfrm>
          <a:off x="51615975" y="733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</a:p>
      </xdr:txBody>
    </xdr:sp>
    <xdr:clientData/>
  </xdr:oneCellAnchor>
  <xdr:oneCellAnchor>
    <xdr:from>
      <xdr:col>80</xdr:col>
      <xdr:colOff>200025</xdr:colOff>
      <xdr:row>48</xdr:row>
      <xdr:rowOff>0</xdr:rowOff>
    </xdr:from>
    <xdr:ext cx="447675" cy="228600"/>
    <xdr:sp>
      <xdr:nvSpPr>
        <xdr:cNvPr id="48" name="text 7125"/>
        <xdr:cNvSpPr txBox="1">
          <a:spLocks noChangeArrowheads="1"/>
        </xdr:cNvSpPr>
      </xdr:nvSpPr>
      <xdr:spPr>
        <a:xfrm>
          <a:off x="51615975" y="11677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80</xdr:col>
      <xdr:colOff>200025</xdr:colOff>
      <xdr:row>64</xdr:row>
      <xdr:rowOff>0</xdr:rowOff>
    </xdr:from>
    <xdr:ext cx="466725" cy="228600"/>
    <xdr:sp>
      <xdr:nvSpPr>
        <xdr:cNvPr id="49" name="text 7125"/>
        <xdr:cNvSpPr txBox="1">
          <a:spLocks noChangeArrowheads="1"/>
        </xdr:cNvSpPr>
      </xdr:nvSpPr>
      <xdr:spPr>
        <a:xfrm>
          <a:off x="51615975" y="1533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116</xdr:col>
      <xdr:colOff>0</xdr:colOff>
      <xdr:row>49</xdr:row>
      <xdr:rowOff>142875</xdr:rowOff>
    </xdr:from>
    <xdr:to>
      <xdr:col>117</xdr:col>
      <xdr:colOff>0</xdr:colOff>
      <xdr:row>53</xdr:row>
      <xdr:rowOff>85725</xdr:rowOff>
    </xdr:to>
    <xdr:sp>
      <xdr:nvSpPr>
        <xdr:cNvPr id="50" name="Oval 3248"/>
        <xdr:cNvSpPr>
          <a:spLocks/>
        </xdr:cNvSpPr>
      </xdr:nvSpPr>
      <xdr:spPr>
        <a:xfrm>
          <a:off x="74733150" y="12049125"/>
          <a:ext cx="847725" cy="857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33</xdr:row>
      <xdr:rowOff>0</xdr:rowOff>
    </xdr:from>
    <xdr:to>
      <xdr:col>6</xdr:col>
      <xdr:colOff>428625</xdr:colOff>
      <xdr:row>41</xdr:row>
      <xdr:rowOff>0</xdr:rowOff>
    </xdr:to>
    <xdr:sp>
      <xdr:nvSpPr>
        <xdr:cNvPr id="51" name="Line 3254"/>
        <xdr:cNvSpPr>
          <a:spLocks/>
        </xdr:cNvSpPr>
      </xdr:nvSpPr>
      <xdr:spPr>
        <a:xfrm>
          <a:off x="3914775" y="82486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847725" cy="457200"/>
    <xdr:sp>
      <xdr:nvSpPr>
        <xdr:cNvPr id="52" name="text 774"/>
        <xdr:cNvSpPr txBox="1">
          <a:spLocks noChangeArrowheads="1"/>
        </xdr:cNvSpPr>
      </xdr:nvSpPr>
      <xdr:spPr>
        <a:xfrm>
          <a:off x="3486150" y="779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3716 - 3ZBI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276,831</a:t>
          </a:r>
        </a:p>
      </xdr:txBody>
    </xdr:sp>
    <xdr:clientData/>
  </xdr:oneCellAnchor>
  <xdr:oneCellAnchor>
    <xdr:from>
      <xdr:col>86</xdr:col>
      <xdr:colOff>200025</xdr:colOff>
      <xdr:row>67</xdr:row>
      <xdr:rowOff>0</xdr:rowOff>
    </xdr:from>
    <xdr:ext cx="476250" cy="228600"/>
    <xdr:sp>
      <xdr:nvSpPr>
        <xdr:cNvPr id="53" name="text 7125"/>
        <xdr:cNvSpPr txBox="1">
          <a:spLocks noChangeArrowheads="1"/>
        </xdr:cNvSpPr>
      </xdr:nvSpPr>
      <xdr:spPr>
        <a:xfrm>
          <a:off x="55502175" y="16021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96</xdr:col>
      <xdr:colOff>200025</xdr:colOff>
      <xdr:row>78</xdr:row>
      <xdr:rowOff>0</xdr:rowOff>
    </xdr:from>
    <xdr:ext cx="476250" cy="228600"/>
    <xdr:sp>
      <xdr:nvSpPr>
        <xdr:cNvPr id="54" name="text 7125"/>
        <xdr:cNvSpPr txBox="1">
          <a:spLocks noChangeArrowheads="1"/>
        </xdr:cNvSpPr>
      </xdr:nvSpPr>
      <xdr:spPr>
        <a:xfrm>
          <a:off x="61979175" y="1853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 a</a:t>
          </a:r>
        </a:p>
      </xdr:txBody>
    </xdr:sp>
    <xdr:clientData/>
  </xdr:oneCellAnchor>
  <xdr:twoCellAnchor>
    <xdr:from>
      <xdr:col>55</xdr:col>
      <xdr:colOff>257175</xdr:colOff>
      <xdr:row>67</xdr:row>
      <xdr:rowOff>114300</xdr:rowOff>
    </xdr:from>
    <xdr:to>
      <xdr:col>81</xdr:col>
      <xdr:colOff>228600</xdr:colOff>
      <xdr:row>67</xdr:row>
      <xdr:rowOff>114300</xdr:rowOff>
    </xdr:to>
    <xdr:sp>
      <xdr:nvSpPr>
        <xdr:cNvPr id="55" name="Line 3318"/>
        <xdr:cNvSpPr>
          <a:spLocks/>
        </xdr:cNvSpPr>
      </xdr:nvSpPr>
      <xdr:spPr>
        <a:xfrm>
          <a:off x="35680650" y="16135350"/>
          <a:ext cx="16811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0</xdr:rowOff>
    </xdr:from>
    <xdr:to>
      <xdr:col>81</xdr:col>
      <xdr:colOff>228600</xdr:colOff>
      <xdr:row>67</xdr:row>
      <xdr:rowOff>0</xdr:rowOff>
    </xdr:to>
    <xdr:sp>
      <xdr:nvSpPr>
        <xdr:cNvPr id="56" name="Line 3322"/>
        <xdr:cNvSpPr>
          <a:spLocks/>
        </xdr:cNvSpPr>
      </xdr:nvSpPr>
      <xdr:spPr>
        <a:xfrm flipV="1">
          <a:off x="52492275" y="15792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61</xdr:row>
      <xdr:rowOff>0</xdr:rowOff>
    </xdr:from>
    <xdr:ext cx="476250" cy="228600"/>
    <xdr:sp>
      <xdr:nvSpPr>
        <xdr:cNvPr id="57" name="text 7125"/>
        <xdr:cNvSpPr txBox="1">
          <a:spLocks noChangeArrowheads="1"/>
        </xdr:cNvSpPr>
      </xdr:nvSpPr>
      <xdr:spPr>
        <a:xfrm>
          <a:off x="42548175" y="1464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twoCellAnchor>
    <xdr:from>
      <xdr:col>1</xdr:col>
      <xdr:colOff>0</xdr:colOff>
      <xdr:row>93</xdr:row>
      <xdr:rowOff>0</xdr:rowOff>
    </xdr:from>
    <xdr:to>
      <xdr:col>24</xdr:col>
      <xdr:colOff>0</xdr:colOff>
      <xdr:row>94</xdr:row>
      <xdr:rowOff>228600</xdr:rowOff>
    </xdr:to>
    <xdr:sp>
      <xdr:nvSpPr>
        <xdr:cNvPr id="58" name="text 6"/>
        <xdr:cNvSpPr txBox="1">
          <a:spLocks noChangeArrowheads="1"/>
        </xdr:cNvSpPr>
      </xdr:nvSpPr>
      <xdr:spPr>
        <a:xfrm>
          <a:off x="447675" y="21964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147</xdr:col>
      <xdr:colOff>0</xdr:colOff>
      <xdr:row>95</xdr:row>
      <xdr:rowOff>0</xdr:rowOff>
    </xdr:from>
    <xdr:to>
      <xdr:col>160</xdr:col>
      <xdr:colOff>0</xdr:colOff>
      <xdr:row>97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95011875" y="224218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93</xdr:row>
      <xdr:rowOff>0</xdr:rowOff>
    </xdr:from>
    <xdr:to>
      <xdr:col>52</xdr:col>
      <xdr:colOff>0</xdr:colOff>
      <xdr:row>94</xdr:row>
      <xdr:rowOff>228600</xdr:rowOff>
    </xdr:to>
    <xdr:sp>
      <xdr:nvSpPr>
        <xdr:cNvPr id="60" name="text 6"/>
        <xdr:cNvSpPr txBox="1">
          <a:spLocks noChangeArrowheads="1"/>
        </xdr:cNvSpPr>
      </xdr:nvSpPr>
      <xdr:spPr>
        <a:xfrm>
          <a:off x="22469475" y="219646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95</xdr:row>
      <xdr:rowOff>0</xdr:rowOff>
    </xdr:from>
    <xdr:to>
      <xdr:col>82</xdr:col>
      <xdr:colOff>0</xdr:colOff>
      <xdr:row>97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35423475" y="22421850"/>
          <a:ext cx="17287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139</xdr:col>
      <xdr:colOff>0</xdr:colOff>
      <xdr:row>99</xdr:row>
      <xdr:rowOff>0</xdr:rowOff>
    </xdr:from>
    <xdr:to>
      <xdr:col>146</xdr:col>
      <xdr:colOff>0</xdr:colOff>
      <xdr:row>101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89830275" y="23488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32</xdr:col>
      <xdr:colOff>0</xdr:colOff>
      <xdr:row>101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15992475" y="23488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78</xdr:col>
      <xdr:colOff>428625</xdr:colOff>
      <xdr:row>41</xdr:row>
      <xdr:rowOff>114300</xdr:rowOff>
    </xdr:from>
    <xdr:to>
      <xdr:col>79</xdr:col>
      <xdr:colOff>228600</xdr:colOff>
      <xdr:row>41</xdr:row>
      <xdr:rowOff>114300</xdr:rowOff>
    </xdr:to>
    <xdr:sp>
      <xdr:nvSpPr>
        <xdr:cNvPr id="64" name="Přímá spojnice 301"/>
        <xdr:cNvSpPr>
          <a:spLocks/>
        </xdr:cNvSpPr>
      </xdr:nvSpPr>
      <xdr:spPr>
        <a:xfrm>
          <a:off x="50549175" y="10191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44</xdr:row>
      <xdr:rowOff>114300</xdr:rowOff>
    </xdr:from>
    <xdr:to>
      <xdr:col>79</xdr:col>
      <xdr:colOff>228600</xdr:colOff>
      <xdr:row>44</xdr:row>
      <xdr:rowOff>114300</xdr:rowOff>
    </xdr:to>
    <xdr:sp>
      <xdr:nvSpPr>
        <xdr:cNvPr id="65" name="Přímá spojnice 318"/>
        <xdr:cNvSpPr>
          <a:spLocks/>
        </xdr:cNvSpPr>
      </xdr:nvSpPr>
      <xdr:spPr>
        <a:xfrm>
          <a:off x="50549175" y="1087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26</xdr:row>
      <xdr:rowOff>114300</xdr:rowOff>
    </xdr:from>
    <xdr:to>
      <xdr:col>76</xdr:col>
      <xdr:colOff>771525</xdr:colOff>
      <xdr:row>26</xdr:row>
      <xdr:rowOff>114300</xdr:rowOff>
    </xdr:to>
    <xdr:sp>
      <xdr:nvSpPr>
        <xdr:cNvPr id="66" name="Přímá spojnice 351"/>
        <xdr:cNvSpPr>
          <a:spLocks/>
        </xdr:cNvSpPr>
      </xdr:nvSpPr>
      <xdr:spPr>
        <a:xfrm>
          <a:off x="40833675" y="6762750"/>
          <a:ext cx="876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17</xdr:row>
      <xdr:rowOff>114300</xdr:rowOff>
    </xdr:from>
    <xdr:to>
      <xdr:col>92</xdr:col>
      <xdr:colOff>200025</xdr:colOff>
      <xdr:row>17</xdr:row>
      <xdr:rowOff>114300</xdr:rowOff>
    </xdr:to>
    <xdr:sp>
      <xdr:nvSpPr>
        <xdr:cNvPr id="67" name="Přímá spojnice 360"/>
        <xdr:cNvSpPr>
          <a:spLocks/>
        </xdr:cNvSpPr>
      </xdr:nvSpPr>
      <xdr:spPr>
        <a:xfrm>
          <a:off x="46662975" y="4705350"/>
          <a:ext cx="1272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114300</xdr:rowOff>
    </xdr:from>
    <xdr:to>
      <xdr:col>21</xdr:col>
      <xdr:colOff>228600</xdr:colOff>
      <xdr:row>38</xdr:row>
      <xdr:rowOff>114300</xdr:rowOff>
    </xdr:to>
    <xdr:sp>
      <xdr:nvSpPr>
        <xdr:cNvPr id="68" name="Přímá spojnice 384"/>
        <xdr:cNvSpPr>
          <a:spLocks/>
        </xdr:cNvSpPr>
      </xdr:nvSpPr>
      <xdr:spPr>
        <a:xfrm flipV="1">
          <a:off x="7153275" y="88201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35</xdr:row>
      <xdr:rowOff>114300</xdr:rowOff>
    </xdr:from>
    <xdr:to>
      <xdr:col>32</xdr:col>
      <xdr:colOff>428625</xdr:colOff>
      <xdr:row>38</xdr:row>
      <xdr:rowOff>114300</xdr:rowOff>
    </xdr:to>
    <xdr:sp>
      <xdr:nvSpPr>
        <xdr:cNvPr id="69" name="Přímá spojnice 385"/>
        <xdr:cNvSpPr>
          <a:spLocks/>
        </xdr:cNvSpPr>
      </xdr:nvSpPr>
      <xdr:spPr>
        <a:xfrm flipH="1" flipV="1">
          <a:off x="14277975" y="88201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33</xdr:row>
      <xdr:rowOff>219075</xdr:rowOff>
    </xdr:from>
    <xdr:to>
      <xdr:col>21</xdr:col>
      <xdr:colOff>361950</xdr:colOff>
      <xdr:row>35</xdr:row>
      <xdr:rowOff>114300</xdr:rowOff>
    </xdr:to>
    <xdr:grpSp>
      <xdr:nvGrpSpPr>
        <xdr:cNvPr id="70" name="Group 189"/>
        <xdr:cNvGrpSpPr>
          <a:grpSpLocks noChangeAspect="1"/>
        </xdr:cNvGrpSpPr>
      </xdr:nvGrpSpPr>
      <xdr:grpSpPr>
        <a:xfrm>
          <a:off x="134969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33</xdr:row>
      <xdr:rowOff>219075</xdr:rowOff>
    </xdr:from>
    <xdr:to>
      <xdr:col>22</xdr:col>
      <xdr:colOff>561975</xdr:colOff>
      <xdr:row>35</xdr:row>
      <xdr:rowOff>114300</xdr:rowOff>
    </xdr:to>
    <xdr:grpSp>
      <xdr:nvGrpSpPr>
        <xdr:cNvPr id="73" name="Group 190"/>
        <xdr:cNvGrpSpPr>
          <a:grpSpLocks noChangeAspect="1"/>
        </xdr:cNvGrpSpPr>
      </xdr:nvGrpSpPr>
      <xdr:grpSpPr>
        <a:xfrm>
          <a:off x="14144625" y="846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38</xdr:row>
      <xdr:rowOff>114300</xdr:rowOff>
    </xdr:from>
    <xdr:to>
      <xdr:col>11</xdr:col>
      <xdr:colOff>361950</xdr:colOff>
      <xdr:row>40</xdr:row>
      <xdr:rowOff>28575</xdr:rowOff>
    </xdr:to>
    <xdr:grpSp>
      <xdr:nvGrpSpPr>
        <xdr:cNvPr id="76" name="Group 90"/>
        <xdr:cNvGrpSpPr>
          <a:grpSpLocks noChangeAspect="1"/>
        </xdr:cNvGrpSpPr>
      </xdr:nvGrpSpPr>
      <xdr:grpSpPr>
        <a:xfrm>
          <a:off x="7019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38</xdr:row>
      <xdr:rowOff>114300</xdr:rowOff>
    </xdr:from>
    <xdr:to>
      <xdr:col>32</xdr:col>
      <xdr:colOff>561975</xdr:colOff>
      <xdr:row>40</xdr:row>
      <xdr:rowOff>28575</xdr:rowOff>
    </xdr:to>
    <xdr:grpSp>
      <xdr:nvGrpSpPr>
        <xdr:cNvPr id="79" name="Group 91"/>
        <xdr:cNvGrpSpPr>
          <a:grpSpLocks noChangeAspect="1"/>
        </xdr:cNvGrpSpPr>
      </xdr:nvGrpSpPr>
      <xdr:grpSpPr>
        <a:xfrm>
          <a:off x="20621625" y="950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285750</xdr:colOff>
      <xdr:row>36</xdr:row>
      <xdr:rowOff>114300</xdr:rowOff>
    </xdr:from>
    <xdr:ext cx="285750" cy="228600"/>
    <xdr:sp>
      <xdr:nvSpPr>
        <xdr:cNvPr id="82" name="Text Box 144"/>
        <xdr:cNvSpPr txBox="1">
          <a:spLocks noChangeArrowheads="1"/>
        </xdr:cNvSpPr>
      </xdr:nvSpPr>
      <xdr:spPr>
        <a:xfrm>
          <a:off x="10248900" y="9048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27</xdr:col>
      <xdr:colOff>85725</xdr:colOff>
      <xdr:row>36</xdr:row>
      <xdr:rowOff>114300</xdr:rowOff>
    </xdr:from>
    <xdr:ext cx="285750" cy="228600"/>
    <xdr:sp>
      <xdr:nvSpPr>
        <xdr:cNvPr id="83" name="Text Box 143"/>
        <xdr:cNvSpPr txBox="1">
          <a:spLocks noChangeArrowheads="1"/>
        </xdr:cNvSpPr>
      </xdr:nvSpPr>
      <xdr:spPr>
        <a:xfrm>
          <a:off x="17373600" y="9048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55</xdr:col>
      <xdr:colOff>228600</xdr:colOff>
      <xdr:row>32</xdr:row>
      <xdr:rowOff>114300</xdr:rowOff>
    </xdr:from>
    <xdr:to>
      <xdr:col>56</xdr:col>
      <xdr:colOff>428625</xdr:colOff>
      <xdr:row>32</xdr:row>
      <xdr:rowOff>152400</xdr:rowOff>
    </xdr:to>
    <xdr:sp>
      <xdr:nvSpPr>
        <xdr:cNvPr id="84" name="Přímá spojnice 410"/>
        <xdr:cNvSpPr>
          <a:spLocks/>
        </xdr:cNvSpPr>
      </xdr:nvSpPr>
      <xdr:spPr>
        <a:xfrm flipV="1">
          <a:off x="35652075" y="813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33</xdr:row>
      <xdr:rowOff>0</xdr:rowOff>
    </xdr:from>
    <xdr:to>
      <xdr:col>54</xdr:col>
      <xdr:colOff>428625</xdr:colOff>
      <xdr:row>35</xdr:row>
      <xdr:rowOff>114300</xdr:rowOff>
    </xdr:to>
    <xdr:sp>
      <xdr:nvSpPr>
        <xdr:cNvPr id="85" name="Přímá spojnice 412"/>
        <xdr:cNvSpPr>
          <a:spLocks/>
        </xdr:cNvSpPr>
      </xdr:nvSpPr>
      <xdr:spPr>
        <a:xfrm flipV="1">
          <a:off x="31765875" y="82486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32</xdr:row>
      <xdr:rowOff>152400</xdr:rowOff>
    </xdr:from>
    <xdr:to>
      <xdr:col>55</xdr:col>
      <xdr:colOff>228600</xdr:colOff>
      <xdr:row>33</xdr:row>
      <xdr:rowOff>0</xdr:rowOff>
    </xdr:to>
    <xdr:sp>
      <xdr:nvSpPr>
        <xdr:cNvPr id="86" name="Přímá spojnice 414"/>
        <xdr:cNvSpPr>
          <a:spLocks/>
        </xdr:cNvSpPr>
      </xdr:nvSpPr>
      <xdr:spPr>
        <a:xfrm flipV="1">
          <a:off x="35004375" y="817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33</xdr:row>
      <xdr:rowOff>219075</xdr:rowOff>
    </xdr:from>
    <xdr:to>
      <xdr:col>49</xdr:col>
      <xdr:colOff>361950</xdr:colOff>
      <xdr:row>35</xdr:row>
      <xdr:rowOff>114300</xdr:rowOff>
    </xdr:to>
    <xdr:grpSp>
      <xdr:nvGrpSpPr>
        <xdr:cNvPr id="87" name="Group 189"/>
        <xdr:cNvGrpSpPr>
          <a:grpSpLocks noChangeAspect="1"/>
        </xdr:cNvGrpSpPr>
      </xdr:nvGrpSpPr>
      <xdr:grpSpPr>
        <a:xfrm>
          <a:off x="316325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31</xdr:row>
      <xdr:rowOff>219075</xdr:rowOff>
    </xdr:from>
    <xdr:to>
      <xdr:col>53</xdr:col>
      <xdr:colOff>361950</xdr:colOff>
      <xdr:row>33</xdr:row>
      <xdr:rowOff>114300</xdr:rowOff>
    </xdr:to>
    <xdr:grpSp>
      <xdr:nvGrpSpPr>
        <xdr:cNvPr id="90" name="Group 189"/>
        <xdr:cNvGrpSpPr>
          <a:grpSpLocks noChangeAspect="1"/>
        </xdr:cNvGrpSpPr>
      </xdr:nvGrpSpPr>
      <xdr:grpSpPr>
        <a:xfrm>
          <a:off x="34223325" y="8010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31</xdr:row>
      <xdr:rowOff>114300</xdr:rowOff>
    </xdr:from>
    <xdr:to>
      <xdr:col>56</xdr:col>
      <xdr:colOff>419100</xdr:colOff>
      <xdr:row>33</xdr:row>
      <xdr:rowOff>114300</xdr:rowOff>
    </xdr:to>
    <xdr:sp>
      <xdr:nvSpPr>
        <xdr:cNvPr id="93" name="Přímá spojnice 426"/>
        <xdr:cNvSpPr>
          <a:spLocks/>
        </xdr:cNvSpPr>
      </xdr:nvSpPr>
      <xdr:spPr>
        <a:xfrm flipV="1">
          <a:off x="34356675" y="79057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30</xdr:row>
      <xdr:rowOff>0</xdr:rowOff>
    </xdr:from>
    <xdr:to>
      <xdr:col>59</xdr:col>
      <xdr:colOff>228600</xdr:colOff>
      <xdr:row>31</xdr:row>
      <xdr:rowOff>114300</xdr:rowOff>
    </xdr:to>
    <xdr:sp>
      <xdr:nvSpPr>
        <xdr:cNvPr id="94" name="Přímá spojnice 429"/>
        <xdr:cNvSpPr>
          <a:spLocks/>
        </xdr:cNvSpPr>
      </xdr:nvSpPr>
      <xdr:spPr>
        <a:xfrm flipV="1">
          <a:off x="36290250" y="75628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19</xdr:row>
      <xdr:rowOff>114300</xdr:rowOff>
    </xdr:from>
    <xdr:to>
      <xdr:col>68</xdr:col>
      <xdr:colOff>428625</xdr:colOff>
      <xdr:row>31</xdr:row>
      <xdr:rowOff>114300</xdr:rowOff>
    </xdr:to>
    <xdr:sp>
      <xdr:nvSpPr>
        <xdr:cNvPr id="95" name="Přímá spojnice 430"/>
        <xdr:cNvSpPr>
          <a:spLocks/>
        </xdr:cNvSpPr>
      </xdr:nvSpPr>
      <xdr:spPr>
        <a:xfrm flipV="1">
          <a:off x="36290250" y="5162550"/>
          <a:ext cx="778192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29</xdr:row>
      <xdr:rowOff>114300</xdr:rowOff>
    </xdr:from>
    <xdr:to>
      <xdr:col>61</xdr:col>
      <xdr:colOff>228600</xdr:colOff>
      <xdr:row>29</xdr:row>
      <xdr:rowOff>152400</xdr:rowOff>
    </xdr:to>
    <xdr:sp>
      <xdr:nvSpPr>
        <xdr:cNvPr id="96" name="Přímá spojnice 436"/>
        <xdr:cNvSpPr>
          <a:spLocks/>
        </xdr:cNvSpPr>
      </xdr:nvSpPr>
      <xdr:spPr>
        <a:xfrm flipH="1">
          <a:off x="38890575" y="744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29</xdr:row>
      <xdr:rowOff>152400</xdr:rowOff>
    </xdr:from>
    <xdr:to>
      <xdr:col>60</xdr:col>
      <xdr:colOff>428625</xdr:colOff>
      <xdr:row>29</xdr:row>
      <xdr:rowOff>228600</xdr:rowOff>
    </xdr:to>
    <xdr:sp>
      <xdr:nvSpPr>
        <xdr:cNvPr id="97" name="Přímá spojnice 437"/>
        <xdr:cNvSpPr>
          <a:spLocks/>
        </xdr:cNvSpPr>
      </xdr:nvSpPr>
      <xdr:spPr>
        <a:xfrm flipV="1">
          <a:off x="38242875" y="748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17</xdr:row>
      <xdr:rowOff>114300</xdr:rowOff>
    </xdr:from>
    <xdr:to>
      <xdr:col>72</xdr:col>
      <xdr:colOff>428625</xdr:colOff>
      <xdr:row>17</xdr:row>
      <xdr:rowOff>152400</xdr:rowOff>
    </xdr:to>
    <xdr:sp>
      <xdr:nvSpPr>
        <xdr:cNvPr id="98" name="Přímá spojnice 443"/>
        <xdr:cNvSpPr>
          <a:spLocks/>
        </xdr:cNvSpPr>
      </xdr:nvSpPr>
      <xdr:spPr>
        <a:xfrm flipV="1">
          <a:off x="46015275" y="470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17</xdr:row>
      <xdr:rowOff>152400</xdr:rowOff>
    </xdr:from>
    <xdr:to>
      <xdr:col>71</xdr:col>
      <xdr:colOff>228600</xdr:colOff>
      <xdr:row>17</xdr:row>
      <xdr:rowOff>228600</xdr:rowOff>
    </xdr:to>
    <xdr:sp>
      <xdr:nvSpPr>
        <xdr:cNvPr id="99" name="Přímá spojnice 444"/>
        <xdr:cNvSpPr>
          <a:spLocks/>
        </xdr:cNvSpPr>
      </xdr:nvSpPr>
      <xdr:spPr>
        <a:xfrm flipH="1">
          <a:off x="45367575" y="474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18</xdr:row>
      <xdr:rowOff>0</xdr:rowOff>
    </xdr:from>
    <xdr:to>
      <xdr:col>70</xdr:col>
      <xdr:colOff>428625</xdr:colOff>
      <xdr:row>18</xdr:row>
      <xdr:rowOff>142875</xdr:rowOff>
    </xdr:to>
    <xdr:sp>
      <xdr:nvSpPr>
        <xdr:cNvPr id="100" name="Přímá spojnice 445"/>
        <xdr:cNvSpPr>
          <a:spLocks/>
        </xdr:cNvSpPr>
      </xdr:nvSpPr>
      <xdr:spPr>
        <a:xfrm flipH="1">
          <a:off x="44719875" y="481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18</xdr:row>
      <xdr:rowOff>142875</xdr:rowOff>
    </xdr:from>
    <xdr:to>
      <xdr:col>69</xdr:col>
      <xdr:colOff>228600</xdr:colOff>
      <xdr:row>19</xdr:row>
      <xdr:rowOff>114300</xdr:rowOff>
    </xdr:to>
    <xdr:sp>
      <xdr:nvSpPr>
        <xdr:cNvPr id="101" name="Přímá spojnice 446"/>
        <xdr:cNvSpPr>
          <a:spLocks/>
        </xdr:cNvSpPr>
      </xdr:nvSpPr>
      <xdr:spPr>
        <a:xfrm flipH="1">
          <a:off x="44072175" y="4962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</xdr:row>
      <xdr:rowOff>209550</xdr:rowOff>
    </xdr:from>
    <xdr:to>
      <xdr:col>72</xdr:col>
      <xdr:colOff>561975</xdr:colOff>
      <xdr:row>17</xdr:row>
      <xdr:rowOff>114300</xdr:rowOff>
    </xdr:to>
    <xdr:grpSp>
      <xdr:nvGrpSpPr>
        <xdr:cNvPr id="102" name="Group 47"/>
        <xdr:cNvGrpSpPr>
          <a:grpSpLocks noChangeAspect="1"/>
        </xdr:cNvGrpSpPr>
      </xdr:nvGrpSpPr>
      <xdr:grpSpPr>
        <a:xfrm>
          <a:off x="46529625" y="434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17</xdr:row>
      <xdr:rowOff>114300</xdr:rowOff>
    </xdr:from>
    <xdr:to>
      <xdr:col>72</xdr:col>
      <xdr:colOff>428625</xdr:colOff>
      <xdr:row>17</xdr:row>
      <xdr:rowOff>114300</xdr:rowOff>
    </xdr:to>
    <xdr:sp>
      <xdr:nvSpPr>
        <xdr:cNvPr id="105" name="Přímá spojnice 452"/>
        <xdr:cNvSpPr>
          <a:spLocks/>
        </xdr:cNvSpPr>
      </xdr:nvSpPr>
      <xdr:spPr>
        <a:xfrm>
          <a:off x="37166550" y="4705350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285750</xdr:colOff>
      <xdr:row>29</xdr:row>
      <xdr:rowOff>209550</xdr:rowOff>
    </xdr:from>
    <xdr:to>
      <xdr:col>56</xdr:col>
      <xdr:colOff>552450</xdr:colOff>
      <xdr:row>31</xdr:row>
      <xdr:rowOff>114300</xdr:rowOff>
    </xdr:to>
    <xdr:grpSp>
      <xdr:nvGrpSpPr>
        <xdr:cNvPr id="106" name="Group 47"/>
        <xdr:cNvGrpSpPr>
          <a:grpSpLocks noChangeAspect="1"/>
        </xdr:cNvGrpSpPr>
      </xdr:nvGrpSpPr>
      <xdr:grpSpPr>
        <a:xfrm>
          <a:off x="36156900" y="7543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26</xdr:row>
      <xdr:rowOff>114300</xdr:rowOff>
    </xdr:from>
    <xdr:to>
      <xdr:col>63</xdr:col>
      <xdr:colOff>228600</xdr:colOff>
      <xdr:row>26</xdr:row>
      <xdr:rowOff>152400</xdr:rowOff>
    </xdr:to>
    <xdr:sp>
      <xdr:nvSpPr>
        <xdr:cNvPr id="109" name="Přímá spojnice 459"/>
        <xdr:cNvSpPr>
          <a:spLocks/>
        </xdr:cNvSpPr>
      </xdr:nvSpPr>
      <xdr:spPr>
        <a:xfrm flipH="1">
          <a:off x="40185975" y="676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26</xdr:row>
      <xdr:rowOff>152400</xdr:rowOff>
    </xdr:from>
    <xdr:to>
      <xdr:col>62</xdr:col>
      <xdr:colOff>428625</xdr:colOff>
      <xdr:row>26</xdr:row>
      <xdr:rowOff>228600</xdr:rowOff>
    </xdr:to>
    <xdr:sp>
      <xdr:nvSpPr>
        <xdr:cNvPr id="110" name="Přímá spojnice 460"/>
        <xdr:cNvSpPr>
          <a:spLocks/>
        </xdr:cNvSpPr>
      </xdr:nvSpPr>
      <xdr:spPr>
        <a:xfrm flipV="1">
          <a:off x="39538275" y="680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27</xdr:row>
      <xdr:rowOff>142875</xdr:rowOff>
    </xdr:from>
    <xdr:to>
      <xdr:col>60</xdr:col>
      <xdr:colOff>428625</xdr:colOff>
      <xdr:row>28</xdr:row>
      <xdr:rowOff>114300</xdr:rowOff>
    </xdr:to>
    <xdr:sp>
      <xdr:nvSpPr>
        <xdr:cNvPr id="111" name="Přímá spojnice 462"/>
        <xdr:cNvSpPr>
          <a:spLocks/>
        </xdr:cNvSpPr>
      </xdr:nvSpPr>
      <xdr:spPr>
        <a:xfrm flipH="1">
          <a:off x="38233350" y="70199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26</xdr:row>
      <xdr:rowOff>228600</xdr:rowOff>
    </xdr:from>
    <xdr:to>
      <xdr:col>61</xdr:col>
      <xdr:colOff>228600</xdr:colOff>
      <xdr:row>27</xdr:row>
      <xdr:rowOff>142875</xdr:rowOff>
    </xdr:to>
    <xdr:sp>
      <xdr:nvSpPr>
        <xdr:cNvPr id="112" name="Přímá spojnice 464"/>
        <xdr:cNvSpPr>
          <a:spLocks/>
        </xdr:cNvSpPr>
      </xdr:nvSpPr>
      <xdr:spPr>
        <a:xfrm flipV="1">
          <a:off x="38890575" y="6877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26</xdr:row>
      <xdr:rowOff>209550</xdr:rowOff>
    </xdr:from>
    <xdr:to>
      <xdr:col>59</xdr:col>
      <xdr:colOff>352425</xdr:colOff>
      <xdr:row>28</xdr:row>
      <xdr:rowOff>114300</xdr:rowOff>
    </xdr:to>
    <xdr:grpSp>
      <xdr:nvGrpSpPr>
        <xdr:cNvPr id="113" name="Group 41"/>
        <xdr:cNvGrpSpPr>
          <a:grpSpLocks noChangeAspect="1"/>
        </xdr:cNvGrpSpPr>
      </xdr:nvGrpSpPr>
      <xdr:grpSpPr>
        <a:xfrm>
          <a:off x="38100000" y="6858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4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38</xdr:row>
      <xdr:rowOff>114300</xdr:rowOff>
    </xdr:from>
    <xdr:to>
      <xdr:col>56</xdr:col>
      <xdr:colOff>428625</xdr:colOff>
      <xdr:row>41</xdr:row>
      <xdr:rowOff>0</xdr:rowOff>
    </xdr:to>
    <xdr:sp>
      <xdr:nvSpPr>
        <xdr:cNvPr id="116" name="Přímá spojnice 502"/>
        <xdr:cNvSpPr>
          <a:spLocks/>
        </xdr:cNvSpPr>
      </xdr:nvSpPr>
      <xdr:spPr>
        <a:xfrm flipH="1" flipV="1">
          <a:off x="33061275" y="9505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41</xdr:row>
      <xdr:rowOff>76200</xdr:rowOff>
    </xdr:from>
    <xdr:to>
      <xdr:col>58</xdr:col>
      <xdr:colOff>428625</xdr:colOff>
      <xdr:row>41</xdr:row>
      <xdr:rowOff>114300</xdr:rowOff>
    </xdr:to>
    <xdr:sp>
      <xdr:nvSpPr>
        <xdr:cNvPr id="117" name="Přímá spojnice 505"/>
        <xdr:cNvSpPr>
          <a:spLocks/>
        </xdr:cNvSpPr>
      </xdr:nvSpPr>
      <xdr:spPr>
        <a:xfrm>
          <a:off x="36947475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41</xdr:row>
      <xdr:rowOff>0</xdr:rowOff>
    </xdr:from>
    <xdr:to>
      <xdr:col>57</xdr:col>
      <xdr:colOff>228600</xdr:colOff>
      <xdr:row>41</xdr:row>
      <xdr:rowOff>76200</xdr:rowOff>
    </xdr:to>
    <xdr:sp>
      <xdr:nvSpPr>
        <xdr:cNvPr id="118" name="Přímá spojnice 506"/>
        <xdr:cNvSpPr>
          <a:spLocks/>
        </xdr:cNvSpPr>
      </xdr:nvSpPr>
      <xdr:spPr>
        <a:xfrm flipH="1" flipV="1">
          <a:off x="36299775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114300</xdr:rowOff>
    </xdr:from>
    <xdr:to>
      <xdr:col>59</xdr:col>
      <xdr:colOff>228600</xdr:colOff>
      <xdr:row>43</xdr:row>
      <xdr:rowOff>114300</xdr:rowOff>
    </xdr:to>
    <xdr:sp>
      <xdr:nvSpPr>
        <xdr:cNvPr id="119" name="Přímá spojnice 509"/>
        <xdr:cNvSpPr>
          <a:spLocks/>
        </xdr:cNvSpPr>
      </xdr:nvSpPr>
      <xdr:spPr>
        <a:xfrm flipH="1" flipV="1">
          <a:off x="35652075" y="9963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114300</xdr:rowOff>
    </xdr:from>
    <xdr:to>
      <xdr:col>71</xdr:col>
      <xdr:colOff>228600</xdr:colOff>
      <xdr:row>57</xdr:row>
      <xdr:rowOff>76200</xdr:rowOff>
    </xdr:to>
    <xdr:sp>
      <xdr:nvSpPr>
        <xdr:cNvPr id="120" name="Přímá spojnice 514"/>
        <xdr:cNvSpPr>
          <a:spLocks/>
        </xdr:cNvSpPr>
      </xdr:nvSpPr>
      <xdr:spPr>
        <a:xfrm>
          <a:off x="41481375" y="11791950"/>
          <a:ext cx="4533900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48</xdr:row>
      <xdr:rowOff>114300</xdr:rowOff>
    </xdr:from>
    <xdr:to>
      <xdr:col>73</xdr:col>
      <xdr:colOff>228600</xdr:colOff>
      <xdr:row>51</xdr:row>
      <xdr:rowOff>0</xdr:rowOff>
    </xdr:to>
    <xdr:sp>
      <xdr:nvSpPr>
        <xdr:cNvPr id="121" name="Přímá spojnice 515"/>
        <xdr:cNvSpPr>
          <a:spLocks/>
        </xdr:cNvSpPr>
      </xdr:nvSpPr>
      <xdr:spPr>
        <a:xfrm>
          <a:off x="44072175" y="117919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38</xdr:row>
      <xdr:rowOff>114300</xdr:rowOff>
    </xdr:from>
    <xdr:to>
      <xdr:col>51</xdr:col>
      <xdr:colOff>361950</xdr:colOff>
      <xdr:row>40</xdr:row>
      <xdr:rowOff>28575</xdr:rowOff>
    </xdr:to>
    <xdr:grpSp>
      <xdr:nvGrpSpPr>
        <xdr:cNvPr id="122" name="Group 90"/>
        <xdr:cNvGrpSpPr>
          <a:grpSpLocks noChangeAspect="1"/>
        </xdr:cNvGrpSpPr>
      </xdr:nvGrpSpPr>
      <xdr:grpSpPr>
        <a:xfrm>
          <a:off x="32927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40</xdr:row>
      <xdr:rowOff>114300</xdr:rowOff>
    </xdr:from>
    <xdr:to>
      <xdr:col>55</xdr:col>
      <xdr:colOff>361950</xdr:colOff>
      <xdr:row>42</xdr:row>
      <xdr:rowOff>28575</xdr:rowOff>
    </xdr:to>
    <xdr:grpSp>
      <xdr:nvGrpSpPr>
        <xdr:cNvPr id="125" name="Group 90"/>
        <xdr:cNvGrpSpPr>
          <a:grpSpLocks noChangeAspect="1"/>
        </xdr:cNvGrpSpPr>
      </xdr:nvGrpSpPr>
      <xdr:grpSpPr>
        <a:xfrm>
          <a:off x="35518725" y="996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43</xdr:row>
      <xdr:rowOff>114300</xdr:rowOff>
    </xdr:from>
    <xdr:to>
      <xdr:col>60</xdr:col>
      <xdr:colOff>428625</xdr:colOff>
      <xdr:row>44</xdr:row>
      <xdr:rowOff>0</xdr:rowOff>
    </xdr:to>
    <xdr:sp>
      <xdr:nvSpPr>
        <xdr:cNvPr id="128" name="Přímá spojnice 558"/>
        <xdr:cNvSpPr>
          <a:spLocks/>
        </xdr:cNvSpPr>
      </xdr:nvSpPr>
      <xdr:spPr>
        <a:xfrm flipH="1" flipV="1">
          <a:off x="38242875" y="1064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44</xdr:row>
      <xdr:rowOff>76200</xdr:rowOff>
    </xdr:from>
    <xdr:to>
      <xdr:col>62</xdr:col>
      <xdr:colOff>428625</xdr:colOff>
      <xdr:row>44</xdr:row>
      <xdr:rowOff>114300</xdr:rowOff>
    </xdr:to>
    <xdr:sp>
      <xdr:nvSpPr>
        <xdr:cNvPr id="129" name="Přímá spojnice 561"/>
        <xdr:cNvSpPr>
          <a:spLocks/>
        </xdr:cNvSpPr>
      </xdr:nvSpPr>
      <xdr:spPr>
        <a:xfrm>
          <a:off x="39538275" y="1083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44</xdr:row>
      <xdr:rowOff>0</xdr:rowOff>
    </xdr:from>
    <xdr:to>
      <xdr:col>61</xdr:col>
      <xdr:colOff>228600</xdr:colOff>
      <xdr:row>44</xdr:row>
      <xdr:rowOff>76200</xdr:rowOff>
    </xdr:to>
    <xdr:sp>
      <xdr:nvSpPr>
        <xdr:cNvPr id="130" name="Přímá spojnice 562"/>
        <xdr:cNvSpPr>
          <a:spLocks/>
        </xdr:cNvSpPr>
      </xdr:nvSpPr>
      <xdr:spPr>
        <a:xfrm flipH="1" flipV="1">
          <a:off x="388905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43</xdr:row>
      <xdr:rowOff>114300</xdr:rowOff>
    </xdr:from>
    <xdr:to>
      <xdr:col>59</xdr:col>
      <xdr:colOff>361950</xdr:colOff>
      <xdr:row>45</xdr:row>
      <xdr:rowOff>28575</xdr:rowOff>
    </xdr:to>
    <xdr:grpSp>
      <xdr:nvGrpSpPr>
        <xdr:cNvPr id="131" name="Group 90"/>
        <xdr:cNvGrpSpPr>
          <a:grpSpLocks noChangeAspect="1"/>
        </xdr:cNvGrpSpPr>
      </xdr:nvGrpSpPr>
      <xdr:grpSpPr>
        <a:xfrm>
          <a:off x="38109525" y="10648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43</xdr:row>
      <xdr:rowOff>114300</xdr:rowOff>
    </xdr:from>
    <xdr:to>
      <xdr:col>64</xdr:col>
      <xdr:colOff>428625</xdr:colOff>
      <xdr:row>48</xdr:row>
      <xdr:rowOff>114300</xdr:rowOff>
    </xdr:to>
    <xdr:sp>
      <xdr:nvSpPr>
        <xdr:cNvPr id="134" name="Přímá spojnice 581"/>
        <xdr:cNvSpPr>
          <a:spLocks/>
        </xdr:cNvSpPr>
      </xdr:nvSpPr>
      <xdr:spPr>
        <a:xfrm>
          <a:off x="38242875" y="106489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45</xdr:row>
      <xdr:rowOff>114300</xdr:rowOff>
    </xdr:from>
    <xdr:to>
      <xdr:col>64</xdr:col>
      <xdr:colOff>428625</xdr:colOff>
      <xdr:row>47</xdr:row>
      <xdr:rowOff>114300</xdr:rowOff>
    </xdr:to>
    <xdr:sp>
      <xdr:nvSpPr>
        <xdr:cNvPr id="135" name="Přímá spojnice 588"/>
        <xdr:cNvSpPr>
          <a:spLocks/>
        </xdr:cNvSpPr>
      </xdr:nvSpPr>
      <xdr:spPr>
        <a:xfrm>
          <a:off x="39538275" y="11106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61</xdr:row>
      <xdr:rowOff>76200</xdr:rowOff>
    </xdr:from>
    <xdr:to>
      <xdr:col>77</xdr:col>
      <xdr:colOff>228600</xdr:colOff>
      <xdr:row>61</xdr:row>
      <xdr:rowOff>114300</xdr:rowOff>
    </xdr:to>
    <xdr:sp>
      <xdr:nvSpPr>
        <xdr:cNvPr id="136" name="Přímá spojnice 594"/>
        <xdr:cNvSpPr>
          <a:spLocks/>
        </xdr:cNvSpPr>
      </xdr:nvSpPr>
      <xdr:spPr>
        <a:xfrm>
          <a:off x="49253775" y="1472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53</xdr:row>
      <xdr:rowOff>114300</xdr:rowOff>
    </xdr:from>
    <xdr:to>
      <xdr:col>74</xdr:col>
      <xdr:colOff>428625</xdr:colOff>
      <xdr:row>54</xdr:row>
      <xdr:rowOff>0</xdr:rowOff>
    </xdr:to>
    <xdr:sp>
      <xdr:nvSpPr>
        <xdr:cNvPr id="137" name="Přímá spojnice 628"/>
        <xdr:cNvSpPr>
          <a:spLocks/>
        </xdr:cNvSpPr>
      </xdr:nvSpPr>
      <xdr:spPr>
        <a:xfrm flipH="1" flipV="1">
          <a:off x="47310675" y="12934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54</xdr:row>
      <xdr:rowOff>76200</xdr:rowOff>
    </xdr:from>
    <xdr:to>
      <xdr:col>76</xdr:col>
      <xdr:colOff>428625</xdr:colOff>
      <xdr:row>54</xdr:row>
      <xdr:rowOff>114300</xdr:rowOff>
    </xdr:to>
    <xdr:sp>
      <xdr:nvSpPr>
        <xdr:cNvPr id="138" name="Přímá spojnice 631"/>
        <xdr:cNvSpPr>
          <a:spLocks/>
        </xdr:cNvSpPr>
      </xdr:nvSpPr>
      <xdr:spPr>
        <a:xfrm>
          <a:off x="48606075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54</xdr:row>
      <xdr:rowOff>0</xdr:rowOff>
    </xdr:from>
    <xdr:to>
      <xdr:col>75</xdr:col>
      <xdr:colOff>228600</xdr:colOff>
      <xdr:row>54</xdr:row>
      <xdr:rowOff>76200</xdr:rowOff>
    </xdr:to>
    <xdr:sp>
      <xdr:nvSpPr>
        <xdr:cNvPr id="139" name="Přímá spojnice 632"/>
        <xdr:cNvSpPr>
          <a:spLocks/>
        </xdr:cNvSpPr>
      </xdr:nvSpPr>
      <xdr:spPr>
        <a:xfrm flipH="1" flipV="1">
          <a:off x="47958375" y="1304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51</xdr:row>
      <xdr:rowOff>0</xdr:rowOff>
    </xdr:from>
    <xdr:to>
      <xdr:col>74</xdr:col>
      <xdr:colOff>428625</xdr:colOff>
      <xdr:row>51</xdr:row>
      <xdr:rowOff>76200</xdr:rowOff>
    </xdr:to>
    <xdr:sp>
      <xdr:nvSpPr>
        <xdr:cNvPr id="140" name="Přímá spojnice 638"/>
        <xdr:cNvSpPr>
          <a:spLocks/>
        </xdr:cNvSpPr>
      </xdr:nvSpPr>
      <xdr:spPr>
        <a:xfrm>
          <a:off x="47310675" y="1236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51</xdr:row>
      <xdr:rowOff>76200</xdr:rowOff>
    </xdr:from>
    <xdr:to>
      <xdr:col>75</xdr:col>
      <xdr:colOff>228600</xdr:colOff>
      <xdr:row>51</xdr:row>
      <xdr:rowOff>114300</xdr:rowOff>
    </xdr:to>
    <xdr:sp>
      <xdr:nvSpPr>
        <xdr:cNvPr id="141" name="Přímá spojnice 640"/>
        <xdr:cNvSpPr>
          <a:spLocks/>
        </xdr:cNvSpPr>
      </xdr:nvSpPr>
      <xdr:spPr>
        <a:xfrm>
          <a:off x="47958375" y="1243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0</xdr:rowOff>
    </xdr:from>
    <xdr:to>
      <xdr:col>66</xdr:col>
      <xdr:colOff>428625</xdr:colOff>
      <xdr:row>48</xdr:row>
      <xdr:rowOff>76200</xdr:rowOff>
    </xdr:to>
    <xdr:sp>
      <xdr:nvSpPr>
        <xdr:cNvPr id="142" name="Přímá spojnice 643"/>
        <xdr:cNvSpPr>
          <a:spLocks/>
        </xdr:cNvSpPr>
      </xdr:nvSpPr>
      <xdr:spPr>
        <a:xfrm>
          <a:off x="42129075" y="1167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48</xdr:row>
      <xdr:rowOff>76200</xdr:rowOff>
    </xdr:from>
    <xdr:to>
      <xdr:col>67</xdr:col>
      <xdr:colOff>228600</xdr:colOff>
      <xdr:row>48</xdr:row>
      <xdr:rowOff>114300</xdr:rowOff>
    </xdr:to>
    <xdr:sp>
      <xdr:nvSpPr>
        <xdr:cNvPr id="143" name="Přímá spojnice 645"/>
        <xdr:cNvSpPr>
          <a:spLocks/>
        </xdr:cNvSpPr>
      </xdr:nvSpPr>
      <xdr:spPr>
        <a:xfrm>
          <a:off x="42776775" y="11753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47</xdr:row>
      <xdr:rowOff>114300</xdr:rowOff>
    </xdr:from>
    <xdr:to>
      <xdr:col>65</xdr:col>
      <xdr:colOff>228600</xdr:colOff>
      <xdr:row>48</xdr:row>
      <xdr:rowOff>0</xdr:rowOff>
    </xdr:to>
    <xdr:sp>
      <xdr:nvSpPr>
        <xdr:cNvPr id="144" name="Přímá spojnice 649"/>
        <xdr:cNvSpPr>
          <a:spLocks/>
        </xdr:cNvSpPr>
      </xdr:nvSpPr>
      <xdr:spPr>
        <a:xfrm>
          <a:off x="41481375" y="11563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45</xdr:row>
      <xdr:rowOff>114300</xdr:rowOff>
    </xdr:from>
    <xdr:to>
      <xdr:col>61</xdr:col>
      <xdr:colOff>361950</xdr:colOff>
      <xdr:row>47</xdr:row>
      <xdr:rowOff>28575</xdr:rowOff>
    </xdr:to>
    <xdr:grpSp>
      <xdr:nvGrpSpPr>
        <xdr:cNvPr id="145" name="Group 95"/>
        <xdr:cNvGrpSpPr>
          <a:grpSpLocks/>
        </xdr:cNvGrpSpPr>
      </xdr:nvGrpSpPr>
      <xdr:grpSpPr>
        <a:xfrm>
          <a:off x="39404925" y="1110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48</xdr:row>
      <xdr:rowOff>114300</xdr:rowOff>
    </xdr:from>
    <xdr:to>
      <xdr:col>64</xdr:col>
      <xdr:colOff>561975</xdr:colOff>
      <xdr:row>50</xdr:row>
      <xdr:rowOff>28575</xdr:rowOff>
    </xdr:to>
    <xdr:grpSp>
      <xdr:nvGrpSpPr>
        <xdr:cNvPr id="148" name="Group 103"/>
        <xdr:cNvGrpSpPr>
          <a:grpSpLocks noChangeAspect="1"/>
        </xdr:cNvGrpSpPr>
      </xdr:nvGrpSpPr>
      <xdr:grpSpPr>
        <a:xfrm>
          <a:off x="41348025" y="11791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46</xdr:row>
      <xdr:rowOff>95250</xdr:rowOff>
    </xdr:from>
    <xdr:to>
      <xdr:col>65</xdr:col>
      <xdr:colOff>361950</xdr:colOff>
      <xdr:row>48</xdr:row>
      <xdr:rowOff>0</xdr:rowOff>
    </xdr:to>
    <xdr:grpSp>
      <xdr:nvGrpSpPr>
        <xdr:cNvPr id="151" name="Group 41"/>
        <xdr:cNvGrpSpPr>
          <a:grpSpLocks noChangeAspect="1"/>
        </xdr:cNvGrpSpPr>
      </xdr:nvGrpSpPr>
      <xdr:grpSpPr>
        <a:xfrm>
          <a:off x="41995725" y="113157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2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46</xdr:row>
      <xdr:rowOff>209550</xdr:rowOff>
    </xdr:from>
    <xdr:to>
      <xdr:col>68</xdr:col>
      <xdr:colOff>561975</xdr:colOff>
      <xdr:row>48</xdr:row>
      <xdr:rowOff>114300</xdr:rowOff>
    </xdr:to>
    <xdr:grpSp>
      <xdr:nvGrpSpPr>
        <xdr:cNvPr id="154" name="Group 47"/>
        <xdr:cNvGrpSpPr>
          <a:grpSpLocks noChangeAspect="1"/>
        </xdr:cNvGrpSpPr>
      </xdr:nvGrpSpPr>
      <xdr:grpSpPr>
        <a:xfrm>
          <a:off x="43938825" y="1143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59</xdr:row>
      <xdr:rowOff>209550</xdr:rowOff>
    </xdr:from>
    <xdr:to>
      <xdr:col>77</xdr:col>
      <xdr:colOff>361950</xdr:colOff>
      <xdr:row>61</xdr:row>
      <xdr:rowOff>114300</xdr:rowOff>
    </xdr:to>
    <xdr:grpSp>
      <xdr:nvGrpSpPr>
        <xdr:cNvPr id="157" name="Group 41"/>
        <xdr:cNvGrpSpPr>
          <a:grpSpLocks noChangeAspect="1"/>
        </xdr:cNvGrpSpPr>
      </xdr:nvGrpSpPr>
      <xdr:grpSpPr>
        <a:xfrm>
          <a:off x="49768125" y="1440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61</xdr:row>
      <xdr:rowOff>0</xdr:rowOff>
    </xdr:from>
    <xdr:to>
      <xdr:col>76</xdr:col>
      <xdr:colOff>428625</xdr:colOff>
      <xdr:row>61</xdr:row>
      <xdr:rowOff>76200</xdr:rowOff>
    </xdr:to>
    <xdr:sp>
      <xdr:nvSpPr>
        <xdr:cNvPr id="160" name="Přímá spojnice 680"/>
        <xdr:cNvSpPr>
          <a:spLocks/>
        </xdr:cNvSpPr>
      </xdr:nvSpPr>
      <xdr:spPr>
        <a:xfrm>
          <a:off x="48606075" y="1464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61</xdr:row>
      <xdr:rowOff>76200</xdr:rowOff>
    </xdr:from>
    <xdr:to>
      <xdr:col>77</xdr:col>
      <xdr:colOff>228600</xdr:colOff>
      <xdr:row>61</xdr:row>
      <xdr:rowOff>114300</xdr:rowOff>
    </xdr:to>
    <xdr:sp>
      <xdr:nvSpPr>
        <xdr:cNvPr id="161" name="Přímá spojnice 681"/>
        <xdr:cNvSpPr>
          <a:spLocks/>
        </xdr:cNvSpPr>
      </xdr:nvSpPr>
      <xdr:spPr>
        <a:xfrm>
          <a:off x="49253775" y="1472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57</xdr:row>
      <xdr:rowOff>95250</xdr:rowOff>
    </xdr:from>
    <xdr:to>
      <xdr:col>75</xdr:col>
      <xdr:colOff>228600</xdr:colOff>
      <xdr:row>58</xdr:row>
      <xdr:rowOff>0</xdr:rowOff>
    </xdr:to>
    <xdr:sp>
      <xdr:nvSpPr>
        <xdr:cNvPr id="162" name="Přímá spojnice 690"/>
        <xdr:cNvSpPr>
          <a:spLocks/>
        </xdr:cNvSpPr>
      </xdr:nvSpPr>
      <xdr:spPr>
        <a:xfrm>
          <a:off x="47958375" y="138303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58</xdr:row>
      <xdr:rowOff>0</xdr:rowOff>
    </xdr:from>
    <xdr:to>
      <xdr:col>76</xdr:col>
      <xdr:colOff>428625</xdr:colOff>
      <xdr:row>58</xdr:row>
      <xdr:rowOff>76200</xdr:rowOff>
    </xdr:to>
    <xdr:sp>
      <xdr:nvSpPr>
        <xdr:cNvPr id="163" name="Přímá spojnice 691"/>
        <xdr:cNvSpPr>
          <a:spLocks/>
        </xdr:cNvSpPr>
      </xdr:nvSpPr>
      <xdr:spPr>
        <a:xfrm>
          <a:off x="48606075" y="1396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58</xdr:row>
      <xdr:rowOff>76200</xdr:rowOff>
    </xdr:from>
    <xdr:to>
      <xdr:col>77</xdr:col>
      <xdr:colOff>228600</xdr:colOff>
      <xdr:row>58</xdr:row>
      <xdr:rowOff>114300</xdr:rowOff>
    </xdr:to>
    <xdr:sp>
      <xdr:nvSpPr>
        <xdr:cNvPr id="164" name="Přímá spojnice 693"/>
        <xdr:cNvSpPr>
          <a:spLocks/>
        </xdr:cNvSpPr>
      </xdr:nvSpPr>
      <xdr:spPr>
        <a:xfrm>
          <a:off x="49253775" y="1403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56</xdr:row>
      <xdr:rowOff>142875</xdr:rowOff>
    </xdr:from>
    <xdr:to>
      <xdr:col>74</xdr:col>
      <xdr:colOff>428625</xdr:colOff>
      <xdr:row>57</xdr:row>
      <xdr:rowOff>95250</xdr:rowOff>
    </xdr:to>
    <xdr:sp>
      <xdr:nvSpPr>
        <xdr:cNvPr id="165" name="Přímá spojnice 704"/>
        <xdr:cNvSpPr>
          <a:spLocks/>
        </xdr:cNvSpPr>
      </xdr:nvSpPr>
      <xdr:spPr>
        <a:xfrm>
          <a:off x="47310675" y="1364932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114300</xdr:rowOff>
    </xdr:from>
    <xdr:to>
      <xdr:col>73</xdr:col>
      <xdr:colOff>228600</xdr:colOff>
      <xdr:row>56</xdr:row>
      <xdr:rowOff>142875</xdr:rowOff>
    </xdr:to>
    <xdr:sp>
      <xdr:nvSpPr>
        <xdr:cNvPr id="166" name="Přímá spojnice 705"/>
        <xdr:cNvSpPr>
          <a:spLocks/>
        </xdr:cNvSpPr>
      </xdr:nvSpPr>
      <xdr:spPr>
        <a:xfrm>
          <a:off x="41481375" y="11791950"/>
          <a:ext cx="5829300" cy="1857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60</xdr:row>
      <xdr:rowOff>85725</xdr:rowOff>
    </xdr:from>
    <xdr:to>
      <xdr:col>75</xdr:col>
      <xdr:colOff>228600</xdr:colOff>
      <xdr:row>61</xdr:row>
      <xdr:rowOff>0</xdr:rowOff>
    </xdr:to>
    <xdr:sp>
      <xdr:nvSpPr>
        <xdr:cNvPr id="167" name="Přímá spojnice 712"/>
        <xdr:cNvSpPr>
          <a:spLocks/>
        </xdr:cNvSpPr>
      </xdr:nvSpPr>
      <xdr:spPr>
        <a:xfrm>
          <a:off x="47958375" y="14506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59</xdr:row>
      <xdr:rowOff>114300</xdr:rowOff>
    </xdr:from>
    <xdr:to>
      <xdr:col>74</xdr:col>
      <xdr:colOff>428625</xdr:colOff>
      <xdr:row>60</xdr:row>
      <xdr:rowOff>85725</xdr:rowOff>
    </xdr:to>
    <xdr:sp>
      <xdr:nvSpPr>
        <xdr:cNvPr id="168" name="Přímá spojnice 715"/>
        <xdr:cNvSpPr>
          <a:spLocks/>
        </xdr:cNvSpPr>
      </xdr:nvSpPr>
      <xdr:spPr>
        <a:xfrm>
          <a:off x="47310675" y="14306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0</xdr:rowOff>
    </xdr:from>
    <xdr:to>
      <xdr:col>73</xdr:col>
      <xdr:colOff>228600</xdr:colOff>
      <xdr:row>53</xdr:row>
      <xdr:rowOff>114300</xdr:rowOff>
    </xdr:to>
    <xdr:sp>
      <xdr:nvSpPr>
        <xdr:cNvPr id="169" name="Přímá spojnice 733"/>
        <xdr:cNvSpPr>
          <a:spLocks/>
        </xdr:cNvSpPr>
      </xdr:nvSpPr>
      <xdr:spPr>
        <a:xfrm>
          <a:off x="42129075" y="11677650"/>
          <a:ext cx="51816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58</xdr:row>
      <xdr:rowOff>114300</xdr:rowOff>
    </xdr:from>
    <xdr:to>
      <xdr:col>73</xdr:col>
      <xdr:colOff>228600</xdr:colOff>
      <xdr:row>59</xdr:row>
      <xdr:rowOff>114300</xdr:rowOff>
    </xdr:to>
    <xdr:sp>
      <xdr:nvSpPr>
        <xdr:cNvPr id="170" name="Přímá spojnice 747"/>
        <xdr:cNvSpPr>
          <a:spLocks/>
        </xdr:cNvSpPr>
      </xdr:nvSpPr>
      <xdr:spPr>
        <a:xfrm>
          <a:off x="46662975" y="140779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57</xdr:row>
      <xdr:rowOff>76200</xdr:rowOff>
    </xdr:from>
    <xdr:to>
      <xdr:col>72</xdr:col>
      <xdr:colOff>428625</xdr:colOff>
      <xdr:row>58</xdr:row>
      <xdr:rowOff>114300</xdr:rowOff>
    </xdr:to>
    <xdr:sp>
      <xdr:nvSpPr>
        <xdr:cNvPr id="171" name="Přímá spojnice 756"/>
        <xdr:cNvSpPr>
          <a:spLocks/>
        </xdr:cNvSpPr>
      </xdr:nvSpPr>
      <xdr:spPr>
        <a:xfrm>
          <a:off x="46015275" y="138112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58</xdr:row>
      <xdr:rowOff>76200</xdr:rowOff>
    </xdr:from>
    <xdr:to>
      <xdr:col>86</xdr:col>
      <xdr:colOff>428625</xdr:colOff>
      <xdr:row>58</xdr:row>
      <xdr:rowOff>114300</xdr:rowOff>
    </xdr:to>
    <xdr:sp>
      <xdr:nvSpPr>
        <xdr:cNvPr id="172" name="Přímá spojnice 785"/>
        <xdr:cNvSpPr>
          <a:spLocks/>
        </xdr:cNvSpPr>
      </xdr:nvSpPr>
      <xdr:spPr>
        <a:xfrm flipV="1">
          <a:off x="55083075" y="1403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58</xdr:row>
      <xdr:rowOff>0</xdr:rowOff>
    </xdr:from>
    <xdr:to>
      <xdr:col>87</xdr:col>
      <xdr:colOff>228600</xdr:colOff>
      <xdr:row>58</xdr:row>
      <xdr:rowOff>76200</xdr:rowOff>
    </xdr:to>
    <xdr:sp>
      <xdr:nvSpPr>
        <xdr:cNvPr id="173" name="Přímá spojnice 786"/>
        <xdr:cNvSpPr>
          <a:spLocks/>
        </xdr:cNvSpPr>
      </xdr:nvSpPr>
      <xdr:spPr>
        <a:xfrm flipV="1">
          <a:off x="55730775" y="1396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50</xdr:row>
      <xdr:rowOff>114300</xdr:rowOff>
    </xdr:from>
    <xdr:to>
      <xdr:col>102</xdr:col>
      <xdr:colOff>419100</xdr:colOff>
      <xdr:row>58</xdr:row>
      <xdr:rowOff>0</xdr:rowOff>
    </xdr:to>
    <xdr:sp>
      <xdr:nvSpPr>
        <xdr:cNvPr id="174" name="Přímá spojnice 788"/>
        <xdr:cNvSpPr>
          <a:spLocks/>
        </xdr:cNvSpPr>
      </xdr:nvSpPr>
      <xdr:spPr>
        <a:xfrm flipV="1">
          <a:off x="56378475" y="12249150"/>
          <a:ext cx="9705975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95250</xdr:colOff>
      <xdr:row>56</xdr:row>
      <xdr:rowOff>209550</xdr:rowOff>
    </xdr:from>
    <xdr:to>
      <xdr:col>85</xdr:col>
      <xdr:colOff>361950</xdr:colOff>
      <xdr:row>58</xdr:row>
      <xdr:rowOff>114300</xdr:rowOff>
    </xdr:to>
    <xdr:grpSp>
      <xdr:nvGrpSpPr>
        <xdr:cNvPr id="175" name="Group 41"/>
        <xdr:cNvGrpSpPr>
          <a:grpSpLocks noChangeAspect="1"/>
        </xdr:cNvGrpSpPr>
      </xdr:nvGrpSpPr>
      <xdr:grpSpPr>
        <a:xfrm>
          <a:off x="54949725" y="1371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61</xdr:row>
      <xdr:rowOff>152400</xdr:rowOff>
    </xdr:to>
    <xdr:sp>
      <xdr:nvSpPr>
        <xdr:cNvPr id="178" name="Přímá spojnice 805"/>
        <xdr:cNvSpPr>
          <a:spLocks/>
        </xdr:cNvSpPr>
      </xdr:nvSpPr>
      <xdr:spPr>
        <a:xfrm>
          <a:off x="55730775" y="14763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61</xdr:row>
      <xdr:rowOff>152400</xdr:rowOff>
    </xdr:from>
    <xdr:to>
      <xdr:col>88</xdr:col>
      <xdr:colOff>428625</xdr:colOff>
      <xdr:row>62</xdr:row>
      <xdr:rowOff>0</xdr:rowOff>
    </xdr:to>
    <xdr:sp>
      <xdr:nvSpPr>
        <xdr:cNvPr id="179" name="Přímá spojnice 806"/>
        <xdr:cNvSpPr>
          <a:spLocks/>
        </xdr:cNvSpPr>
      </xdr:nvSpPr>
      <xdr:spPr>
        <a:xfrm flipH="1" flipV="1">
          <a:off x="56378475" y="14801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64</xdr:row>
      <xdr:rowOff>114300</xdr:rowOff>
    </xdr:from>
    <xdr:to>
      <xdr:col>93</xdr:col>
      <xdr:colOff>361950</xdr:colOff>
      <xdr:row>66</xdr:row>
      <xdr:rowOff>28575</xdr:rowOff>
    </xdr:to>
    <xdr:grpSp>
      <xdr:nvGrpSpPr>
        <xdr:cNvPr id="180" name="Group 197"/>
        <xdr:cNvGrpSpPr>
          <a:grpSpLocks noChangeAspect="1"/>
        </xdr:cNvGrpSpPr>
      </xdr:nvGrpSpPr>
      <xdr:grpSpPr>
        <a:xfrm>
          <a:off x="60131325" y="15449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1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59</xdr:row>
      <xdr:rowOff>209550</xdr:rowOff>
    </xdr:from>
    <xdr:to>
      <xdr:col>92</xdr:col>
      <xdr:colOff>561975</xdr:colOff>
      <xdr:row>61</xdr:row>
      <xdr:rowOff>114300</xdr:rowOff>
    </xdr:to>
    <xdr:grpSp>
      <xdr:nvGrpSpPr>
        <xdr:cNvPr id="183" name="Group 47"/>
        <xdr:cNvGrpSpPr>
          <a:grpSpLocks noChangeAspect="1"/>
        </xdr:cNvGrpSpPr>
      </xdr:nvGrpSpPr>
      <xdr:grpSpPr>
        <a:xfrm>
          <a:off x="59483625" y="1440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4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419100</xdr:colOff>
      <xdr:row>30</xdr:row>
      <xdr:rowOff>0</xdr:rowOff>
    </xdr:from>
    <xdr:to>
      <xdr:col>110</xdr:col>
      <xdr:colOff>0</xdr:colOff>
      <xdr:row>31</xdr:row>
      <xdr:rowOff>76200</xdr:rowOff>
    </xdr:to>
    <xdr:grpSp>
      <xdr:nvGrpSpPr>
        <xdr:cNvPr id="186" name="Group 57"/>
        <xdr:cNvGrpSpPr>
          <a:grpSpLocks/>
        </xdr:cNvGrpSpPr>
      </xdr:nvGrpSpPr>
      <xdr:grpSpPr>
        <a:xfrm>
          <a:off x="59607450" y="7562850"/>
          <a:ext cx="11239500" cy="304800"/>
          <a:chOff x="115" y="479"/>
          <a:chExt cx="1117" cy="40"/>
        </a:xfrm>
        <a:solidFill>
          <a:srgbClr val="FFFFFF"/>
        </a:solidFill>
      </xdr:grpSpPr>
      <xdr:sp>
        <xdr:nvSpPr>
          <xdr:cNvPr id="18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485775</xdr:colOff>
      <xdr:row>33</xdr:row>
      <xdr:rowOff>57150</xdr:rowOff>
    </xdr:from>
    <xdr:to>
      <xdr:col>123</xdr:col>
      <xdr:colOff>0</xdr:colOff>
      <xdr:row>34</xdr:row>
      <xdr:rowOff>133350</xdr:rowOff>
    </xdr:to>
    <xdr:grpSp>
      <xdr:nvGrpSpPr>
        <xdr:cNvPr id="196" name="Group 57"/>
        <xdr:cNvGrpSpPr>
          <a:grpSpLocks/>
        </xdr:cNvGrpSpPr>
      </xdr:nvGrpSpPr>
      <xdr:grpSpPr>
        <a:xfrm>
          <a:off x="55787925" y="8305800"/>
          <a:ext cx="23679150" cy="304800"/>
          <a:chOff x="115" y="479"/>
          <a:chExt cx="1117" cy="40"/>
        </a:xfrm>
        <a:solidFill>
          <a:srgbClr val="FFFFFF"/>
        </a:solidFill>
      </xdr:grpSpPr>
      <xdr:sp>
        <xdr:nvSpPr>
          <xdr:cNvPr id="19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447675</xdr:colOff>
      <xdr:row>36</xdr:row>
      <xdr:rowOff>133350</xdr:rowOff>
    </xdr:from>
    <xdr:to>
      <xdr:col>108</xdr:col>
      <xdr:colOff>847725</xdr:colOff>
      <xdr:row>37</xdr:row>
      <xdr:rowOff>209550</xdr:rowOff>
    </xdr:to>
    <xdr:grpSp>
      <xdr:nvGrpSpPr>
        <xdr:cNvPr id="206" name="Group 57"/>
        <xdr:cNvGrpSpPr>
          <a:grpSpLocks/>
        </xdr:cNvGrpSpPr>
      </xdr:nvGrpSpPr>
      <xdr:grpSpPr>
        <a:xfrm>
          <a:off x="52711350" y="9067800"/>
          <a:ext cx="17687925" cy="304800"/>
          <a:chOff x="115" y="479"/>
          <a:chExt cx="1117" cy="40"/>
        </a:xfrm>
        <a:solidFill>
          <a:srgbClr val="FFFFFF"/>
        </a:solidFill>
      </xdr:grpSpPr>
      <xdr:sp>
        <xdr:nvSpPr>
          <xdr:cNvPr id="20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247650</xdr:colOff>
      <xdr:row>39</xdr:row>
      <xdr:rowOff>85725</xdr:rowOff>
    </xdr:from>
    <xdr:to>
      <xdr:col>110</xdr:col>
      <xdr:colOff>0</xdr:colOff>
      <xdr:row>40</xdr:row>
      <xdr:rowOff>161925</xdr:rowOff>
    </xdr:to>
    <xdr:grpSp>
      <xdr:nvGrpSpPr>
        <xdr:cNvPr id="216" name="Group 57"/>
        <xdr:cNvGrpSpPr>
          <a:grpSpLocks/>
        </xdr:cNvGrpSpPr>
      </xdr:nvGrpSpPr>
      <xdr:grpSpPr>
        <a:xfrm>
          <a:off x="53806725" y="9705975"/>
          <a:ext cx="17040225" cy="304800"/>
          <a:chOff x="115" y="479"/>
          <a:chExt cx="1117" cy="40"/>
        </a:xfrm>
        <a:solidFill>
          <a:srgbClr val="FFFFFF"/>
        </a:solidFill>
      </xdr:grpSpPr>
      <xdr:sp>
        <xdr:nvSpPr>
          <xdr:cNvPr id="21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73</xdr:row>
      <xdr:rowOff>0</xdr:rowOff>
    </xdr:from>
    <xdr:to>
      <xdr:col>69</xdr:col>
      <xdr:colOff>228600</xdr:colOff>
      <xdr:row>81</xdr:row>
      <xdr:rowOff>0</xdr:rowOff>
    </xdr:to>
    <xdr:sp>
      <xdr:nvSpPr>
        <xdr:cNvPr id="226" name="Přímá spojnice 867"/>
        <xdr:cNvSpPr>
          <a:spLocks/>
        </xdr:cNvSpPr>
      </xdr:nvSpPr>
      <xdr:spPr>
        <a:xfrm flipV="1">
          <a:off x="34356675" y="17392650"/>
          <a:ext cx="10363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72</xdr:row>
      <xdr:rowOff>114300</xdr:rowOff>
    </xdr:from>
    <xdr:to>
      <xdr:col>71</xdr:col>
      <xdr:colOff>228600</xdr:colOff>
      <xdr:row>72</xdr:row>
      <xdr:rowOff>152400</xdr:rowOff>
    </xdr:to>
    <xdr:sp>
      <xdr:nvSpPr>
        <xdr:cNvPr id="227" name="Přímá spojnice 875"/>
        <xdr:cNvSpPr>
          <a:spLocks/>
        </xdr:cNvSpPr>
      </xdr:nvSpPr>
      <xdr:spPr>
        <a:xfrm flipH="1">
          <a:off x="45367575" y="1727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72</xdr:row>
      <xdr:rowOff>152400</xdr:rowOff>
    </xdr:from>
    <xdr:to>
      <xdr:col>70</xdr:col>
      <xdr:colOff>428625</xdr:colOff>
      <xdr:row>73</xdr:row>
      <xdr:rowOff>0</xdr:rowOff>
    </xdr:to>
    <xdr:sp>
      <xdr:nvSpPr>
        <xdr:cNvPr id="228" name="Přímá spojnice 876"/>
        <xdr:cNvSpPr>
          <a:spLocks/>
        </xdr:cNvSpPr>
      </xdr:nvSpPr>
      <xdr:spPr>
        <a:xfrm flipV="1">
          <a:off x="44719875" y="1731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75</xdr:row>
      <xdr:rowOff>114300</xdr:rowOff>
    </xdr:from>
    <xdr:to>
      <xdr:col>97</xdr:col>
      <xdr:colOff>228600</xdr:colOff>
      <xdr:row>75</xdr:row>
      <xdr:rowOff>114300</xdr:rowOff>
    </xdr:to>
    <xdr:sp>
      <xdr:nvSpPr>
        <xdr:cNvPr id="229" name="Přímá spojnice 892"/>
        <xdr:cNvSpPr>
          <a:spLocks/>
        </xdr:cNvSpPr>
      </xdr:nvSpPr>
      <xdr:spPr>
        <a:xfrm>
          <a:off x="57673875" y="17964150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75</xdr:row>
      <xdr:rowOff>114300</xdr:rowOff>
    </xdr:from>
    <xdr:to>
      <xdr:col>91</xdr:col>
      <xdr:colOff>228600</xdr:colOff>
      <xdr:row>75</xdr:row>
      <xdr:rowOff>152400</xdr:rowOff>
    </xdr:to>
    <xdr:sp>
      <xdr:nvSpPr>
        <xdr:cNvPr id="230" name="Přímá spojnice 899"/>
        <xdr:cNvSpPr>
          <a:spLocks/>
        </xdr:cNvSpPr>
      </xdr:nvSpPr>
      <xdr:spPr>
        <a:xfrm flipH="1">
          <a:off x="58321575" y="17964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75</xdr:row>
      <xdr:rowOff>152400</xdr:rowOff>
    </xdr:from>
    <xdr:to>
      <xdr:col>90</xdr:col>
      <xdr:colOff>428625</xdr:colOff>
      <xdr:row>75</xdr:row>
      <xdr:rowOff>228600</xdr:rowOff>
    </xdr:to>
    <xdr:sp>
      <xdr:nvSpPr>
        <xdr:cNvPr id="231" name="Přímá spojnice 900"/>
        <xdr:cNvSpPr>
          <a:spLocks/>
        </xdr:cNvSpPr>
      </xdr:nvSpPr>
      <xdr:spPr>
        <a:xfrm flipV="1">
          <a:off x="57673875" y="18002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75</xdr:row>
      <xdr:rowOff>228600</xdr:rowOff>
    </xdr:from>
    <xdr:to>
      <xdr:col>89</xdr:col>
      <xdr:colOff>228600</xdr:colOff>
      <xdr:row>76</xdr:row>
      <xdr:rowOff>114300</xdr:rowOff>
    </xdr:to>
    <xdr:sp>
      <xdr:nvSpPr>
        <xdr:cNvPr id="232" name="Přímá spojnice 902"/>
        <xdr:cNvSpPr>
          <a:spLocks/>
        </xdr:cNvSpPr>
      </xdr:nvSpPr>
      <xdr:spPr>
        <a:xfrm flipV="1">
          <a:off x="57026175" y="18078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75</xdr:row>
      <xdr:rowOff>114300</xdr:rowOff>
    </xdr:from>
    <xdr:to>
      <xdr:col>91</xdr:col>
      <xdr:colOff>361950</xdr:colOff>
      <xdr:row>77</xdr:row>
      <xdr:rowOff>28575</xdr:rowOff>
    </xdr:to>
    <xdr:grpSp>
      <xdr:nvGrpSpPr>
        <xdr:cNvPr id="233" name="Group 195"/>
        <xdr:cNvGrpSpPr>
          <a:grpSpLocks noChangeAspect="1"/>
        </xdr:cNvGrpSpPr>
      </xdr:nvGrpSpPr>
      <xdr:grpSpPr>
        <a:xfrm>
          <a:off x="58835925" y="179641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34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70</xdr:row>
      <xdr:rowOff>219075</xdr:rowOff>
    </xdr:from>
    <xdr:to>
      <xdr:col>82</xdr:col>
      <xdr:colOff>561975</xdr:colOff>
      <xdr:row>72</xdr:row>
      <xdr:rowOff>114300</xdr:rowOff>
    </xdr:to>
    <xdr:grpSp>
      <xdr:nvGrpSpPr>
        <xdr:cNvPr id="236" name="Group 194"/>
        <xdr:cNvGrpSpPr>
          <a:grpSpLocks noChangeAspect="1"/>
        </xdr:cNvGrpSpPr>
      </xdr:nvGrpSpPr>
      <xdr:grpSpPr>
        <a:xfrm>
          <a:off x="53006625" y="16925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37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79</xdr:row>
      <xdr:rowOff>219075</xdr:rowOff>
    </xdr:from>
    <xdr:to>
      <xdr:col>48</xdr:col>
      <xdr:colOff>561975</xdr:colOff>
      <xdr:row>81</xdr:row>
      <xdr:rowOff>114300</xdr:rowOff>
    </xdr:to>
    <xdr:grpSp>
      <xdr:nvGrpSpPr>
        <xdr:cNvPr id="239" name="Group 194"/>
        <xdr:cNvGrpSpPr>
          <a:grpSpLocks noChangeAspect="1"/>
        </xdr:cNvGrpSpPr>
      </xdr:nvGrpSpPr>
      <xdr:grpSpPr>
        <a:xfrm>
          <a:off x="30984825" y="189833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40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75</xdr:row>
      <xdr:rowOff>0</xdr:rowOff>
    </xdr:from>
    <xdr:to>
      <xdr:col>88</xdr:col>
      <xdr:colOff>428625</xdr:colOff>
      <xdr:row>75</xdr:row>
      <xdr:rowOff>76200</xdr:rowOff>
    </xdr:to>
    <xdr:sp>
      <xdr:nvSpPr>
        <xdr:cNvPr id="242" name="Přímá spojnice 925"/>
        <xdr:cNvSpPr>
          <a:spLocks/>
        </xdr:cNvSpPr>
      </xdr:nvSpPr>
      <xdr:spPr>
        <a:xfrm>
          <a:off x="56378475" y="17849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75</xdr:row>
      <xdr:rowOff>76200</xdr:rowOff>
    </xdr:from>
    <xdr:to>
      <xdr:col>89</xdr:col>
      <xdr:colOff>228600</xdr:colOff>
      <xdr:row>75</xdr:row>
      <xdr:rowOff>114300</xdr:rowOff>
    </xdr:to>
    <xdr:sp>
      <xdr:nvSpPr>
        <xdr:cNvPr id="243" name="Přímá spojnice 927"/>
        <xdr:cNvSpPr>
          <a:spLocks/>
        </xdr:cNvSpPr>
      </xdr:nvSpPr>
      <xdr:spPr>
        <a:xfrm>
          <a:off x="57026175" y="17926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72</xdr:row>
      <xdr:rowOff>114300</xdr:rowOff>
    </xdr:from>
    <xdr:to>
      <xdr:col>87</xdr:col>
      <xdr:colOff>228600</xdr:colOff>
      <xdr:row>75</xdr:row>
      <xdr:rowOff>0</xdr:rowOff>
    </xdr:to>
    <xdr:sp>
      <xdr:nvSpPr>
        <xdr:cNvPr id="244" name="Přímá spojnice 929"/>
        <xdr:cNvSpPr>
          <a:spLocks/>
        </xdr:cNvSpPr>
      </xdr:nvSpPr>
      <xdr:spPr>
        <a:xfrm>
          <a:off x="53139975" y="172783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381000</xdr:colOff>
      <xdr:row>76</xdr:row>
      <xdr:rowOff>114300</xdr:rowOff>
    </xdr:from>
    <xdr:to>
      <xdr:col>88</xdr:col>
      <xdr:colOff>428625</xdr:colOff>
      <xdr:row>83</xdr:row>
      <xdr:rowOff>0</xdr:rowOff>
    </xdr:to>
    <xdr:sp>
      <xdr:nvSpPr>
        <xdr:cNvPr id="245" name="Přímá spojnice 932"/>
        <xdr:cNvSpPr>
          <a:spLocks/>
        </xdr:cNvSpPr>
      </xdr:nvSpPr>
      <xdr:spPr>
        <a:xfrm flipV="1">
          <a:off x="50501550" y="18192750"/>
          <a:ext cx="652462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95250</xdr:colOff>
      <xdr:row>33</xdr:row>
      <xdr:rowOff>219075</xdr:rowOff>
    </xdr:from>
    <xdr:to>
      <xdr:col>149</xdr:col>
      <xdr:colOff>361950</xdr:colOff>
      <xdr:row>35</xdr:row>
      <xdr:rowOff>114300</xdr:rowOff>
    </xdr:to>
    <xdr:grpSp>
      <xdr:nvGrpSpPr>
        <xdr:cNvPr id="246" name="Group 189"/>
        <xdr:cNvGrpSpPr>
          <a:grpSpLocks noChangeAspect="1"/>
        </xdr:cNvGrpSpPr>
      </xdr:nvGrpSpPr>
      <xdr:grpSpPr>
        <a:xfrm>
          <a:off x="964025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38</xdr:row>
      <xdr:rowOff>114300</xdr:rowOff>
    </xdr:from>
    <xdr:to>
      <xdr:col>140</xdr:col>
      <xdr:colOff>561975</xdr:colOff>
      <xdr:row>40</xdr:row>
      <xdr:rowOff>28575</xdr:rowOff>
    </xdr:to>
    <xdr:grpSp>
      <xdr:nvGrpSpPr>
        <xdr:cNvPr id="249" name="Group 91"/>
        <xdr:cNvGrpSpPr>
          <a:grpSpLocks noChangeAspect="1"/>
        </xdr:cNvGrpSpPr>
      </xdr:nvGrpSpPr>
      <xdr:grpSpPr>
        <a:xfrm>
          <a:off x="90573225" y="950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38</xdr:row>
      <xdr:rowOff>114300</xdr:rowOff>
    </xdr:from>
    <xdr:to>
      <xdr:col>141</xdr:col>
      <xdr:colOff>361950</xdr:colOff>
      <xdr:row>40</xdr:row>
      <xdr:rowOff>28575</xdr:rowOff>
    </xdr:to>
    <xdr:grpSp>
      <xdr:nvGrpSpPr>
        <xdr:cNvPr id="252" name="Group 90"/>
        <xdr:cNvGrpSpPr>
          <a:grpSpLocks noChangeAspect="1"/>
        </xdr:cNvGrpSpPr>
      </xdr:nvGrpSpPr>
      <xdr:grpSpPr>
        <a:xfrm>
          <a:off x="91220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428625</xdr:colOff>
      <xdr:row>35</xdr:row>
      <xdr:rowOff>114300</xdr:rowOff>
    </xdr:from>
    <xdr:to>
      <xdr:col>140</xdr:col>
      <xdr:colOff>428625</xdr:colOff>
      <xdr:row>38</xdr:row>
      <xdr:rowOff>114300</xdr:rowOff>
    </xdr:to>
    <xdr:sp>
      <xdr:nvSpPr>
        <xdr:cNvPr id="255" name="Přímá spojnice 952"/>
        <xdr:cNvSpPr>
          <a:spLocks/>
        </xdr:cNvSpPr>
      </xdr:nvSpPr>
      <xdr:spPr>
        <a:xfrm flipH="1" flipV="1">
          <a:off x="85524975" y="8820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35</xdr:row>
      <xdr:rowOff>114300</xdr:rowOff>
    </xdr:from>
    <xdr:to>
      <xdr:col>149</xdr:col>
      <xdr:colOff>228600</xdr:colOff>
      <xdr:row>38</xdr:row>
      <xdr:rowOff>114300</xdr:rowOff>
    </xdr:to>
    <xdr:sp>
      <xdr:nvSpPr>
        <xdr:cNvPr id="256" name="Přímá spojnice 954"/>
        <xdr:cNvSpPr>
          <a:spLocks/>
        </xdr:cNvSpPr>
      </xdr:nvSpPr>
      <xdr:spPr>
        <a:xfrm flipV="1">
          <a:off x="91354275" y="8820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32</xdr:row>
      <xdr:rowOff>114300</xdr:rowOff>
    </xdr:from>
    <xdr:to>
      <xdr:col>125</xdr:col>
      <xdr:colOff>228600</xdr:colOff>
      <xdr:row>32</xdr:row>
      <xdr:rowOff>152400</xdr:rowOff>
    </xdr:to>
    <xdr:sp>
      <xdr:nvSpPr>
        <xdr:cNvPr id="257" name="Přímá spojnice 958"/>
        <xdr:cNvSpPr>
          <a:spLocks/>
        </xdr:cNvSpPr>
      </xdr:nvSpPr>
      <xdr:spPr>
        <a:xfrm>
          <a:off x="80343375" y="813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32</xdr:row>
      <xdr:rowOff>152400</xdr:rowOff>
    </xdr:from>
    <xdr:to>
      <xdr:col>126</xdr:col>
      <xdr:colOff>428625</xdr:colOff>
      <xdr:row>33</xdr:row>
      <xdr:rowOff>0</xdr:rowOff>
    </xdr:to>
    <xdr:sp>
      <xdr:nvSpPr>
        <xdr:cNvPr id="258" name="Přímá spojnice 959"/>
        <xdr:cNvSpPr>
          <a:spLocks/>
        </xdr:cNvSpPr>
      </xdr:nvSpPr>
      <xdr:spPr>
        <a:xfrm flipH="1" flipV="1">
          <a:off x="80991075" y="817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33</xdr:row>
      <xdr:rowOff>0</xdr:rowOff>
    </xdr:from>
    <xdr:to>
      <xdr:col>131</xdr:col>
      <xdr:colOff>228600</xdr:colOff>
      <xdr:row>35</xdr:row>
      <xdr:rowOff>114300</xdr:rowOff>
    </xdr:to>
    <xdr:sp>
      <xdr:nvSpPr>
        <xdr:cNvPr id="259" name="Přímá spojnice 963"/>
        <xdr:cNvSpPr>
          <a:spLocks/>
        </xdr:cNvSpPr>
      </xdr:nvSpPr>
      <xdr:spPr>
        <a:xfrm flipH="1" flipV="1">
          <a:off x="81638775" y="82486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33</xdr:row>
      <xdr:rowOff>219075</xdr:rowOff>
    </xdr:from>
    <xdr:to>
      <xdr:col>131</xdr:col>
      <xdr:colOff>361950</xdr:colOff>
      <xdr:row>35</xdr:row>
      <xdr:rowOff>114300</xdr:rowOff>
    </xdr:to>
    <xdr:grpSp>
      <xdr:nvGrpSpPr>
        <xdr:cNvPr id="260" name="Group 189"/>
        <xdr:cNvGrpSpPr>
          <a:grpSpLocks noChangeAspect="1"/>
        </xdr:cNvGrpSpPr>
      </xdr:nvGrpSpPr>
      <xdr:grpSpPr>
        <a:xfrm>
          <a:off x="847439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33</xdr:row>
      <xdr:rowOff>219075</xdr:rowOff>
    </xdr:from>
    <xdr:to>
      <xdr:col>132</xdr:col>
      <xdr:colOff>561975</xdr:colOff>
      <xdr:row>35</xdr:row>
      <xdr:rowOff>114300</xdr:rowOff>
    </xdr:to>
    <xdr:grpSp>
      <xdr:nvGrpSpPr>
        <xdr:cNvPr id="263" name="Group 190"/>
        <xdr:cNvGrpSpPr>
          <a:grpSpLocks noChangeAspect="1"/>
        </xdr:cNvGrpSpPr>
      </xdr:nvGrpSpPr>
      <xdr:grpSpPr>
        <a:xfrm>
          <a:off x="85391625" y="846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428625</xdr:colOff>
      <xdr:row>41</xdr:row>
      <xdr:rowOff>76200</xdr:rowOff>
    </xdr:from>
    <xdr:to>
      <xdr:col>131</xdr:col>
      <xdr:colOff>228600</xdr:colOff>
      <xdr:row>41</xdr:row>
      <xdr:rowOff>114300</xdr:rowOff>
    </xdr:to>
    <xdr:sp>
      <xdr:nvSpPr>
        <xdr:cNvPr id="266" name="Přímá spojnice 972"/>
        <xdr:cNvSpPr>
          <a:spLocks/>
        </xdr:cNvSpPr>
      </xdr:nvSpPr>
      <xdr:spPr>
        <a:xfrm flipV="1">
          <a:off x="84229575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41</xdr:row>
      <xdr:rowOff>0</xdr:rowOff>
    </xdr:from>
    <xdr:to>
      <xdr:col>132</xdr:col>
      <xdr:colOff>428625</xdr:colOff>
      <xdr:row>41</xdr:row>
      <xdr:rowOff>76200</xdr:rowOff>
    </xdr:to>
    <xdr:sp>
      <xdr:nvSpPr>
        <xdr:cNvPr id="267" name="Přímá spojnice 973"/>
        <xdr:cNvSpPr>
          <a:spLocks/>
        </xdr:cNvSpPr>
      </xdr:nvSpPr>
      <xdr:spPr>
        <a:xfrm flipV="1">
          <a:off x="84877275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38</xdr:row>
      <xdr:rowOff>114300</xdr:rowOff>
    </xdr:from>
    <xdr:to>
      <xdr:col>137</xdr:col>
      <xdr:colOff>228600</xdr:colOff>
      <xdr:row>41</xdr:row>
      <xdr:rowOff>0</xdr:rowOff>
    </xdr:to>
    <xdr:sp>
      <xdr:nvSpPr>
        <xdr:cNvPr id="268" name="Přímá spojnice 976"/>
        <xdr:cNvSpPr>
          <a:spLocks/>
        </xdr:cNvSpPr>
      </xdr:nvSpPr>
      <xdr:spPr>
        <a:xfrm flipV="1">
          <a:off x="85524975" y="9505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44</xdr:row>
      <xdr:rowOff>76200</xdr:rowOff>
    </xdr:from>
    <xdr:to>
      <xdr:col>128</xdr:col>
      <xdr:colOff>428625</xdr:colOff>
      <xdr:row>44</xdr:row>
      <xdr:rowOff>114300</xdr:rowOff>
    </xdr:to>
    <xdr:sp>
      <xdr:nvSpPr>
        <xdr:cNvPr id="269" name="Přímá spojnice 978"/>
        <xdr:cNvSpPr>
          <a:spLocks/>
        </xdr:cNvSpPr>
      </xdr:nvSpPr>
      <xdr:spPr>
        <a:xfrm flipV="1">
          <a:off x="82286475" y="1083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44</xdr:row>
      <xdr:rowOff>0</xdr:rowOff>
    </xdr:from>
    <xdr:to>
      <xdr:col>129</xdr:col>
      <xdr:colOff>228600</xdr:colOff>
      <xdr:row>44</xdr:row>
      <xdr:rowOff>76200</xdr:rowOff>
    </xdr:to>
    <xdr:sp>
      <xdr:nvSpPr>
        <xdr:cNvPr id="270" name="Přímá spojnice 979"/>
        <xdr:cNvSpPr>
          <a:spLocks/>
        </xdr:cNvSpPr>
      </xdr:nvSpPr>
      <xdr:spPr>
        <a:xfrm flipV="1">
          <a:off x="829341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43</xdr:row>
      <xdr:rowOff>85725</xdr:rowOff>
    </xdr:from>
    <xdr:to>
      <xdr:col>130</xdr:col>
      <xdr:colOff>428625</xdr:colOff>
      <xdr:row>44</xdr:row>
      <xdr:rowOff>0</xdr:rowOff>
    </xdr:to>
    <xdr:sp>
      <xdr:nvSpPr>
        <xdr:cNvPr id="271" name="Přímá spojnice 985"/>
        <xdr:cNvSpPr>
          <a:spLocks/>
        </xdr:cNvSpPr>
      </xdr:nvSpPr>
      <xdr:spPr>
        <a:xfrm flipH="1">
          <a:off x="83581875" y="10620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42</xdr:row>
      <xdr:rowOff>114300</xdr:rowOff>
    </xdr:from>
    <xdr:to>
      <xdr:col>131</xdr:col>
      <xdr:colOff>228600</xdr:colOff>
      <xdr:row>43</xdr:row>
      <xdr:rowOff>85725</xdr:rowOff>
    </xdr:to>
    <xdr:sp>
      <xdr:nvSpPr>
        <xdr:cNvPr id="272" name="Přímá spojnice 986"/>
        <xdr:cNvSpPr>
          <a:spLocks/>
        </xdr:cNvSpPr>
      </xdr:nvSpPr>
      <xdr:spPr>
        <a:xfrm flipV="1">
          <a:off x="84229575" y="10420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40</xdr:row>
      <xdr:rowOff>114300</xdr:rowOff>
    </xdr:from>
    <xdr:to>
      <xdr:col>133</xdr:col>
      <xdr:colOff>228600</xdr:colOff>
      <xdr:row>42</xdr:row>
      <xdr:rowOff>114300</xdr:rowOff>
    </xdr:to>
    <xdr:sp>
      <xdr:nvSpPr>
        <xdr:cNvPr id="273" name="Přímá spojnice 987"/>
        <xdr:cNvSpPr>
          <a:spLocks/>
        </xdr:cNvSpPr>
      </xdr:nvSpPr>
      <xdr:spPr>
        <a:xfrm flipV="1">
          <a:off x="84877275" y="99631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40</xdr:row>
      <xdr:rowOff>114300</xdr:rowOff>
    </xdr:from>
    <xdr:to>
      <xdr:col>133</xdr:col>
      <xdr:colOff>361950</xdr:colOff>
      <xdr:row>42</xdr:row>
      <xdr:rowOff>28575</xdr:rowOff>
    </xdr:to>
    <xdr:grpSp>
      <xdr:nvGrpSpPr>
        <xdr:cNvPr id="274" name="Group 90"/>
        <xdr:cNvGrpSpPr>
          <a:grpSpLocks noChangeAspect="1"/>
        </xdr:cNvGrpSpPr>
      </xdr:nvGrpSpPr>
      <xdr:grpSpPr>
        <a:xfrm>
          <a:off x="86039325" y="996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38</xdr:row>
      <xdr:rowOff>114300</xdr:rowOff>
    </xdr:from>
    <xdr:to>
      <xdr:col>137</xdr:col>
      <xdr:colOff>361950</xdr:colOff>
      <xdr:row>40</xdr:row>
      <xdr:rowOff>28575</xdr:rowOff>
    </xdr:to>
    <xdr:grpSp>
      <xdr:nvGrpSpPr>
        <xdr:cNvPr id="277" name="Group 90"/>
        <xdr:cNvGrpSpPr>
          <a:grpSpLocks noChangeAspect="1"/>
        </xdr:cNvGrpSpPr>
      </xdr:nvGrpSpPr>
      <xdr:grpSpPr>
        <a:xfrm>
          <a:off x="886301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27</xdr:row>
      <xdr:rowOff>209550</xdr:rowOff>
    </xdr:from>
    <xdr:to>
      <xdr:col>108</xdr:col>
      <xdr:colOff>552450</xdr:colOff>
      <xdr:row>29</xdr:row>
      <xdr:rowOff>114300</xdr:rowOff>
    </xdr:to>
    <xdr:grpSp>
      <xdr:nvGrpSpPr>
        <xdr:cNvPr id="280" name="Group 47"/>
        <xdr:cNvGrpSpPr>
          <a:grpSpLocks noChangeAspect="1"/>
        </xdr:cNvGrpSpPr>
      </xdr:nvGrpSpPr>
      <xdr:grpSpPr>
        <a:xfrm>
          <a:off x="69837300" y="7086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30</xdr:row>
      <xdr:rowOff>219075</xdr:rowOff>
    </xdr:from>
    <xdr:to>
      <xdr:col>115</xdr:col>
      <xdr:colOff>361950</xdr:colOff>
      <xdr:row>32</xdr:row>
      <xdr:rowOff>114300</xdr:rowOff>
    </xdr:to>
    <xdr:grpSp>
      <xdr:nvGrpSpPr>
        <xdr:cNvPr id="283" name="Group 189"/>
        <xdr:cNvGrpSpPr>
          <a:grpSpLocks noChangeAspect="1"/>
        </xdr:cNvGrpSpPr>
      </xdr:nvGrpSpPr>
      <xdr:grpSpPr>
        <a:xfrm>
          <a:off x="74380725" y="778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29</xdr:row>
      <xdr:rowOff>114300</xdr:rowOff>
    </xdr:from>
    <xdr:to>
      <xdr:col>115</xdr:col>
      <xdr:colOff>228600</xdr:colOff>
      <xdr:row>32</xdr:row>
      <xdr:rowOff>114300</xdr:rowOff>
    </xdr:to>
    <xdr:sp>
      <xdr:nvSpPr>
        <xdr:cNvPr id="286" name="Přímá spojnice 1026"/>
        <xdr:cNvSpPr>
          <a:spLocks/>
        </xdr:cNvSpPr>
      </xdr:nvSpPr>
      <xdr:spPr>
        <a:xfrm flipH="1" flipV="1">
          <a:off x="69970650" y="7448550"/>
          <a:ext cx="4543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28</xdr:row>
      <xdr:rowOff>0</xdr:rowOff>
    </xdr:from>
    <xdr:to>
      <xdr:col>121</xdr:col>
      <xdr:colOff>228600</xdr:colOff>
      <xdr:row>29</xdr:row>
      <xdr:rowOff>0</xdr:rowOff>
    </xdr:to>
    <xdr:sp>
      <xdr:nvSpPr>
        <xdr:cNvPr id="287" name="Line 2773"/>
        <xdr:cNvSpPr>
          <a:spLocks/>
        </xdr:cNvSpPr>
      </xdr:nvSpPr>
      <xdr:spPr>
        <a:xfrm flipV="1">
          <a:off x="78400275" y="7105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29</xdr:row>
      <xdr:rowOff>114300</xdr:rowOff>
    </xdr:from>
    <xdr:to>
      <xdr:col>135</xdr:col>
      <xdr:colOff>228600</xdr:colOff>
      <xdr:row>29</xdr:row>
      <xdr:rowOff>114300</xdr:rowOff>
    </xdr:to>
    <xdr:sp>
      <xdr:nvSpPr>
        <xdr:cNvPr id="288" name="Přímá spojnice 1041"/>
        <xdr:cNvSpPr>
          <a:spLocks/>
        </xdr:cNvSpPr>
      </xdr:nvSpPr>
      <xdr:spPr>
        <a:xfrm>
          <a:off x="78400275" y="7448550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209550</xdr:colOff>
      <xdr:row>17</xdr:row>
      <xdr:rowOff>0</xdr:rowOff>
    </xdr:from>
    <xdr:to>
      <xdr:col>80</xdr:col>
      <xdr:colOff>657225</xdr:colOff>
      <xdr:row>18</xdr:row>
      <xdr:rowOff>0</xdr:rowOff>
    </xdr:to>
    <xdr:sp>
      <xdr:nvSpPr>
        <xdr:cNvPr id="289" name="TextovéPole 1048"/>
        <xdr:cNvSpPr txBox="1">
          <a:spLocks noChangeArrowheads="1"/>
        </xdr:cNvSpPr>
      </xdr:nvSpPr>
      <xdr:spPr>
        <a:xfrm>
          <a:off x="51625500" y="4591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76</xdr:col>
      <xdr:colOff>419100</xdr:colOff>
      <xdr:row>25</xdr:row>
      <xdr:rowOff>0</xdr:rowOff>
    </xdr:from>
    <xdr:to>
      <xdr:col>82</xdr:col>
      <xdr:colOff>0</xdr:colOff>
      <xdr:row>28</xdr:row>
      <xdr:rowOff>0</xdr:rowOff>
    </xdr:to>
    <xdr:sp>
      <xdr:nvSpPr>
        <xdr:cNvPr id="290" name="Freeform 77" descr="30%"/>
        <xdr:cNvSpPr>
          <a:spLocks/>
        </xdr:cNvSpPr>
      </xdr:nvSpPr>
      <xdr:spPr>
        <a:xfrm>
          <a:off x="49244250" y="6419850"/>
          <a:ext cx="3467100" cy="685800"/>
        </a:xfrm>
        <a:custGeom>
          <a:pathLst>
            <a:path h="10000" w="10000">
              <a:moveTo>
                <a:pt x="10000" y="0"/>
              </a:moveTo>
              <a:lnTo>
                <a:pt x="10000" y="5538"/>
              </a:lnTo>
              <a:cubicBezTo>
                <a:pt x="9987" y="7012"/>
                <a:pt x="9974" y="8487"/>
                <a:pt x="9961" y="9961"/>
              </a:cubicBezTo>
              <a:lnTo>
                <a:pt x="3704" y="10000"/>
              </a:lnTo>
              <a:lnTo>
                <a:pt x="0" y="10000"/>
              </a:lnTo>
              <a:lnTo>
                <a:pt x="0" y="0"/>
              </a:lnTo>
              <a:lnTo>
                <a:pt x="10000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26</xdr:row>
      <xdr:rowOff>0</xdr:rowOff>
    </xdr:from>
    <xdr:to>
      <xdr:col>70</xdr:col>
      <xdr:colOff>657225</xdr:colOff>
      <xdr:row>27</xdr:row>
      <xdr:rowOff>0</xdr:rowOff>
    </xdr:to>
    <xdr:sp>
      <xdr:nvSpPr>
        <xdr:cNvPr id="291" name="TextovéPole 1053"/>
        <xdr:cNvSpPr txBox="1">
          <a:spLocks noChangeArrowheads="1"/>
        </xdr:cNvSpPr>
      </xdr:nvSpPr>
      <xdr:spPr>
        <a:xfrm>
          <a:off x="45148500" y="664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oneCellAnchor>
    <xdr:from>
      <xdr:col>100</xdr:col>
      <xdr:colOff>628650</xdr:colOff>
      <xdr:row>30</xdr:row>
      <xdr:rowOff>38100</xdr:rowOff>
    </xdr:from>
    <xdr:ext cx="457200" cy="228600"/>
    <xdr:sp>
      <xdr:nvSpPr>
        <xdr:cNvPr id="292" name="text 7125"/>
        <xdr:cNvSpPr txBox="1">
          <a:spLocks noChangeArrowheads="1"/>
        </xdr:cNvSpPr>
      </xdr:nvSpPr>
      <xdr:spPr>
        <a:xfrm>
          <a:off x="64998600" y="7600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165</a:t>
          </a:r>
        </a:p>
      </xdr:txBody>
    </xdr:sp>
    <xdr:clientData/>
  </xdr:oneCellAnchor>
  <xdr:oneCellAnchor>
    <xdr:from>
      <xdr:col>100</xdr:col>
      <xdr:colOff>628650</xdr:colOff>
      <xdr:row>33</xdr:row>
      <xdr:rowOff>95250</xdr:rowOff>
    </xdr:from>
    <xdr:ext cx="457200" cy="228600"/>
    <xdr:sp>
      <xdr:nvSpPr>
        <xdr:cNvPr id="293" name="text 7125"/>
        <xdr:cNvSpPr txBox="1">
          <a:spLocks noChangeArrowheads="1"/>
        </xdr:cNvSpPr>
      </xdr:nvSpPr>
      <xdr:spPr>
        <a:xfrm>
          <a:off x="64998600" y="83439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344</a:t>
          </a:r>
        </a:p>
      </xdr:txBody>
    </xdr:sp>
    <xdr:clientData/>
  </xdr:oneCellAnchor>
  <xdr:oneCellAnchor>
    <xdr:from>
      <xdr:col>100</xdr:col>
      <xdr:colOff>628650</xdr:colOff>
      <xdr:row>36</xdr:row>
      <xdr:rowOff>171450</xdr:rowOff>
    </xdr:from>
    <xdr:ext cx="457200" cy="228600"/>
    <xdr:sp>
      <xdr:nvSpPr>
        <xdr:cNvPr id="294" name="text 7125"/>
        <xdr:cNvSpPr txBox="1">
          <a:spLocks noChangeArrowheads="1"/>
        </xdr:cNvSpPr>
      </xdr:nvSpPr>
      <xdr:spPr>
        <a:xfrm>
          <a:off x="64998600" y="91059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256</a:t>
          </a:r>
        </a:p>
      </xdr:txBody>
    </xdr:sp>
    <xdr:clientData/>
  </xdr:oneCellAnchor>
  <xdr:oneCellAnchor>
    <xdr:from>
      <xdr:col>100</xdr:col>
      <xdr:colOff>628650</xdr:colOff>
      <xdr:row>39</xdr:row>
      <xdr:rowOff>123825</xdr:rowOff>
    </xdr:from>
    <xdr:ext cx="457200" cy="228600"/>
    <xdr:sp>
      <xdr:nvSpPr>
        <xdr:cNvPr id="295" name="text 7125"/>
        <xdr:cNvSpPr txBox="1">
          <a:spLocks noChangeArrowheads="1"/>
        </xdr:cNvSpPr>
      </xdr:nvSpPr>
      <xdr:spPr>
        <a:xfrm>
          <a:off x="64998600" y="97440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twoCellAnchor>
    <xdr:from>
      <xdr:col>124</xdr:col>
      <xdr:colOff>428625</xdr:colOff>
      <xdr:row>44</xdr:row>
      <xdr:rowOff>114300</xdr:rowOff>
    </xdr:from>
    <xdr:to>
      <xdr:col>125</xdr:col>
      <xdr:colOff>228600</xdr:colOff>
      <xdr:row>44</xdr:row>
      <xdr:rowOff>152400</xdr:rowOff>
    </xdr:to>
    <xdr:sp>
      <xdr:nvSpPr>
        <xdr:cNvPr id="296" name="Přímá spojnice 1061"/>
        <xdr:cNvSpPr>
          <a:spLocks/>
        </xdr:cNvSpPr>
      </xdr:nvSpPr>
      <xdr:spPr>
        <a:xfrm flipH="1">
          <a:off x="80343375" y="1087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44</xdr:row>
      <xdr:rowOff>152400</xdr:rowOff>
    </xdr:from>
    <xdr:to>
      <xdr:col>124</xdr:col>
      <xdr:colOff>428625</xdr:colOff>
      <xdr:row>44</xdr:row>
      <xdr:rowOff>228600</xdr:rowOff>
    </xdr:to>
    <xdr:sp>
      <xdr:nvSpPr>
        <xdr:cNvPr id="297" name="Přímá spojnice 1062"/>
        <xdr:cNvSpPr>
          <a:spLocks/>
        </xdr:cNvSpPr>
      </xdr:nvSpPr>
      <xdr:spPr>
        <a:xfrm flipV="1">
          <a:off x="79695675" y="1091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45</xdr:row>
      <xdr:rowOff>142875</xdr:rowOff>
    </xdr:from>
    <xdr:to>
      <xdr:col>122</xdr:col>
      <xdr:colOff>428625</xdr:colOff>
      <xdr:row>46</xdr:row>
      <xdr:rowOff>114300</xdr:rowOff>
    </xdr:to>
    <xdr:sp>
      <xdr:nvSpPr>
        <xdr:cNvPr id="298" name="Přímá spojnice 1064"/>
        <xdr:cNvSpPr>
          <a:spLocks/>
        </xdr:cNvSpPr>
      </xdr:nvSpPr>
      <xdr:spPr>
        <a:xfrm flipH="1">
          <a:off x="78400275" y="11134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45</xdr:row>
      <xdr:rowOff>0</xdr:rowOff>
    </xdr:from>
    <xdr:to>
      <xdr:col>123</xdr:col>
      <xdr:colOff>228600</xdr:colOff>
      <xdr:row>45</xdr:row>
      <xdr:rowOff>142875</xdr:rowOff>
    </xdr:to>
    <xdr:sp>
      <xdr:nvSpPr>
        <xdr:cNvPr id="299" name="Přímá spojnice 1066"/>
        <xdr:cNvSpPr>
          <a:spLocks/>
        </xdr:cNvSpPr>
      </xdr:nvSpPr>
      <xdr:spPr>
        <a:xfrm flipV="1">
          <a:off x="79047975" y="10991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44</xdr:row>
      <xdr:rowOff>114300</xdr:rowOff>
    </xdr:from>
    <xdr:to>
      <xdr:col>125</xdr:col>
      <xdr:colOff>361950</xdr:colOff>
      <xdr:row>46</xdr:row>
      <xdr:rowOff>28575</xdr:rowOff>
    </xdr:to>
    <xdr:grpSp>
      <xdr:nvGrpSpPr>
        <xdr:cNvPr id="300" name="Group 90"/>
        <xdr:cNvGrpSpPr>
          <a:grpSpLocks noChangeAspect="1"/>
        </xdr:cNvGrpSpPr>
      </xdr:nvGrpSpPr>
      <xdr:grpSpPr>
        <a:xfrm>
          <a:off x="80857725" y="1087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44</xdr:row>
      <xdr:rowOff>114300</xdr:rowOff>
    </xdr:from>
    <xdr:to>
      <xdr:col>112</xdr:col>
      <xdr:colOff>428625</xdr:colOff>
      <xdr:row>44</xdr:row>
      <xdr:rowOff>152400</xdr:rowOff>
    </xdr:to>
    <xdr:sp>
      <xdr:nvSpPr>
        <xdr:cNvPr id="303" name="Přímá spojnice 1083"/>
        <xdr:cNvSpPr>
          <a:spLocks/>
        </xdr:cNvSpPr>
      </xdr:nvSpPr>
      <xdr:spPr>
        <a:xfrm flipV="1">
          <a:off x="71923275" y="1087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44</xdr:row>
      <xdr:rowOff>152400</xdr:rowOff>
    </xdr:from>
    <xdr:to>
      <xdr:col>111</xdr:col>
      <xdr:colOff>228600</xdr:colOff>
      <xdr:row>45</xdr:row>
      <xdr:rowOff>0</xdr:rowOff>
    </xdr:to>
    <xdr:sp>
      <xdr:nvSpPr>
        <xdr:cNvPr id="304" name="Přímá spojnice 1084"/>
        <xdr:cNvSpPr>
          <a:spLocks/>
        </xdr:cNvSpPr>
      </xdr:nvSpPr>
      <xdr:spPr>
        <a:xfrm flipH="1">
          <a:off x="71275575" y="1091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45</xdr:row>
      <xdr:rowOff>0</xdr:rowOff>
    </xdr:from>
    <xdr:to>
      <xdr:col>110</xdr:col>
      <xdr:colOff>428625</xdr:colOff>
      <xdr:row>45</xdr:row>
      <xdr:rowOff>114300</xdr:rowOff>
    </xdr:to>
    <xdr:sp>
      <xdr:nvSpPr>
        <xdr:cNvPr id="305" name="Přímá spojnice 1085"/>
        <xdr:cNvSpPr>
          <a:spLocks/>
        </xdr:cNvSpPr>
      </xdr:nvSpPr>
      <xdr:spPr>
        <a:xfrm flipH="1">
          <a:off x="70627875" y="10991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46</xdr:row>
      <xdr:rowOff>28575</xdr:rowOff>
    </xdr:from>
    <xdr:to>
      <xdr:col>108</xdr:col>
      <xdr:colOff>428625</xdr:colOff>
      <xdr:row>50</xdr:row>
      <xdr:rowOff>114300</xdr:rowOff>
    </xdr:to>
    <xdr:sp>
      <xdr:nvSpPr>
        <xdr:cNvPr id="306" name="Přímá spojnice 1086"/>
        <xdr:cNvSpPr>
          <a:spLocks/>
        </xdr:cNvSpPr>
      </xdr:nvSpPr>
      <xdr:spPr>
        <a:xfrm flipH="1">
          <a:off x="66084450" y="11249025"/>
          <a:ext cx="389572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53</xdr:row>
      <xdr:rowOff>0</xdr:rowOff>
    </xdr:from>
    <xdr:to>
      <xdr:col>97</xdr:col>
      <xdr:colOff>219075</xdr:colOff>
      <xdr:row>54</xdr:row>
      <xdr:rowOff>38100</xdr:rowOff>
    </xdr:to>
    <xdr:sp>
      <xdr:nvSpPr>
        <xdr:cNvPr id="307" name="Přímá spojnice 1087"/>
        <xdr:cNvSpPr>
          <a:spLocks/>
        </xdr:cNvSpPr>
      </xdr:nvSpPr>
      <xdr:spPr>
        <a:xfrm flipH="1">
          <a:off x="60264675" y="12820650"/>
          <a:ext cx="258127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44</xdr:row>
      <xdr:rowOff>114300</xdr:rowOff>
    </xdr:from>
    <xdr:to>
      <xdr:col>112</xdr:col>
      <xdr:colOff>561975</xdr:colOff>
      <xdr:row>46</xdr:row>
      <xdr:rowOff>28575</xdr:rowOff>
    </xdr:to>
    <xdr:grpSp>
      <xdr:nvGrpSpPr>
        <xdr:cNvPr id="308" name="Group 91"/>
        <xdr:cNvGrpSpPr>
          <a:grpSpLocks noChangeAspect="1"/>
        </xdr:cNvGrpSpPr>
      </xdr:nvGrpSpPr>
      <xdr:grpSpPr>
        <a:xfrm>
          <a:off x="72437625" y="1087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428625</xdr:colOff>
      <xdr:row>55</xdr:row>
      <xdr:rowOff>76200</xdr:rowOff>
    </xdr:from>
    <xdr:to>
      <xdr:col>111</xdr:col>
      <xdr:colOff>228600</xdr:colOff>
      <xdr:row>55</xdr:row>
      <xdr:rowOff>114300</xdr:rowOff>
    </xdr:to>
    <xdr:sp>
      <xdr:nvSpPr>
        <xdr:cNvPr id="311" name="Přímá spojnice 1103"/>
        <xdr:cNvSpPr>
          <a:spLocks/>
        </xdr:cNvSpPr>
      </xdr:nvSpPr>
      <xdr:spPr>
        <a:xfrm flipV="1">
          <a:off x="71275575" y="1335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55</xdr:row>
      <xdr:rowOff>0</xdr:rowOff>
    </xdr:from>
    <xdr:to>
      <xdr:col>112</xdr:col>
      <xdr:colOff>428625</xdr:colOff>
      <xdr:row>55</xdr:row>
      <xdr:rowOff>76200</xdr:rowOff>
    </xdr:to>
    <xdr:sp>
      <xdr:nvSpPr>
        <xdr:cNvPr id="312" name="Přímá spojnice 1104"/>
        <xdr:cNvSpPr>
          <a:spLocks/>
        </xdr:cNvSpPr>
      </xdr:nvSpPr>
      <xdr:spPr>
        <a:xfrm flipV="1">
          <a:off x="71923275" y="1327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54</xdr:row>
      <xdr:rowOff>85725</xdr:rowOff>
    </xdr:from>
    <xdr:to>
      <xdr:col>113</xdr:col>
      <xdr:colOff>228600</xdr:colOff>
      <xdr:row>55</xdr:row>
      <xdr:rowOff>0</xdr:rowOff>
    </xdr:to>
    <xdr:sp>
      <xdr:nvSpPr>
        <xdr:cNvPr id="313" name="Přímá spojnice 1108"/>
        <xdr:cNvSpPr>
          <a:spLocks/>
        </xdr:cNvSpPr>
      </xdr:nvSpPr>
      <xdr:spPr>
        <a:xfrm flipV="1">
          <a:off x="72570975" y="13134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53</xdr:row>
      <xdr:rowOff>114300</xdr:rowOff>
    </xdr:from>
    <xdr:to>
      <xdr:col>114</xdr:col>
      <xdr:colOff>428625</xdr:colOff>
      <xdr:row>54</xdr:row>
      <xdr:rowOff>85725</xdr:rowOff>
    </xdr:to>
    <xdr:sp>
      <xdr:nvSpPr>
        <xdr:cNvPr id="314" name="Přímá spojnice 1110"/>
        <xdr:cNvSpPr>
          <a:spLocks/>
        </xdr:cNvSpPr>
      </xdr:nvSpPr>
      <xdr:spPr>
        <a:xfrm flipH="1">
          <a:off x="73218675" y="12934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55</xdr:row>
      <xdr:rowOff>114300</xdr:rowOff>
    </xdr:from>
    <xdr:to>
      <xdr:col>110</xdr:col>
      <xdr:colOff>428625</xdr:colOff>
      <xdr:row>55</xdr:row>
      <xdr:rowOff>114300</xdr:rowOff>
    </xdr:to>
    <xdr:sp>
      <xdr:nvSpPr>
        <xdr:cNvPr id="315" name="Přímá spojnice 1113"/>
        <xdr:cNvSpPr>
          <a:spLocks/>
        </xdr:cNvSpPr>
      </xdr:nvSpPr>
      <xdr:spPr>
        <a:xfrm>
          <a:off x="70961250" y="1339215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48</xdr:row>
      <xdr:rowOff>114300</xdr:rowOff>
    </xdr:from>
    <xdr:to>
      <xdr:col>111</xdr:col>
      <xdr:colOff>228600</xdr:colOff>
      <xdr:row>48</xdr:row>
      <xdr:rowOff>114300</xdr:rowOff>
    </xdr:to>
    <xdr:sp>
      <xdr:nvSpPr>
        <xdr:cNvPr id="316" name="Přímá spojnice 1116"/>
        <xdr:cNvSpPr>
          <a:spLocks/>
        </xdr:cNvSpPr>
      </xdr:nvSpPr>
      <xdr:spPr>
        <a:xfrm>
          <a:off x="69332475" y="11791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91</xdr:row>
      <xdr:rowOff>114300</xdr:rowOff>
    </xdr:from>
    <xdr:to>
      <xdr:col>137</xdr:col>
      <xdr:colOff>0</xdr:colOff>
      <xdr:row>91</xdr:row>
      <xdr:rowOff>114300</xdr:rowOff>
    </xdr:to>
    <xdr:sp>
      <xdr:nvSpPr>
        <xdr:cNvPr id="317" name="Přímá spojnice 1130"/>
        <xdr:cNvSpPr>
          <a:spLocks/>
        </xdr:cNvSpPr>
      </xdr:nvSpPr>
      <xdr:spPr>
        <a:xfrm>
          <a:off x="80343375" y="21621750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48</xdr:row>
      <xdr:rowOff>114300</xdr:rowOff>
    </xdr:from>
    <xdr:to>
      <xdr:col>112</xdr:col>
      <xdr:colOff>428625</xdr:colOff>
      <xdr:row>48</xdr:row>
      <xdr:rowOff>152400</xdr:rowOff>
    </xdr:to>
    <xdr:sp>
      <xdr:nvSpPr>
        <xdr:cNvPr id="318" name="Přímá spojnice 1134"/>
        <xdr:cNvSpPr>
          <a:spLocks/>
        </xdr:cNvSpPr>
      </xdr:nvSpPr>
      <xdr:spPr>
        <a:xfrm>
          <a:off x="71923275" y="1179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48</xdr:row>
      <xdr:rowOff>152400</xdr:rowOff>
    </xdr:from>
    <xdr:to>
      <xdr:col>113</xdr:col>
      <xdr:colOff>228600</xdr:colOff>
      <xdr:row>49</xdr:row>
      <xdr:rowOff>0</xdr:rowOff>
    </xdr:to>
    <xdr:sp>
      <xdr:nvSpPr>
        <xdr:cNvPr id="319" name="Přímá spojnice 1135"/>
        <xdr:cNvSpPr>
          <a:spLocks/>
        </xdr:cNvSpPr>
      </xdr:nvSpPr>
      <xdr:spPr>
        <a:xfrm flipH="1" flipV="1">
          <a:off x="72570975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49</xdr:row>
      <xdr:rowOff>0</xdr:rowOff>
    </xdr:from>
    <xdr:to>
      <xdr:col>114</xdr:col>
      <xdr:colOff>428625</xdr:colOff>
      <xdr:row>49</xdr:row>
      <xdr:rowOff>142875</xdr:rowOff>
    </xdr:to>
    <xdr:sp>
      <xdr:nvSpPr>
        <xdr:cNvPr id="320" name="Přímá spojnice 1138"/>
        <xdr:cNvSpPr>
          <a:spLocks/>
        </xdr:cNvSpPr>
      </xdr:nvSpPr>
      <xdr:spPr>
        <a:xfrm flipH="1" flipV="1">
          <a:off x="73218675" y="11906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49</xdr:row>
      <xdr:rowOff>142875</xdr:rowOff>
    </xdr:from>
    <xdr:to>
      <xdr:col>115</xdr:col>
      <xdr:colOff>228600</xdr:colOff>
      <xdr:row>50</xdr:row>
      <xdr:rowOff>114300</xdr:rowOff>
    </xdr:to>
    <xdr:sp>
      <xdr:nvSpPr>
        <xdr:cNvPr id="321" name="Přímá spojnice 1142"/>
        <xdr:cNvSpPr>
          <a:spLocks/>
        </xdr:cNvSpPr>
      </xdr:nvSpPr>
      <xdr:spPr>
        <a:xfrm>
          <a:off x="73866375" y="12049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266700</xdr:colOff>
      <xdr:row>50</xdr:row>
      <xdr:rowOff>0</xdr:rowOff>
    </xdr:from>
    <xdr:to>
      <xdr:col>100</xdr:col>
      <xdr:colOff>571500</xdr:colOff>
      <xdr:row>51</xdr:row>
      <xdr:rowOff>114300</xdr:rowOff>
    </xdr:to>
    <xdr:grpSp>
      <xdr:nvGrpSpPr>
        <xdr:cNvPr id="322" name="Group 62"/>
        <xdr:cNvGrpSpPr>
          <a:grpSpLocks/>
        </xdr:cNvGrpSpPr>
      </xdr:nvGrpSpPr>
      <xdr:grpSpPr>
        <a:xfrm>
          <a:off x="64636650" y="12134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3" name="Line 6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48</xdr:row>
      <xdr:rowOff>209550</xdr:rowOff>
    </xdr:from>
    <xdr:to>
      <xdr:col>102</xdr:col>
      <xdr:colOff>552450</xdr:colOff>
      <xdr:row>50</xdr:row>
      <xdr:rowOff>114300</xdr:rowOff>
    </xdr:to>
    <xdr:grpSp>
      <xdr:nvGrpSpPr>
        <xdr:cNvPr id="325" name="Group 47"/>
        <xdr:cNvGrpSpPr>
          <a:grpSpLocks noChangeAspect="1"/>
        </xdr:cNvGrpSpPr>
      </xdr:nvGrpSpPr>
      <xdr:grpSpPr>
        <a:xfrm>
          <a:off x="65951100" y="1188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53</xdr:row>
      <xdr:rowOff>0</xdr:rowOff>
    </xdr:from>
    <xdr:to>
      <xdr:col>97</xdr:col>
      <xdr:colOff>352425</xdr:colOff>
      <xdr:row>54</xdr:row>
      <xdr:rowOff>133350</xdr:rowOff>
    </xdr:to>
    <xdr:grpSp>
      <xdr:nvGrpSpPr>
        <xdr:cNvPr id="328" name="Group 95"/>
        <xdr:cNvGrpSpPr>
          <a:grpSpLocks/>
        </xdr:cNvGrpSpPr>
      </xdr:nvGrpSpPr>
      <xdr:grpSpPr>
        <a:xfrm>
          <a:off x="62712600" y="12820650"/>
          <a:ext cx="266700" cy="361950"/>
          <a:chOff x="36" y="198"/>
          <a:chExt cx="28" cy="38"/>
        </a:xfrm>
        <a:solidFill>
          <a:srgbClr val="FFFFFF"/>
        </a:solidFill>
      </xdr:grpSpPr>
      <xdr:sp>
        <xdr:nvSpPr>
          <xdr:cNvPr id="329" name="Line 96"/>
          <xdr:cNvSpPr>
            <a:spLocks noChangeAspect="1"/>
          </xdr:cNvSpPr>
        </xdr:nvSpPr>
        <xdr:spPr>
          <a:xfrm flipH="1">
            <a:off x="50" y="19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428625</xdr:colOff>
      <xdr:row>48</xdr:row>
      <xdr:rowOff>114300</xdr:rowOff>
    </xdr:from>
    <xdr:to>
      <xdr:col>107</xdr:col>
      <xdr:colOff>228600</xdr:colOff>
      <xdr:row>48</xdr:row>
      <xdr:rowOff>152400</xdr:rowOff>
    </xdr:to>
    <xdr:sp>
      <xdr:nvSpPr>
        <xdr:cNvPr id="331" name="Přímá spojnice 1165"/>
        <xdr:cNvSpPr>
          <a:spLocks/>
        </xdr:cNvSpPr>
      </xdr:nvSpPr>
      <xdr:spPr>
        <a:xfrm flipH="1">
          <a:off x="68684775" y="1179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48</xdr:row>
      <xdr:rowOff>152400</xdr:rowOff>
    </xdr:from>
    <xdr:to>
      <xdr:col>106</xdr:col>
      <xdr:colOff>428625</xdr:colOff>
      <xdr:row>48</xdr:row>
      <xdr:rowOff>228600</xdr:rowOff>
    </xdr:to>
    <xdr:sp>
      <xdr:nvSpPr>
        <xdr:cNvPr id="332" name="Přímá spojnice 1166"/>
        <xdr:cNvSpPr>
          <a:spLocks/>
        </xdr:cNvSpPr>
      </xdr:nvSpPr>
      <xdr:spPr>
        <a:xfrm flipV="1">
          <a:off x="68037075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49</xdr:row>
      <xdr:rowOff>0</xdr:rowOff>
    </xdr:from>
    <xdr:to>
      <xdr:col>105</xdr:col>
      <xdr:colOff>228600</xdr:colOff>
      <xdr:row>50</xdr:row>
      <xdr:rowOff>114300</xdr:rowOff>
    </xdr:to>
    <xdr:sp>
      <xdr:nvSpPr>
        <xdr:cNvPr id="333" name="Přímá spojnice 1167"/>
        <xdr:cNvSpPr>
          <a:spLocks/>
        </xdr:cNvSpPr>
      </xdr:nvSpPr>
      <xdr:spPr>
        <a:xfrm flipV="1">
          <a:off x="66084450" y="11906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0</xdr:colOff>
      <xdr:row>48</xdr:row>
      <xdr:rowOff>0</xdr:rowOff>
    </xdr:from>
    <xdr:to>
      <xdr:col>112</xdr:col>
      <xdr:colOff>0</xdr:colOff>
      <xdr:row>52</xdr:row>
      <xdr:rowOff>0</xdr:rowOff>
    </xdr:to>
    <xdr:sp>
      <xdr:nvSpPr>
        <xdr:cNvPr id="334" name="Text Box 2575"/>
        <xdr:cNvSpPr txBox="1">
          <a:spLocks noChangeArrowheads="1"/>
        </xdr:cNvSpPr>
      </xdr:nvSpPr>
      <xdr:spPr>
        <a:xfrm>
          <a:off x="70846950" y="11677650"/>
          <a:ext cx="1295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K V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Remíza</a:t>
          </a:r>
        </a:p>
      </xdr:txBody>
    </xdr:sp>
    <xdr:clientData/>
  </xdr:twoCellAnchor>
  <xdr:twoCellAnchor>
    <xdr:from>
      <xdr:col>108</xdr:col>
      <xdr:colOff>428625</xdr:colOff>
      <xdr:row>45</xdr:row>
      <xdr:rowOff>114300</xdr:rowOff>
    </xdr:from>
    <xdr:to>
      <xdr:col>109</xdr:col>
      <xdr:colOff>228600</xdr:colOff>
      <xdr:row>46</xdr:row>
      <xdr:rowOff>28575</xdr:rowOff>
    </xdr:to>
    <xdr:sp>
      <xdr:nvSpPr>
        <xdr:cNvPr id="335" name="Přímá spojnice 1207"/>
        <xdr:cNvSpPr>
          <a:spLocks/>
        </xdr:cNvSpPr>
      </xdr:nvSpPr>
      <xdr:spPr>
        <a:xfrm flipV="1">
          <a:off x="69980175" y="11106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54</xdr:row>
      <xdr:rowOff>85725</xdr:rowOff>
    </xdr:from>
    <xdr:to>
      <xdr:col>92</xdr:col>
      <xdr:colOff>428625</xdr:colOff>
      <xdr:row>54</xdr:row>
      <xdr:rowOff>114300</xdr:rowOff>
    </xdr:to>
    <xdr:sp>
      <xdr:nvSpPr>
        <xdr:cNvPr id="336" name="Přímá spojnice 1219"/>
        <xdr:cNvSpPr>
          <a:spLocks/>
        </xdr:cNvSpPr>
      </xdr:nvSpPr>
      <xdr:spPr>
        <a:xfrm flipH="1">
          <a:off x="58969275" y="13134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54</xdr:row>
      <xdr:rowOff>38100</xdr:rowOff>
    </xdr:from>
    <xdr:to>
      <xdr:col>93</xdr:col>
      <xdr:colOff>228600</xdr:colOff>
      <xdr:row>54</xdr:row>
      <xdr:rowOff>85725</xdr:rowOff>
    </xdr:to>
    <xdr:sp>
      <xdr:nvSpPr>
        <xdr:cNvPr id="337" name="Přímá spojnice 1220"/>
        <xdr:cNvSpPr>
          <a:spLocks/>
        </xdr:cNvSpPr>
      </xdr:nvSpPr>
      <xdr:spPr>
        <a:xfrm flipH="1">
          <a:off x="59616975" y="1308735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89</xdr:row>
      <xdr:rowOff>114300</xdr:rowOff>
    </xdr:from>
    <xdr:to>
      <xdr:col>149</xdr:col>
      <xdr:colOff>228600</xdr:colOff>
      <xdr:row>89</xdr:row>
      <xdr:rowOff>114300</xdr:rowOff>
    </xdr:to>
    <xdr:sp>
      <xdr:nvSpPr>
        <xdr:cNvPr id="338" name="Přímá spojnice 1331"/>
        <xdr:cNvSpPr>
          <a:spLocks/>
        </xdr:cNvSpPr>
      </xdr:nvSpPr>
      <xdr:spPr>
        <a:xfrm>
          <a:off x="80991075" y="211645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84</xdr:row>
      <xdr:rowOff>114300</xdr:rowOff>
    </xdr:from>
    <xdr:to>
      <xdr:col>126</xdr:col>
      <xdr:colOff>428625</xdr:colOff>
      <xdr:row>84</xdr:row>
      <xdr:rowOff>114300</xdr:rowOff>
    </xdr:to>
    <xdr:sp>
      <xdr:nvSpPr>
        <xdr:cNvPr id="339" name="Přímá spojnice 1336"/>
        <xdr:cNvSpPr>
          <a:spLocks/>
        </xdr:cNvSpPr>
      </xdr:nvSpPr>
      <xdr:spPr>
        <a:xfrm>
          <a:off x="80991075" y="200215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75</xdr:row>
      <xdr:rowOff>114300</xdr:rowOff>
    </xdr:from>
    <xdr:to>
      <xdr:col>106</xdr:col>
      <xdr:colOff>428625</xdr:colOff>
      <xdr:row>75</xdr:row>
      <xdr:rowOff>114300</xdr:rowOff>
    </xdr:to>
    <xdr:sp>
      <xdr:nvSpPr>
        <xdr:cNvPr id="340" name="Přímá spojnice 1347"/>
        <xdr:cNvSpPr>
          <a:spLocks/>
        </xdr:cNvSpPr>
      </xdr:nvSpPr>
      <xdr:spPr>
        <a:xfrm>
          <a:off x="62855475" y="179641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85</xdr:row>
      <xdr:rowOff>228600</xdr:rowOff>
    </xdr:from>
    <xdr:to>
      <xdr:col>132</xdr:col>
      <xdr:colOff>428625</xdr:colOff>
      <xdr:row>88</xdr:row>
      <xdr:rowOff>0</xdr:rowOff>
    </xdr:to>
    <xdr:sp>
      <xdr:nvSpPr>
        <xdr:cNvPr id="341" name="Přímá spojnice 453"/>
        <xdr:cNvSpPr>
          <a:spLocks/>
        </xdr:cNvSpPr>
      </xdr:nvSpPr>
      <xdr:spPr>
        <a:xfrm flipH="1" flipV="1">
          <a:off x="84229575" y="203644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67</xdr:row>
      <xdr:rowOff>114300</xdr:rowOff>
    </xdr:from>
    <xdr:to>
      <xdr:col>130</xdr:col>
      <xdr:colOff>428625</xdr:colOff>
      <xdr:row>85</xdr:row>
      <xdr:rowOff>228600</xdr:rowOff>
    </xdr:to>
    <xdr:sp>
      <xdr:nvSpPr>
        <xdr:cNvPr id="342" name="Přímá spojnice 454"/>
        <xdr:cNvSpPr>
          <a:spLocks/>
        </xdr:cNvSpPr>
      </xdr:nvSpPr>
      <xdr:spPr>
        <a:xfrm flipH="1" flipV="1">
          <a:off x="72570975" y="16135350"/>
          <a:ext cx="11658600" cy="422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68</xdr:row>
      <xdr:rowOff>114300</xdr:rowOff>
    </xdr:from>
    <xdr:to>
      <xdr:col>115</xdr:col>
      <xdr:colOff>228600</xdr:colOff>
      <xdr:row>73</xdr:row>
      <xdr:rowOff>114300</xdr:rowOff>
    </xdr:to>
    <xdr:sp>
      <xdr:nvSpPr>
        <xdr:cNvPr id="343" name="Přímá spojnice 455"/>
        <xdr:cNvSpPr>
          <a:spLocks/>
        </xdr:cNvSpPr>
      </xdr:nvSpPr>
      <xdr:spPr>
        <a:xfrm flipH="1" flipV="1">
          <a:off x="71275575" y="163639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70</xdr:row>
      <xdr:rowOff>114300</xdr:rowOff>
    </xdr:from>
    <xdr:to>
      <xdr:col>121</xdr:col>
      <xdr:colOff>228600</xdr:colOff>
      <xdr:row>82</xdr:row>
      <xdr:rowOff>114300</xdr:rowOff>
    </xdr:to>
    <xdr:sp>
      <xdr:nvSpPr>
        <xdr:cNvPr id="344" name="Přímá spojnice 457"/>
        <xdr:cNvSpPr>
          <a:spLocks/>
        </xdr:cNvSpPr>
      </xdr:nvSpPr>
      <xdr:spPr>
        <a:xfrm flipH="1" flipV="1">
          <a:off x="70627875" y="16821150"/>
          <a:ext cx="7772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72</xdr:row>
      <xdr:rowOff>219075</xdr:rowOff>
    </xdr:from>
    <xdr:to>
      <xdr:col>114</xdr:col>
      <xdr:colOff>428625</xdr:colOff>
      <xdr:row>78</xdr:row>
      <xdr:rowOff>0</xdr:rowOff>
    </xdr:to>
    <xdr:sp>
      <xdr:nvSpPr>
        <xdr:cNvPr id="345" name="Přímá spojnice 461"/>
        <xdr:cNvSpPr>
          <a:spLocks/>
        </xdr:cNvSpPr>
      </xdr:nvSpPr>
      <xdr:spPr>
        <a:xfrm flipH="1" flipV="1">
          <a:off x="70627875" y="17383125"/>
          <a:ext cx="323850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76</xdr:row>
      <xdr:rowOff>114300</xdr:rowOff>
    </xdr:from>
    <xdr:to>
      <xdr:col>121</xdr:col>
      <xdr:colOff>228600</xdr:colOff>
      <xdr:row>87</xdr:row>
      <xdr:rowOff>114300</xdr:rowOff>
    </xdr:to>
    <xdr:sp>
      <xdr:nvSpPr>
        <xdr:cNvPr id="346" name="Přímá spojnice 463"/>
        <xdr:cNvSpPr>
          <a:spLocks/>
        </xdr:cNvSpPr>
      </xdr:nvSpPr>
      <xdr:spPr>
        <a:xfrm flipH="1" flipV="1">
          <a:off x="71275575" y="18192750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79</xdr:row>
      <xdr:rowOff>114300</xdr:rowOff>
    </xdr:from>
    <xdr:to>
      <xdr:col>118</xdr:col>
      <xdr:colOff>428625</xdr:colOff>
      <xdr:row>87</xdr:row>
      <xdr:rowOff>114300</xdr:rowOff>
    </xdr:to>
    <xdr:sp>
      <xdr:nvSpPr>
        <xdr:cNvPr id="347" name="Přímá spojnice 465"/>
        <xdr:cNvSpPr>
          <a:spLocks/>
        </xdr:cNvSpPr>
      </xdr:nvSpPr>
      <xdr:spPr>
        <a:xfrm flipH="1" flipV="1">
          <a:off x="73218675" y="18878550"/>
          <a:ext cx="32385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80</xdr:row>
      <xdr:rowOff>114300</xdr:rowOff>
    </xdr:from>
    <xdr:to>
      <xdr:col>118</xdr:col>
      <xdr:colOff>428625</xdr:colOff>
      <xdr:row>87</xdr:row>
      <xdr:rowOff>114300</xdr:rowOff>
    </xdr:to>
    <xdr:sp>
      <xdr:nvSpPr>
        <xdr:cNvPr id="348" name="Přímá spojnice 467"/>
        <xdr:cNvSpPr>
          <a:spLocks/>
        </xdr:cNvSpPr>
      </xdr:nvSpPr>
      <xdr:spPr>
        <a:xfrm flipH="1" flipV="1">
          <a:off x="71923275" y="191071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73</xdr:row>
      <xdr:rowOff>114300</xdr:rowOff>
    </xdr:from>
    <xdr:to>
      <xdr:col>116</xdr:col>
      <xdr:colOff>428625</xdr:colOff>
      <xdr:row>74</xdr:row>
      <xdr:rowOff>152400</xdr:rowOff>
    </xdr:to>
    <xdr:sp>
      <xdr:nvSpPr>
        <xdr:cNvPr id="349" name="Přímá spojnice 469"/>
        <xdr:cNvSpPr>
          <a:spLocks/>
        </xdr:cNvSpPr>
      </xdr:nvSpPr>
      <xdr:spPr>
        <a:xfrm flipH="1" flipV="1">
          <a:off x="74514075" y="175069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75</xdr:row>
      <xdr:rowOff>228600</xdr:rowOff>
    </xdr:from>
    <xdr:to>
      <xdr:col>121</xdr:col>
      <xdr:colOff>228600</xdr:colOff>
      <xdr:row>82</xdr:row>
      <xdr:rowOff>114300</xdr:rowOff>
    </xdr:to>
    <xdr:sp>
      <xdr:nvSpPr>
        <xdr:cNvPr id="350" name="Přímá spojnice 470"/>
        <xdr:cNvSpPr>
          <a:spLocks/>
        </xdr:cNvSpPr>
      </xdr:nvSpPr>
      <xdr:spPr>
        <a:xfrm flipH="1" flipV="1">
          <a:off x="75809475" y="18078450"/>
          <a:ext cx="25908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65</xdr:row>
      <xdr:rowOff>161925</xdr:rowOff>
    </xdr:from>
    <xdr:to>
      <xdr:col>111</xdr:col>
      <xdr:colOff>228600</xdr:colOff>
      <xdr:row>66</xdr:row>
      <xdr:rowOff>123825</xdr:rowOff>
    </xdr:to>
    <xdr:sp>
      <xdr:nvSpPr>
        <xdr:cNvPr id="351" name="Přímá spojnice 473"/>
        <xdr:cNvSpPr>
          <a:spLocks/>
        </xdr:cNvSpPr>
      </xdr:nvSpPr>
      <xdr:spPr>
        <a:xfrm flipH="1" flipV="1">
          <a:off x="71275575" y="1572577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63</xdr:row>
      <xdr:rowOff>114300</xdr:rowOff>
    </xdr:from>
    <xdr:to>
      <xdr:col>110</xdr:col>
      <xdr:colOff>428625</xdr:colOff>
      <xdr:row>65</xdr:row>
      <xdr:rowOff>161925</xdr:rowOff>
    </xdr:to>
    <xdr:sp>
      <xdr:nvSpPr>
        <xdr:cNvPr id="352" name="Přímá spojnice 474"/>
        <xdr:cNvSpPr>
          <a:spLocks/>
        </xdr:cNvSpPr>
      </xdr:nvSpPr>
      <xdr:spPr>
        <a:xfrm flipH="1" flipV="1">
          <a:off x="69332475" y="15220950"/>
          <a:ext cx="19431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76</xdr:row>
      <xdr:rowOff>114300</xdr:rowOff>
    </xdr:from>
    <xdr:to>
      <xdr:col>118</xdr:col>
      <xdr:colOff>428625</xdr:colOff>
      <xdr:row>79</xdr:row>
      <xdr:rowOff>114300</xdr:rowOff>
    </xdr:to>
    <xdr:sp>
      <xdr:nvSpPr>
        <xdr:cNvPr id="353" name="Přímá spojnice 475"/>
        <xdr:cNvSpPr>
          <a:spLocks/>
        </xdr:cNvSpPr>
      </xdr:nvSpPr>
      <xdr:spPr>
        <a:xfrm flipH="1" flipV="1">
          <a:off x="71275575" y="18192750"/>
          <a:ext cx="5181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69</xdr:row>
      <xdr:rowOff>114300</xdr:rowOff>
    </xdr:from>
    <xdr:to>
      <xdr:col>100</xdr:col>
      <xdr:colOff>428625</xdr:colOff>
      <xdr:row>74</xdr:row>
      <xdr:rowOff>114300</xdr:rowOff>
    </xdr:to>
    <xdr:sp>
      <xdr:nvSpPr>
        <xdr:cNvPr id="354" name="Přímá spojnice 490"/>
        <xdr:cNvSpPr>
          <a:spLocks/>
        </xdr:cNvSpPr>
      </xdr:nvSpPr>
      <xdr:spPr>
        <a:xfrm flipH="1" flipV="1">
          <a:off x="61560075" y="165925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57</xdr:row>
      <xdr:rowOff>114300</xdr:rowOff>
    </xdr:from>
    <xdr:to>
      <xdr:col>107</xdr:col>
      <xdr:colOff>228600</xdr:colOff>
      <xdr:row>60</xdr:row>
      <xdr:rowOff>114300</xdr:rowOff>
    </xdr:to>
    <xdr:sp>
      <xdr:nvSpPr>
        <xdr:cNvPr id="355" name="Přímá spojnice 493"/>
        <xdr:cNvSpPr>
          <a:spLocks/>
        </xdr:cNvSpPr>
      </xdr:nvSpPr>
      <xdr:spPr>
        <a:xfrm flipH="1">
          <a:off x="67389375" y="138493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62</xdr:row>
      <xdr:rowOff>0</xdr:rowOff>
    </xdr:from>
    <xdr:to>
      <xdr:col>93</xdr:col>
      <xdr:colOff>228600</xdr:colOff>
      <xdr:row>64</xdr:row>
      <xdr:rowOff>114300</xdr:rowOff>
    </xdr:to>
    <xdr:sp>
      <xdr:nvSpPr>
        <xdr:cNvPr id="356" name="Přímá spojnice 495"/>
        <xdr:cNvSpPr>
          <a:spLocks/>
        </xdr:cNvSpPr>
      </xdr:nvSpPr>
      <xdr:spPr>
        <a:xfrm flipH="1" flipV="1">
          <a:off x="57026175" y="14878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59</xdr:row>
      <xdr:rowOff>114300</xdr:rowOff>
    </xdr:from>
    <xdr:to>
      <xdr:col>98</xdr:col>
      <xdr:colOff>419100</xdr:colOff>
      <xdr:row>65</xdr:row>
      <xdr:rowOff>114300</xdr:rowOff>
    </xdr:to>
    <xdr:sp>
      <xdr:nvSpPr>
        <xdr:cNvPr id="357" name="Přímá spojnice 496"/>
        <xdr:cNvSpPr>
          <a:spLocks/>
        </xdr:cNvSpPr>
      </xdr:nvSpPr>
      <xdr:spPr>
        <a:xfrm flipH="1" flipV="1">
          <a:off x="57673875" y="14306550"/>
          <a:ext cx="58197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87</xdr:row>
      <xdr:rowOff>114300</xdr:rowOff>
    </xdr:from>
    <xdr:to>
      <xdr:col>135</xdr:col>
      <xdr:colOff>228600</xdr:colOff>
      <xdr:row>89</xdr:row>
      <xdr:rowOff>114300</xdr:rowOff>
    </xdr:to>
    <xdr:sp>
      <xdr:nvSpPr>
        <xdr:cNvPr id="358" name="Přímá spojnice 499"/>
        <xdr:cNvSpPr>
          <a:spLocks/>
        </xdr:cNvSpPr>
      </xdr:nvSpPr>
      <xdr:spPr>
        <a:xfrm flipH="1" flipV="1">
          <a:off x="84877275" y="207073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87</xdr:row>
      <xdr:rowOff>114300</xdr:rowOff>
    </xdr:from>
    <xdr:to>
      <xdr:col>120</xdr:col>
      <xdr:colOff>428625</xdr:colOff>
      <xdr:row>89</xdr:row>
      <xdr:rowOff>114300</xdr:rowOff>
    </xdr:to>
    <xdr:sp>
      <xdr:nvSpPr>
        <xdr:cNvPr id="359" name="Přímá spojnice 504"/>
        <xdr:cNvSpPr>
          <a:spLocks/>
        </xdr:cNvSpPr>
      </xdr:nvSpPr>
      <xdr:spPr>
        <a:xfrm flipH="1" flipV="1">
          <a:off x="76457175" y="207073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71</xdr:row>
      <xdr:rowOff>114300</xdr:rowOff>
    </xdr:from>
    <xdr:to>
      <xdr:col>131</xdr:col>
      <xdr:colOff>266700</xdr:colOff>
      <xdr:row>77</xdr:row>
      <xdr:rowOff>123825</xdr:rowOff>
    </xdr:to>
    <xdr:sp>
      <xdr:nvSpPr>
        <xdr:cNvPr id="360" name="Přímá spojnice 507"/>
        <xdr:cNvSpPr>
          <a:spLocks/>
        </xdr:cNvSpPr>
      </xdr:nvSpPr>
      <xdr:spPr>
        <a:xfrm flipH="1" flipV="1">
          <a:off x="79047975" y="17049750"/>
          <a:ext cx="586740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89</xdr:row>
      <xdr:rowOff>114300</xdr:rowOff>
    </xdr:from>
    <xdr:to>
      <xdr:col>153</xdr:col>
      <xdr:colOff>0</xdr:colOff>
      <xdr:row>89</xdr:row>
      <xdr:rowOff>114300</xdr:rowOff>
    </xdr:to>
    <xdr:sp>
      <xdr:nvSpPr>
        <xdr:cNvPr id="361" name="Přímá spojnice 513"/>
        <xdr:cNvSpPr>
          <a:spLocks/>
        </xdr:cNvSpPr>
      </xdr:nvSpPr>
      <xdr:spPr>
        <a:xfrm flipV="1">
          <a:off x="96535875" y="21164550"/>
          <a:ext cx="2362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73</xdr:row>
      <xdr:rowOff>0</xdr:rowOff>
    </xdr:from>
    <xdr:to>
      <xdr:col>102</xdr:col>
      <xdr:colOff>428625</xdr:colOff>
      <xdr:row>75</xdr:row>
      <xdr:rowOff>114300</xdr:rowOff>
    </xdr:to>
    <xdr:sp>
      <xdr:nvSpPr>
        <xdr:cNvPr id="362" name="Přímá spojnice 522"/>
        <xdr:cNvSpPr>
          <a:spLocks/>
        </xdr:cNvSpPr>
      </xdr:nvSpPr>
      <xdr:spPr>
        <a:xfrm flipH="1" flipV="1">
          <a:off x="62855475" y="173926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67</xdr:row>
      <xdr:rowOff>114300</xdr:rowOff>
    </xdr:from>
    <xdr:to>
      <xdr:col>92</xdr:col>
      <xdr:colOff>428625</xdr:colOff>
      <xdr:row>67</xdr:row>
      <xdr:rowOff>152400</xdr:rowOff>
    </xdr:to>
    <xdr:sp>
      <xdr:nvSpPr>
        <xdr:cNvPr id="363" name="Přímá spojnice 524"/>
        <xdr:cNvSpPr>
          <a:spLocks/>
        </xdr:cNvSpPr>
      </xdr:nvSpPr>
      <xdr:spPr>
        <a:xfrm>
          <a:off x="58969275" y="1613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67</xdr:row>
      <xdr:rowOff>152400</xdr:rowOff>
    </xdr:from>
    <xdr:to>
      <xdr:col>93</xdr:col>
      <xdr:colOff>228600</xdr:colOff>
      <xdr:row>68</xdr:row>
      <xdr:rowOff>0</xdr:rowOff>
    </xdr:to>
    <xdr:sp>
      <xdr:nvSpPr>
        <xdr:cNvPr id="364" name="Přímá spojnice 525"/>
        <xdr:cNvSpPr>
          <a:spLocks/>
        </xdr:cNvSpPr>
      </xdr:nvSpPr>
      <xdr:spPr>
        <a:xfrm flipH="1" flipV="1">
          <a:off x="59616975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68</xdr:row>
      <xdr:rowOff>0</xdr:rowOff>
    </xdr:from>
    <xdr:to>
      <xdr:col>94</xdr:col>
      <xdr:colOff>428625</xdr:colOff>
      <xdr:row>68</xdr:row>
      <xdr:rowOff>142875</xdr:rowOff>
    </xdr:to>
    <xdr:sp>
      <xdr:nvSpPr>
        <xdr:cNvPr id="365" name="Přímá spojnice 528"/>
        <xdr:cNvSpPr>
          <a:spLocks/>
        </xdr:cNvSpPr>
      </xdr:nvSpPr>
      <xdr:spPr>
        <a:xfrm flipH="1" flipV="1">
          <a:off x="60264675" y="1624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68</xdr:row>
      <xdr:rowOff>142875</xdr:rowOff>
    </xdr:from>
    <xdr:to>
      <xdr:col>95</xdr:col>
      <xdr:colOff>228600</xdr:colOff>
      <xdr:row>69</xdr:row>
      <xdr:rowOff>114300</xdr:rowOff>
    </xdr:to>
    <xdr:sp>
      <xdr:nvSpPr>
        <xdr:cNvPr id="366" name="Přímá spojnice 532"/>
        <xdr:cNvSpPr>
          <a:spLocks/>
        </xdr:cNvSpPr>
      </xdr:nvSpPr>
      <xdr:spPr>
        <a:xfrm>
          <a:off x="60912375" y="16392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58</xdr:row>
      <xdr:rowOff>114300</xdr:rowOff>
    </xdr:from>
    <xdr:to>
      <xdr:col>87</xdr:col>
      <xdr:colOff>228600</xdr:colOff>
      <xdr:row>58</xdr:row>
      <xdr:rowOff>152400</xdr:rowOff>
    </xdr:to>
    <xdr:sp>
      <xdr:nvSpPr>
        <xdr:cNvPr id="367" name="Přímá spojnice 533"/>
        <xdr:cNvSpPr>
          <a:spLocks/>
        </xdr:cNvSpPr>
      </xdr:nvSpPr>
      <xdr:spPr>
        <a:xfrm>
          <a:off x="55730775" y="1407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152400</xdr:rowOff>
    </xdr:from>
    <xdr:to>
      <xdr:col>88</xdr:col>
      <xdr:colOff>428625</xdr:colOff>
      <xdr:row>59</xdr:row>
      <xdr:rowOff>0</xdr:rowOff>
    </xdr:to>
    <xdr:sp>
      <xdr:nvSpPr>
        <xdr:cNvPr id="368" name="Přímá spojnice 534"/>
        <xdr:cNvSpPr>
          <a:spLocks/>
        </xdr:cNvSpPr>
      </xdr:nvSpPr>
      <xdr:spPr>
        <a:xfrm flipH="1" flipV="1">
          <a:off x="56378475" y="1411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59</xdr:row>
      <xdr:rowOff>0</xdr:rowOff>
    </xdr:from>
    <xdr:to>
      <xdr:col>89</xdr:col>
      <xdr:colOff>228600</xdr:colOff>
      <xdr:row>59</xdr:row>
      <xdr:rowOff>114300</xdr:rowOff>
    </xdr:to>
    <xdr:sp>
      <xdr:nvSpPr>
        <xdr:cNvPr id="369" name="Přímá spojnice 539"/>
        <xdr:cNvSpPr>
          <a:spLocks/>
        </xdr:cNvSpPr>
      </xdr:nvSpPr>
      <xdr:spPr>
        <a:xfrm flipH="1" flipV="1">
          <a:off x="57026175" y="14192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64</xdr:row>
      <xdr:rowOff>114300</xdr:rowOff>
    </xdr:from>
    <xdr:to>
      <xdr:col>96</xdr:col>
      <xdr:colOff>428625</xdr:colOff>
      <xdr:row>64</xdr:row>
      <xdr:rowOff>152400</xdr:rowOff>
    </xdr:to>
    <xdr:sp>
      <xdr:nvSpPr>
        <xdr:cNvPr id="370" name="Přímá spojnice 540"/>
        <xdr:cNvSpPr>
          <a:spLocks/>
        </xdr:cNvSpPr>
      </xdr:nvSpPr>
      <xdr:spPr>
        <a:xfrm>
          <a:off x="61560075" y="15449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64</xdr:row>
      <xdr:rowOff>152400</xdr:rowOff>
    </xdr:from>
    <xdr:to>
      <xdr:col>97</xdr:col>
      <xdr:colOff>228600</xdr:colOff>
      <xdr:row>65</xdr:row>
      <xdr:rowOff>0</xdr:rowOff>
    </xdr:to>
    <xdr:sp>
      <xdr:nvSpPr>
        <xdr:cNvPr id="371" name="Přímá spojnice 541"/>
        <xdr:cNvSpPr>
          <a:spLocks/>
        </xdr:cNvSpPr>
      </xdr:nvSpPr>
      <xdr:spPr>
        <a:xfrm flipH="1" flipV="1">
          <a:off x="62207775" y="1548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65</xdr:row>
      <xdr:rowOff>0</xdr:rowOff>
    </xdr:from>
    <xdr:to>
      <xdr:col>99</xdr:col>
      <xdr:colOff>228600</xdr:colOff>
      <xdr:row>66</xdr:row>
      <xdr:rowOff>0</xdr:rowOff>
    </xdr:to>
    <xdr:sp>
      <xdr:nvSpPr>
        <xdr:cNvPr id="372" name="Přímá spojnice 545"/>
        <xdr:cNvSpPr>
          <a:spLocks/>
        </xdr:cNvSpPr>
      </xdr:nvSpPr>
      <xdr:spPr>
        <a:xfrm flipH="1" flipV="1">
          <a:off x="62855475" y="155638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79</xdr:row>
      <xdr:rowOff>0</xdr:rowOff>
    </xdr:from>
    <xdr:to>
      <xdr:col>110</xdr:col>
      <xdr:colOff>428625</xdr:colOff>
      <xdr:row>79</xdr:row>
      <xdr:rowOff>142875</xdr:rowOff>
    </xdr:to>
    <xdr:sp>
      <xdr:nvSpPr>
        <xdr:cNvPr id="373" name="Přímá spojnice 557"/>
        <xdr:cNvSpPr>
          <a:spLocks/>
        </xdr:cNvSpPr>
      </xdr:nvSpPr>
      <xdr:spPr>
        <a:xfrm flipH="1" flipV="1">
          <a:off x="70627875" y="18764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79</xdr:row>
      <xdr:rowOff>142875</xdr:rowOff>
    </xdr:from>
    <xdr:to>
      <xdr:col>111</xdr:col>
      <xdr:colOff>228600</xdr:colOff>
      <xdr:row>80</xdr:row>
      <xdr:rowOff>114300</xdr:rowOff>
    </xdr:to>
    <xdr:sp>
      <xdr:nvSpPr>
        <xdr:cNvPr id="374" name="Přímá spojnice 563"/>
        <xdr:cNvSpPr>
          <a:spLocks/>
        </xdr:cNvSpPr>
      </xdr:nvSpPr>
      <xdr:spPr>
        <a:xfrm>
          <a:off x="71275575" y="18907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75</xdr:row>
      <xdr:rowOff>114300</xdr:rowOff>
    </xdr:from>
    <xdr:to>
      <xdr:col>107</xdr:col>
      <xdr:colOff>228600</xdr:colOff>
      <xdr:row>75</xdr:row>
      <xdr:rowOff>133350</xdr:rowOff>
    </xdr:to>
    <xdr:sp>
      <xdr:nvSpPr>
        <xdr:cNvPr id="375" name="Přímá spojnice 564"/>
        <xdr:cNvSpPr>
          <a:spLocks/>
        </xdr:cNvSpPr>
      </xdr:nvSpPr>
      <xdr:spPr>
        <a:xfrm>
          <a:off x="68684775" y="17964150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75</xdr:row>
      <xdr:rowOff>133350</xdr:rowOff>
    </xdr:from>
    <xdr:to>
      <xdr:col>108</xdr:col>
      <xdr:colOff>428625</xdr:colOff>
      <xdr:row>75</xdr:row>
      <xdr:rowOff>180975</xdr:rowOff>
    </xdr:to>
    <xdr:sp>
      <xdr:nvSpPr>
        <xdr:cNvPr id="376" name="Přímá spojnice 565"/>
        <xdr:cNvSpPr>
          <a:spLocks/>
        </xdr:cNvSpPr>
      </xdr:nvSpPr>
      <xdr:spPr>
        <a:xfrm flipH="1" flipV="1">
          <a:off x="69332475" y="1798320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62</xdr:row>
      <xdr:rowOff>114300</xdr:rowOff>
    </xdr:from>
    <xdr:to>
      <xdr:col>105</xdr:col>
      <xdr:colOff>228600</xdr:colOff>
      <xdr:row>62</xdr:row>
      <xdr:rowOff>152400</xdr:rowOff>
    </xdr:to>
    <xdr:sp>
      <xdr:nvSpPr>
        <xdr:cNvPr id="377" name="Přímá spojnice 569"/>
        <xdr:cNvSpPr>
          <a:spLocks/>
        </xdr:cNvSpPr>
      </xdr:nvSpPr>
      <xdr:spPr>
        <a:xfrm>
          <a:off x="67379850" y="149923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62</xdr:row>
      <xdr:rowOff>152400</xdr:rowOff>
    </xdr:from>
    <xdr:to>
      <xdr:col>106</xdr:col>
      <xdr:colOff>428625</xdr:colOff>
      <xdr:row>63</xdr:row>
      <xdr:rowOff>0</xdr:rowOff>
    </xdr:to>
    <xdr:sp>
      <xdr:nvSpPr>
        <xdr:cNvPr id="378" name="Přímá spojnice 570"/>
        <xdr:cNvSpPr>
          <a:spLocks/>
        </xdr:cNvSpPr>
      </xdr:nvSpPr>
      <xdr:spPr>
        <a:xfrm flipH="1" flipV="1">
          <a:off x="68037075" y="1503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63</xdr:row>
      <xdr:rowOff>0</xdr:rowOff>
    </xdr:from>
    <xdr:to>
      <xdr:col>107</xdr:col>
      <xdr:colOff>228600</xdr:colOff>
      <xdr:row>63</xdr:row>
      <xdr:rowOff>114300</xdr:rowOff>
    </xdr:to>
    <xdr:sp>
      <xdr:nvSpPr>
        <xdr:cNvPr id="379" name="Přímá spojnice 575"/>
        <xdr:cNvSpPr>
          <a:spLocks/>
        </xdr:cNvSpPr>
      </xdr:nvSpPr>
      <xdr:spPr>
        <a:xfrm flipH="1" flipV="1">
          <a:off x="68684775" y="15106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62</xdr:row>
      <xdr:rowOff>114300</xdr:rowOff>
    </xdr:from>
    <xdr:to>
      <xdr:col>108</xdr:col>
      <xdr:colOff>428625</xdr:colOff>
      <xdr:row>62</xdr:row>
      <xdr:rowOff>152400</xdr:rowOff>
    </xdr:to>
    <xdr:sp>
      <xdr:nvSpPr>
        <xdr:cNvPr id="380" name="Přímá spojnice 576"/>
        <xdr:cNvSpPr>
          <a:spLocks/>
        </xdr:cNvSpPr>
      </xdr:nvSpPr>
      <xdr:spPr>
        <a:xfrm>
          <a:off x="69322950" y="149923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62</xdr:row>
      <xdr:rowOff>152400</xdr:rowOff>
    </xdr:from>
    <xdr:to>
      <xdr:col>109</xdr:col>
      <xdr:colOff>228600</xdr:colOff>
      <xdr:row>63</xdr:row>
      <xdr:rowOff>0</xdr:rowOff>
    </xdr:to>
    <xdr:sp>
      <xdr:nvSpPr>
        <xdr:cNvPr id="381" name="Přímá spojnice 577"/>
        <xdr:cNvSpPr>
          <a:spLocks/>
        </xdr:cNvSpPr>
      </xdr:nvSpPr>
      <xdr:spPr>
        <a:xfrm flipH="1" flipV="1">
          <a:off x="69980175" y="1503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93</xdr:col>
      <xdr:colOff>228600</xdr:colOff>
      <xdr:row>62</xdr:row>
      <xdr:rowOff>0</xdr:rowOff>
    </xdr:to>
    <xdr:sp>
      <xdr:nvSpPr>
        <xdr:cNvPr id="382" name="Přímá spojnice 585"/>
        <xdr:cNvSpPr>
          <a:spLocks/>
        </xdr:cNvSpPr>
      </xdr:nvSpPr>
      <xdr:spPr>
        <a:xfrm>
          <a:off x="59616975" y="14763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62</xdr:row>
      <xdr:rowOff>0</xdr:rowOff>
    </xdr:from>
    <xdr:to>
      <xdr:col>94</xdr:col>
      <xdr:colOff>428625</xdr:colOff>
      <xdr:row>62</xdr:row>
      <xdr:rowOff>76200</xdr:rowOff>
    </xdr:to>
    <xdr:sp>
      <xdr:nvSpPr>
        <xdr:cNvPr id="383" name="Přímá spojnice 586"/>
        <xdr:cNvSpPr>
          <a:spLocks/>
        </xdr:cNvSpPr>
      </xdr:nvSpPr>
      <xdr:spPr>
        <a:xfrm>
          <a:off x="60264675" y="1487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62</xdr:row>
      <xdr:rowOff>76200</xdr:rowOff>
    </xdr:from>
    <xdr:to>
      <xdr:col>95</xdr:col>
      <xdr:colOff>228600</xdr:colOff>
      <xdr:row>62</xdr:row>
      <xdr:rowOff>114300</xdr:rowOff>
    </xdr:to>
    <xdr:sp>
      <xdr:nvSpPr>
        <xdr:cNvPr id="384" name="Přímá spojnice 589"/>
        <xdr:cNvSpPr>
          <a:spLocks/>
        </xdr:cNvSpPr>
      </xdr:nvSpPr>
      <xdr:spPr>
        <a:xfrm>
          <a:off x="60912375" y="14954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62</xdr:row>
      <xdr:rowOff>76200</xdr:rowOff>
    </xdr:from>
    <xdr:to>
      <xdr:col>101</xdr:col>
      <xdr:colOff>228600</xdr:colOff>
      <xdr:row>62</xdr:row>
      <xdr:rowOff>114300</xdr:rowOff>
    </xdr:to>
    <xdr:sp>
      <xdr:nvSpPr>
        <xdr:cNvPr id="385" name="Přímá spojnice 601"/>
        <xdr:cNvSpPr>
          <a:spLocks/>
        </xdr:cNvSpPr>
      </xdr:nvSpPr>
      <xdr:spPr>
        <a:xfrm flipV="1">
          <a:off x="64789050" y="14954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62</xdr:row>
      <xdr:rowOff>0</xdr:rowOff>
    </xdr:from>
    <xdr:to>
      <xdr:col>102</xdr:col>
      <xdr:colOff>428625</xdr:colOff>
      <xdr:row>62</xdr:row>
      <xdr:rowOff>76200</xdr:rowOff>
    </xdr:to>
    <xdr:sp>
      <xdr:nvSpPr>
        <xdr:cNvPr id="386" name="Přímá spojnice 602"/>
        <xdr:cNvSpPr>
          <a:spLocks/>
        </xdr:cNvSpPr>
      </xdr:nvSpPr>
      <xdr:spPr>
        <a:xfrm flipV="1">
          <a:off x="65446275" y="1487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61</xdr:row>
      <xdr:rowOff>85725</xdr:rowOff>
    </xdr:from>
    <xdr:to>
      <xdr:col>103</xdr:col>
      <xdr:colOff>228600</xdr:colOff>
      <xdr:row>62</xdr:row>
      <xdr:rowOff>0</xdr:rowOff>
    </xdr:to>
    <xdr:sp>
      <xdr:nvSpPr>
        <xdr:cNvPr id="387" name="Přímá spojnice 606"/>
        <xdr:cNvSpPr>
          <a:spLocks/>
        </xdr:cNvSpPr>
      </xdr:nvSpPr>
      <xdr:spPr>
        <a:xfrm flipV="1">
          <a:off x="66093975" y="14735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60</xdr:row>
      <xdr:rowOff>114300</xdr:rowOff>
    </xdr:from>
    <xdr:to>
      <xdr:col>104</xdr:col>
      <xdr:colOff>428625</xdr:colOff>
      <xdr:row>61</xdr:row>
      <xdr:rowOff>85725</xdr:rowOff>
    </xdr:to>
    <xdr:sp>
      <xdr:nvSpPr>
        <xdr:cNvPr id="388" name="Přímá spojnice 608"/>
        <xdr:cNvSpPr>
          <a:spLocks/>
        </xdr:cNvSpPr>
      </xdr:nvSpPr>
      <xdr:spPr>
        <a:xfrm flipH="1">
          <a:off x="66741675" y="14535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62</xdr:row>
      <xdr:rowOff>114300</xdr:rowOff>
    </xdr:from>
    <xdr:to>
      <xdr:col>118</xdr:col>
      <xdr:colOff>419100</xdr:colOff>
      <xdr:row>62</xdr:row>
      <xdr:rowOff>114300</xdr:rowOff>
    </xdr:to>
    <xdr:sp>
      <xdr:nvSpPr>
        <xdr:cNvPr id="389" name="Přímá spojnice 611"/>
        <xdr:cNvSpPr>
          <a:spLocks/>
        </xdr:cNvSpPr>
      </xdr:nvSpPr>
      <xdr:spPr>
        <a:xfrm>
          <a:off x="61560075" y="14992350"/>
          <a:ext cx="1488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82</xdr:row>
      <xdr:rowOff>114300</xdr:rowOff>
    </xdr:from>
    <xdr:to>
      <xdr:col>122</xdr:col>
      <xdr:colOff>428625</xdr:colOff>
      <xdr:row>83</xdr:row>
      <xdr:rowOff>85725</xdr:rowOff>
    </xdr:to>
    <xdr:sp>
      <xdr:nvSpPr>
        <xdr:cNvPr id="390" name="Přímá spojnice 615"/>
        <xdr:cNvSpPr>
          <a:spLocks/>
        </xdr:cNvSpPr>
      </xdr:nvSpPr>
      <xdr:spPr>
        <a:xfrm flipH="1" flipV="1">
          <a:off x="78400275" y="19564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83</xdr:row>
      <xdr:rowOff>85725</xdr:rowOff>
    </xdr:from>
    <xdr:to>
      <xdr:col>123</xdr:col>
      <xdr:colOff>228600</xdr:colOff>
      <xdr:row>83</xdr:row>
      <xdr:rowOff>228600</xdr:rowOff>
    </xdr:to>
    <xdr:sp>
      <xdr:nvSpPr>
        <xdr:cNvPr id="391" name="Přímá spojnice 618"/>
        <xdr:cNvSpPr>
          <a:spLocks/>
        </xdr:cNvSpPr>
      </xdr:nvSpPr>
      <xdr:spPr>
        <a:xfrm>
          <a:off x="79047975" y="19764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83</xdr:row>
      <xdr:rowOff>228600</xdr:rowOff>
    </xdr:from>
    <xdr:to>
      <xdr:col>124</xdr:col>
      <xdr:colOff>428625</xdr:colOff>
      <xdr:row>84</xdr:row>
      <xdr:rowOff>85725</xdr:rowOff>
    </xdr:to>
    <xdr:sp>
      <xdr:nvSpPr>
        <xdr:cNvPr id="392" name="Přímá spojnice 619"/>
        <xdr:cNvSpPr>
          <a:spLocks/>
        </xdr:cNvSpPr>
      </xdr:nvSpPr>
      <xdr:spPr>
        <a:xfrm>
          <a:off x="79695675" y="19907250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84</xdr:row>
      <xdr:rowOff>85725</xdr:rowOff>
    </xdr:from>
    <xdr:to>
      <xdr:col>125</xdr:col>
      <xdr:colOff>228600</xdr:colOff>
      <xdr:row>84</xdr:row>
      <xdr:rowOff>114300</xdr:rowOff>
    </xdr:to>
    <xdr:sp>
      <xdr:nvSpPr>
        <xdr:cNvPr id="393" name="Přímá spojnice 621"/>
        <xdr:cNvSpPr>
          <a:spLocks/>
        </xdr:cNvSpPr>
      </xdr:nvSpPr>
      <xdr:spPr>
        <a:xfrm>
          <a:off x="80343375" y="19992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87</xdr:row>
      <xdr:rowOff>0</xdr:rowOff>
    </xdr:from>
    <xdr:to>
      <xdr:col>129</xdr:col>
      <xdr:colOff>228600</xdr:colOff>
      <xdr:row>87</xdr:row>
      <xdr:rowOff>0</xdr:rowOff>
    </xdr:to>
    <xdr:sp>
      <xdr:nvSpPr>
        <xdr:cNvPr id="394" name="Přímá spojnice 622"/>
        <xdr:cNvSpPr>
          <a:spLocks/>
        </xdr:cNvSpPr>
      </xdr:nvSpPr>
      <xdr:spPr>
        <a:xfrm>
          <a:off x="80991075" y="205930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85</xdr:row>
      <xdr:rowOff>0</xdr:rowOff>
    </xdr:from>
    <xdr:to>
      <xdr:col>122</xdr:col>
      <xdr:colOff>428625</xdr:colOff>
      <xdr:row>85</xdr:row>
      <xdr:rowOff>190500</xdr:rowOff>
    </xdr:to>
    <xdr:sp>
      <xdr:nvSpPr>
        <xdr:cNvPr id="395" name="Přímá spojnice 625"/>
        <xdr:cNvSpPr>
          <a:spLocks/>
        </xdr:cNvSpPr>
      </xdr:nvSpPr>
      <xdr:spPr>
        <a:xfrm flipH="1" flipV="1">
          <a:off x="78400275" y="2013585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86</xdr:row>
      <xdr:rowOff>104775</xdr:rowOff>
    </xdr:from>
    <xdr:to>
      <xdr:col>124</xdr:col>
      <xdr:colOff>428625</xdr:colOff>
      <xdr:row>86</xdr:row>
      <xdr:rowOff>190500</xdr:rowOff>
    </xdr:to>
    <xdr:sp>
      <xdr:nvSpPr>
        <xdr:cNvPr id="396" name="Přímá spojnice 630"/>
        <xdr:cNvSpPr>
          <a:spLocks/>
        </xdr:cNvSpPr>
      </xdr:nvSpPr>
      <xdr:spPr>
        <a:xfrm>
          <a:off x="79695675" y="204692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86</xdr:row>
      <xdr:rowOff>190500</xdr:rowOff>
    </xdr:from>
    <xdr:to>
      <xdr:col>125</xdr:col>
      <xdr:colOff>228600</xdr:colOff>
      <xdr:row>87</xdr:row>
      <xdr:rowOff>0</xdr:rowOff>
    </xdr:to>
    <xdr:sp>
      <xdr:nvSpPr>
        <xdr:cNvPr id="397" name="Přímá spojnice 634"/>
        <xdr:cNvSpPr>
          <a:spLocks/>
        </xdr:cNvSpPr>
      </xdr:nvSpPr>
      <xdr:spPr>
        <a:xfrm>
          <a:off x="80343375" y="2055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87</xdr:row>
      <xdr:rowOff>114300</xdr:rowOff>
    </xdr:from>
    <xdr:to>
      <xdr:col>122</xdr:col>
      <xdr:colOff>428625</xdr:colOff>
      <xdr:row>88</xdr:row>
      <xdr:rowOff>85725</xdr:rowOff>
    </xdr:to>
    <xdr:sp>
      <xdr:nvSpPr>
        <xdr:cNvPr id="398" name="Přímá spojnice 639"/>
        <xdr:cNvSpPr>
          <a:spLocks/>
        </xdr:cNvSpPr>
      </xdr:nvSpPr>
      <xdr:spPr>
        <a:xfrm flipH="1" flipV="1">
          <a:off x="78400275" y="20707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88</xdr:row>
      <xdr:rowOff>85725</xdr:rowOff>
    </xdr:from>
    <xdr:to>
      <xdr:col>123</xdr:col>
      <xdr:colOff>228600</xdr:colOff>
      <xdr:row>88</xdr:row>
      <xdr:rowOff>219075</xdr:rowOff>
    </xdr:to>
    <xdr:sp>
      <xdr:nvSpPr>
        <xdr:cNvPr id="399" name="Přímá spojnice 644"/>
        <xdr:cNvSpPr>
          <a:spLocks/>
        </xdr:cNvSpPr>
      </xdr:nvSpPr>
      <xdr:spPr>
        <a:xfrm>
          <a:off x="79047975" y="209073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88</xdr:row>
      <xdr:rowOff>219075</xdr:rowOff>
    </xdr:from>
    <xdr:to>
      <xdr:col>124</xdr:col>
      <xdr:colOff>428625</xdr:colOff>
      <xdr:row>89</xdr:row>
      <xdr:rowOff>76200</xdr:rowOff>
    </xdr:to>
    <xdr:sp>
      <xdr:nvSpPr>
        <xdr:cNvPr id="400" name="Přímá spojnice 646"/>
        <xdr:cNvSpPr>
          <a:spLocks/>
        </xdr:cNvSpPr>
      </xdr:nvSpPr>
      <xdr:spPr>
        <a:xfrm>
          <a:off x="79695675" y="210407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89</xdr:row>
      <xdr:rowOff>76200</xdr:rowOff>
    </xdr:from>
    <xdr:to>
      <xdr:col>125</xdr:col>
      <xdr:colOff>228600</xdr:colOff>
      <xdr:row>89</xdr:row>
      <xdr:rowOff>114300</xdr:rowOff>
    </xdr:to>
    <xdr:sp>
      <xdr:nvSpPr>
        <xdr:cNvPr id="401" name="Přímá spojnice 648"/>
        <xdr:cNvSpPr>
          <a:spLocks/>
        </xdr:cNvSpPr>
      </xdr:nvSpPr>
      <xdr:spPr>
        <a:xfrm>
          <a:off x="80343375" y="21126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87</xdr:row>
      <xdr:rowOff>38100</xdr:rowOff>
    </xdr:from>
    <xdr:to>
      <xdr:col>131</xdr:col>
      <xdr:colOff>228600</xdr:colOff>
      <xdr:row>87</xdr:row>
      <xdr:rowOff>114300</xdr:rowOff>
    </xdr:to>
    <xdr:sp>
      <xdr:nvSpPr>
        <xdr:cNvPr id="402" name="Přímá spojnice 676"/>
        <xdr:cNvSpPr>
          <a:spLocks/>
        </xdr:cNvSpPr>
      </xdr:nvSpPr>
      <xdr:spPr>
        <a:xfrm flipH="1" flipV="1">
          <a:off x="84229575" y="2063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29</xdr:row>
      <xdr:rowOff>0</xdr:rowOff>
    </xdr:from>
    <xdr:to>
      <xdr:col>76</xdr:col>
      <xdr:colOff>428625</xdr:colOff>
      <xdr:row>30</xdr:row>
      <xdr:rowOff>0</xdr:rowOff>
    </xdr:to>
    <xdr:sp>
      <xdr:nvSpPr>
        <xdr:cNvPr id="403" name="Line 3097"/>
        <xdr:cNvSpPr>
          <a:spLocks/>
        </xdr:cNvSpPr>
      </xdr:nvSpPr>
      <xdr:spPr>
        <a:xfrm>
          <a:off x="49253775" y="73342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29</xdr:row>
      <xdr:rowOff>0</xdr:rowOff>
    </xdr:from>
    <xdr:to>
      <xdr:col>76</xdr:col>
      <xdr:colOff>428625</xdr:colOff>
      <xdr:row>29</xdr:row>
      <xdr:rowOff>0</xdr:rowOff>
    </xdr:to>
    <xdr:sp>
      <xdr:nvSpPr>
        <xdr:cNvPr id="404" name="Line 3098"/>
        <xdr:cNvSpPr>
          <a:spLocks/>
        </xdr:cNvSpPr>
      </xdr:nvSpPr>
      <xdr:spPr>
        <a:xfrm flipV="1">
          <a:off x="48825150" y="733425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29</xdr:row>
      <xdr:rowOff>0</xdr:rowOff>
    </xdr:from>
    <xdr:ext cx="466725" cy="228600"/>
    <xdr:sp>
      <xdr:nvSpPr>
        <xdr:cNvPr id="405" name="text 7125"/>
        <xdr:cNvSpPr txBox="1">
          <a:spLocks noChangeArrowheads="1"/>
        </xdr:cNvSpPr>
      </xdr:nvSpPr>
      <xdr:spPr>
        <a:xfrm>
          <a:off x="74933175" y="733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116</xdr:col>
      <xdr:colOff>200025</xdr:colOff>
      <xdr:row>71</xdr:row>
      <xdr:rowOff>0</xdr:rowOff>
    </xdr:from>
    <xdr:ext cx="457200" cy="228600"/>
    <xdr:sp>
      <xdr:nvSpPr>
        <xdr:cNvPr id="406" name="text 7125"/>
        <xdr:cNvSpPr txBox="1">
          <a:spLocks noChangeArrowheads="1"/>
        </xdr:cNvSpPr>
      </xdr:nvSpPr>
      <xdr:spPr>
        <a:xfrm>
          <a:off x="74933175" y="16935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c</a:t>
          </a:r>
        </a:p>
      </xdr:txBody>
    </xdr:sp>
    <xdr:clientData/>
  </xdr:oneCellAnchor>
  <xdr:oneCellAnchor>
    <xdr:from>
      <xdr:col>116</xdr:col>
      <xdr:colOff>200025</xdr:colOff>
      <xdr:row>62</xdr:row>
      <xdr:rowOff>0</xdr:rowOff>
    </xdr:from>
    <xdr:ext cx="457200" cy="228600"/>
    <xdr:sp>
      <xdr:nvSpPr>
        <xdr:cNvPr id="407" name="text 7125"/>
        <xdr:cNvSpPr txBox="1">
          <a:spLocks noChangeArrowheads="1"/>
        </xdr:cNvSpPr>
      </xdr:nvSpPr>
      <xdr:spPr>
        <a:xfrm>
          <a:off x="74933175" y="14878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twoCellAnchor editAs="oneCell">
    <xdr:from>
      <xdr:col>92</xdr:col>
      <xdr:colOff>180975</xdr:colOff>
      <xdr:row>17</xdr:row>
      <xdr:rowOff>47625</xdr:rowOff>
    </xdr:from>
    <xdr:to>
      <xdr:col>92</xdr:col>
      <xdr:colOff>314325</xdr:colOff>
      <xdr:row>17</xdr:row>
      <xdr:rowOff>180975</xdr:rowOff>
    </xdr:to>
    <xdr:pic>
      <xdr:nvPicPr>
        <xdr:cNvPr id="408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69325" y="4638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190500</xdr:colOff>
      <xdr:row>52</xdr:row>
      <xdr:rowOff>47625</xdr:rowOff>
    </xdr:from>
    <xdr:to>
      <xdr:col>117</xdr:col>
      <xdr:colOff>323850</xdr:colOff>
      <xdr:row>52</xdr:row>
      <xdr:rowOff>180975</xdr:rowOff>
    </xdr:to>
    <xdr:pic>
      <xdr:nvPicPr>
        <xdr:cNvPr id="409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71375" y="12639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323850</xdr:colOff>
      <xdr:row>51</xdr:row>
      <xdr:rowOff>47625</xdr:rowOff>
    </xdr:from>
    <xdr:to>
      <xdr:col>118</xdr:col>
      <xdr:colOff>9525</xdr:colOff>
      <xdr:row>51</xdr:row>
      <xdr:rowOff>180975</xdr:rowOff>
    </xdr:to>
    <xdr:pic>
      <xdr:nvPicPr>
        <xdr:cNvPr id="410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04725" y="1241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200025</xdr:colOff>
      <xdr:row>57</xdr:row>
      <xdr:rowOff>47625</xdr:rowOff>
    </xdr:from>
    <xdr:to>
      <xdr:col>107</xdr:col>
      <xdr:colOff>333375</xdr:colOff>
      <xdr:row>57</xdr:row>
      <xdr:rowOff>180975</xdr:rowOff>
    </xdr:to>
    <xdr:pic>
      <xdr:nvPicPr>
        <xdr:cNvPr id="411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03900" y="13782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118</xdr:col>
      <xdr:colOff>400050</xdr:colOff>
      <xdr:row>62</xdr:row>
      <xdr:rowOff>47625</xdr:rowOff>
    </xdr:from>
    <xdr:to>
      <xdr:col>118</xdr:col>
      <xdr:colOff>533400</xdr:colOff>
      <xdr:row>62</xdr:row>
      <xdr:rowOff>180975</xdr:rowOff>
    </xdr:to>
    <xdr:pic>
      <xdr:nvPicPr>
        <xdr:cNvPr id="412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8600" y="14925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514350</xdr:colOff>
      <xdr:row>61</xdr:row>
      <xdr:rowOff>47625</xdr:rowOff>
    </xdr:from>
    <xdr:to>
      <xdr:col>56</xdr:col>
      <xdr:colOff>647700</xdr:colOff>
      <xdr:row>61</xdr:row>
      <xdr:rowOff>180975</xdr:rowOff>
    </xdr:to>
    <xdr:pic>
      <xdr:nvPicPr>
        <xdr:cNvPr id="413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0" y="14697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152400</xdr:colOff>
      <xdr:row>64</xdr:row>
      <xdr:rowOff>47625</xdr:rowOff>
    </xdr:from>
    <xdr:to>
      <xdr:col>57</xdr:col>
      <xdr:colOff>285750</xdr:colOff>
      <xdr:row>64</xdr:row>
      <xdr:rowOff>180975</xdr:rowOff>
    </xdr:to>
    <xdr:pic>
      <xdr:nvPicPr>
        <xdr:cNvPr id="414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71275" y="15382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142875</xdr:colOff>
      <xdr:row>67</xdr:row>
      <xdr:rowOff>47625</xdr:rowOff>
    </xdr:from>
    <xdr:to>
      <xdr:col>55</xdr:col>
      <xdr:colOff>276225</xdr:colOff>
      <xdr:row>67</xdr:row>
      <xdr:rowOff>180975</xdr:rowOff>
    </xdr:to>
    <xdr:pic>
      <xdr:nvPicPr>
        <xdr:cNvPr id="415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66350" y="16068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91</xdr:col>
      <xdr:colOff>161925</xdr:colOff>
      <xdr:row>78</xdr:row>
      <xdr:rowOff>47625</xdr:rowOff>
    </xdr:from>
    <xdr:to>
      <xdr:col>91</xdr:col>
      <xdr:colOff>295275</xdr:colOff>
      <xdr:row>78</xdr:row>
      <xdr:rowOff>180975</xdr:rowOff>
    </xdr:to>
    <xdr:pic>
      <xdr:nvPicPr>
        <xdr:cNvPr id="416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02600" y="18583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89</xdr:col>
      <xdr:colOff>152400</xdr:colOff>
      <xdr:row>48</xdr:row>
      <xdr:rowOff>47625</xdr:rowOff>
    </xdr:from>
    <xdr:to>
      <xdr:col>89</xdr:col>
      <xdr:colOff>285750</xdr:colOff>
      <xdr:row>48</xdr:row>
      <xdr:rowOff>180975</xdr:rowOff>
    </xdr:to>
    <xdr:pic>
      <xdr:nvPicPr>
        <xdr:cNvPr id="41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97675" y="11725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109</xdr:col>
      <xdr:colOff>438150</xdr:colOff>
      <xdr:row>55</xdr:row>
      <xdr:rowOff>47625</xdr:rowOff>
    </xdr:from>
    <xdr:to>
      <xdr:col>110</xdr:col>
      <xdr:colOff>123825</xdr:colOff>
      <xdr:row>55</xdr:row>
      <xdr:rowOff>180975</xdr:rowOff>
    </xdr:to>
    <xdr:pic>
      <xdr:nvPicPr>
        <xdr:cNvPr id="418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37425" y="13325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428625</xdr:colOff>
      <xdr:row>63</xdr:row>
      <xdr:rowOff>114300</xdr:rowOff>
    </xdr:from>
    <xdr:to>
      <xdr:col>122</xdr:col>
      <xdr:colOff>428625</xdr:colOff>
      <xdr:row>71</xdr:row>
      <xdr:rowOff>114300</xdr:rowOff>
    </xdr:to>
    <xdr:sp>
      <xdr:nvSpPr>
        <xdr:cNvPr id="419" name="Přímá spojnice 542"/>
        <xdr:cNvSpPr>
          <a:spLocks/>
        </xdr:cNvSpPr>
      </xdr:nvSpPr>
      <xdr:spPr>
        <a:xfrm flipH="1" flipV="1">
          <a:off x="71275575" y="1522095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85725</xdr:colOff>
      <xdr:row>60</xdr:row>
      <xdr:rowOff>209550</xdr:rowOff>
    </xdr:from>
    <xdr:to>
      <xdr:col>107</xdr:col>
      <xdr:colOff>352425</xdr:colOff>
      <xdr:row>62</xdr:row>
      <xdr:rowOff>114300</xdr:rowOff>
    </xdr:to>
    <xdr:grpSp>
      <xdr:nvGrpSpPr>
        <xdr:cNvPr id="420" name="Group 41"/>
        <xdr:cNvGrpSpPr>
          <a:grpSpLocks noChangeAspect="1"/>
        </xdr:cNvGrpSpPr>
      </xdr:nvGrpSpPr>
      <xdr:grpSpPr>
        <a:xfrm>
          <a:off x="691896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116</xdr:col>
      <xdr:colOff>200025</xdr:colOff>
      <xdr:row>67</xdr:row>
      <xdr:rowOff>0</xdr:rowOff>
    </xdr:from>
    <xdr:ext cx="457200" cy="228600"/>
    <xdr:sp>
      <xdr:nvSpPr>
        <xdr:cNvPr id="423" name="text 7125"/>
        <xdr:cNvSpPr txBox="1">
          <a:spLocks noChangeArrowheads="1"/>
        </xdr:cNvSpPr>
      </xdr:nvSpPr>
      <xdr:spPr>
        <a:xfrm>
          <a:off x="74933175" y="16021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b</a:t>
          </a:r>
        </a:p>
      </xdr:txBody>
    </xdr:sp>
    <xdr:clientData/>
  </xdr:oneCellAnchor>
  <xdr:twoCellAnchor>
    <xdr:from>
      <xdr:col>109</xdr:col>
      <xdr:colOff>228600</xdr:colOff>
      <xdr:row>63</xdr:row>
      <xdr:rowOff>0</xdr:rowOff>
    </xdr:from>
    <xdr:to>
      <xdr:col>110</xdr:col>
      <xdr:colOff>428625</xdr:colOff>
      <xdr:row>63</xdr:row>
      <xdr:rowOff>114300</xdr:rowOff>
    </xdr:to>
    <xdr:sp>
      <xdr:nvSpPr>
        <xdr:cNvPr id="424" name="Přímá spojnice 560"/>
        <xdr:cNvSpPr>
          <a:spLocks/>
        </xdr:cNvSpPr>
      </xdr:nvSpPr>
      <xdr:spPr>
        <a:xfrm flipH="1" flipV="1">
          <a:off x="70627875" y="15106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69</xdr:row>
      <xdr:rowOff>228600</xdr:rowOff>
    </xdr:from>
    <xdr:to>
      <xdr:col>122</xdr:col>
      <xdr:colOff>428625</xdr:colOff>
      <xdr:row>70</xdr:row>
      <xdr:rowOff>228600</xdr:rowOff>
    </xdr:to>
    <xdr:sp>
      <xdr:nvSpPr>
        <xdr:cNvPr id="425" name="Line 2773"/>
        <xdr:cNvSpPr>
          <a:spLocks/>
        </xdr:cNvSpPr>
      </xdr:nvSpPr>
      <xdr:spPr>
        <a:xfrm flipV="1">
          <a:off x="79047975" y="16706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63</xdr:row>
      <xdr:rowOff>209550</xdr:rowOff>
    </xdr:from>
    <xdr:to>
      <xdr:col>98</xdr:col>
      <xdr:colOff>552450</xdr:colOff>
      <xdr:row>65</xdr:row>
      <xdr:rowOff>114300</xdr:rowOff>
    </xdr:to>
    <xdr:grpSp>
      <xdr:nvGrpSpPr>
        <xdr:cNvPr id="426" name="Group 47"/>
        <xdr:cNvGrpSpPr>
          <a:grpSpLocks noChangeAspect="1"/>
        </xdr:cNvGrpSpPr>
      </xdr:nvGrpSpPr>
      <xdr:grpSpPr>
        <a:xfrm>
          <a:off x="63360300" y="1531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60</xdr:row>
      <xdr:rowOff>209550</xdr:rowOff>
    </xdr:from>
    <xdr:to>
      <xdr:col>100</xdr:col>
      <xdr:colOff>552450</xdr:colOff>
      <xdr:row>62</xdr:row>
      <xdr:rowOff>114300</xdr:rowOff>
    </xdr:to>
    <xdr:grpSp>
      <xdr:nvGrpSpPr>
        <xdr:cNvPr id="429" name="Group 47"/>
        <xdr:cNvGrpSpPr>
          <a:grpSpLocks noChangeAspect="1"/>
        </xdr:cNvGrpSpPr>
      </xdr:nvGrpSpPr>
      <xdr:grpSpPr>
        <a:xfrm>
          <a:off x="646557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285750</xdr:colOff>
      <xdr:row>60</xdr:row>
      <xdr:rowOff>209550</xdr:rowOff>
    </xdr:from>
    <xdr:to>
      <xdr:col>104</xdr:col>
      <xdr:colOff>552450</xdr:colOff>
      <xdr:row>62</xdr:row>
      <xdr:rowOff>114300</xdr:rowOff>
    </xdr:to>
    <xdr:grpSp>
      <xdr:nvGrpSpPr>
        <xdr:cNvPr id="432" name="Group 47"/>
        <xdr:cNvGrpSpPr>
          <a:grpSpLocks noChangeAspect="1"/>
        </xdr:cNvGrpSpPr>
      </xdr:nvGrpSpPr>
      <xdr:grpSpPr>
        <a:xfrm>
          <a:off x="672465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200025</xdr:colOff>
      <xdr:row>58</xdr:row>
      <xdr:rowOff>0</xdr:rowOff>
    </xdr:from>
    <xdr:ext cx="457200" cy="228600"/>
    <xdr:sp>
      <xdr:nvSpPr>
        <xdr:cNvPr id="435" name="text 7125"/>
        <xdr:cNvSpPr txBox="1">
          <a:spLocks noChangeArrowheads="1"/>
        </xdr:cNvSpPr>
      </xdr:nvSpPr>
      <xdr:spPr>
        <a:xfrm>
          <a:off x="68456175" y="1396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d</a:t>
          </a:r>
        </a:p>
      </xdr:txBody>
    </xdr:sp>
    <xdr:clientData/>
  </xdr:oneCellAnchor>
  <xdr:twoCellAnchor>
    <xdr:from>
      <xdr:col>111</xdr:col>
      <xdr:colOff>228600</xdr:colOff>
      <xdr:row>66</xdr:row>
      <xdr:rowOff>123825</xdr:rowOff>
    </xdr:from>
    <xdr:to>
      <xdr:col>112</xdr:col>
      <xdr:colOff>428625</xdr:colOff>
      <xdr:row>67</xdr:row>
      <xdr:rowOff>114300</xdr:rowOff>
    </xdr:to>
    <xdr:sp>
      <xdr:nvSpPr>
        <xdr:cNvPr id="436" name="Přímá spojnice 642"/>
        <xdr:cNvSpPr>
          <a:spLocks/>
        </xdr:cNvSpPr>
      </xdr:nvSpPr>
      <xdr:spPr>
        <a:xfrm flipH="1" flipV="1">
          <a:off x="71923275" y="159162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200025</xdr:colOff>
      <xdr:row>70</xdr:row>
      <xdr:rowOff>0</xdr:rowOff>
    </xdr:from>
    <xdr:ext cx="447675" cy="228600"/>
    <xdr:sp>
      <xdr:nvSpPr>
        <xdr:cNvPr id="437" name="text 7125"/>
        <xdr:cNvSpPr txBox="1">
          <a:spLocks noChangeArrowheads="1"/>
        </xdr:cNvSpPr>
      </xdr:nvSpPr>
      <xdr:spPr>
        <a:xfrm>
          <a:off x="67160775" y="16706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1</a:t>
          </a:r>
        </a:p>
      </xdr:txBody>
    </xdr:sp>
    <xdr:clientData/>
  </xdr:oneCellAnchor>
  <xdr:twoCellAnchor>
    <xdr:from>
      <xdr:col>122</xdr:col>
      <xdr:colOff>428625</xdr:colOff>
      <xdr:row>85</xdr:row>
      <xdr:rowOff>190500</xdr:rowOff>
    </xdr:from>
    <xdr:to>
      <xdr:col>123</xdr:col>
      <xdr:colOff>228600</xdr:colOff>
      <xdr:row>86</xdr:row>
      <xdr:rowOff>104775</xdr:rowOff>
    </xdr:to>
    <xdr:sp>
      <xdr:nvSpPr>
        <xdr:cNvPr id="438" name="Přímá spojnice 657"/>
        <xdr:cNvSpPr>
          <a:spLocks/>
        </xdr:cNvSpPr>
      </xdr:nvSpPr>
      <xdr:spPr>
        <a:xfrm>
          <a:off x="79047975" y="20326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87</xdr:row>
      <xdr:rowOff>0</xdr:rowOff>
    </xdr:from>
    <xdr:to>
      <xdr:col>130</xdr:col>
      <xdr:colOff>428625</xdr:colOff>
      <xdr:row>87</xdr:row>
      <xdr:rowOff>38100</xdr:rowOff>
    </xdr:to>
    <xdr:sp>
      <xdr:nvSpPr>
        <xdr:cNvPr id="439" name="Přímá spojnice 670"/>
        <xdr:cNvSpPr>
          <a:spLocks/>
        </xdr:cNvSpPr>
      </xdr:nvSpPr>
      <xdr:spPr>
        <a:xfrm>
          <a:off x="83581875" y="2059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276225</xdr:colOff>
      <xdr:row>75</xdr:row>
      <xdr:rowOff>0</xdr:rowOff>
    </xdr:from>
    <xdr:to>
      <xdr:col>110</xdr:col>
      <xdr:colOff>581025</xdr:colOff>
      <xdr:row>76</xdr:row>
      <xdr:rowOff>114300</xdr:rowOff>
    </xdr:to>
    <xdr:grpSp>
      <xdr:nvGrpSpPr>
        <xdr:cNvPr id="440" name="Group 59"/>
        <xdr:cNvGrpSpPr>
          <a:grpSpLocks/>
        </xdr:cNvGrpSpPr>
      </xdr:nvGrpSpPr>
      <xdr:grpSpPr>
        <a:xfrm>
          <a:off x="71123175" y="178498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441" name="Line 6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6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75</xdr:row>
      <xdr:rowOff>114300</xdr:rowOff>
    </xdr:from>
    <xdr:to>
      <xdr:col>102</xdr:col>
      <xdr:colOff>561975</xdr:colOff>
      <xdr:row>77</xdr:row>
      <xdr:rowOff>28575</xdr:rowOff>
    </xdr:to>
    <xdr:grpSp>
      <xdr:nvGrpSpPr>
        <xdr:cNvPr id="443" name="Group 198"/>
        <xdr:cNvGrpSpPr>
          <a:grpSpLocks noChangeAspect="1"/>
        </xdr:cNvGrpSpPr>
      </xdr:nvGrpSpPr>
      <xdr:grpSpPr>
        <a:xfrm>
          <a:off x="65960625" y="17964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4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72</xdr:row>
      <xdr:rowOff>219075</xdr:rowOff>
    </xdr:from>
    <xdr:to>
      <xdr:col>100</xdr:col>
      <xdr:colOff>561975</xdr:colOff>
      <xdr:row>74</xdr:row>
      <xdr:rowOff>114300</xdr:rowOff>
    </xdr:to>
    <xdr:grpSp>
      <xdr:nvGrpSpPr>
        <xdr:cNvPr id="446" name="Group 192"/>
        <xdr:cNvGrpSpPr>
          <a:grpSpLocks noChangeAspect="1"/>
        </xdr:cNvGrpSpPr>
      </xdr:nvGrpSpPr>
      <xdr:grpSpPr>
        <a:xfrm>
          <a:off x="64665225" y="17383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7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72</xdr:row>
      <xdr:rowOff>114300</xdr:rowOff>
    </xdr:from>
    <xdr:to>
      <xdr:col>96</xdr:col>
      <xdr:colOff>428625</xdr:colOff>
      <xdr:row>72</xdr:row>
      <xdr:rowOff>152400</xdr:rowOff>
    </xdr:to>
    <xdr:sp>
      <xdr:nvSpPr>
        <xdr:cNvPr id="449" name="Přímá spojnice 730"/>
        <xdr:cNvSpPr>
          <a:spLocks/>
        </xdr:cNvSpPr>
      </xdr:nvSpPr>
      <xdr:spPr>
        <a:xfrm>
          <a:off x="61560075" y="1727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72</xdr:row>
      <xdr:rowOff>152400</xdr:rowOff>
    </xdr:from>
    <xdr:to>
      <xdr:col>97</xdr:col>
      <xdr:colOff>228600</xdr:colOff>
      <xdr:row>73</xdr:row>
      <xdr:rowOff>0</xdr:rowOff>
    </xdr:to>
    <xdr:sp>
      <xdr:nvSpPr>
        <xdr:cNvPr id="450" name="Přímá spojnice 731"/>
        <xdr:cNvSpPr>
          <a:spLocks/>
        </xdr:cNvSpPr>
      </xdr:nvSpPr>
      <xdr:spPr>
        <a:xfrm flipH="1" flipV="1">
          <a:off x="62207775" y="1731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209550</xdr:colOff>
      <xdr:row>74</xdr:row>
      <xdr:rowOff>0</xdr:rowOff>
    </xdr:from>
    <xdr:to>
      <xdr:col>97</xdr:col>
      <xdr:colOff>247650</xdr:colOff>
      <xdr:row>75</xdr:row>
      <xdr:rowOff>0</xdr:rowOff>
    </xdr:to>
    <xdr:grpSp>
      <xdr:nvGrpSpPr>
        <xdr:cNvPr id="451" name="Group 212"/>
        <xdr:cNvGrpSpPr>
          <a:grpSpLocks noChangeAspect="1"/>
        </xdr:cNvGrpSpPr>
      </xdr:nvGrpSpPr>
      <xdr:grpSpPr>
        <a:xfrm>
          <a:off x="62836425" y="176212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52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72</xdr:row>
      <xdr:rowOff>0</xdr:rowOff>
    </xdr:from>
    <xdr:to>
      <xdr:col>93</xdr:col>
      <xdr:colOff>0</xdr:colOff>
      <xdr:row>73</xdr:row>
      <xdr:rowOff>0</xdr:rowOff>
    </xdr:to>
    <xdr:sp>
      <xdr:nvSpPr>
        <xdr:cNvPr id="455" name="text 7166"/>
        <xdr:cNvSpPr txBox="1">
          <a:spLocks noChangeArrowheads="1"/>
        </xdr:cNvSpPr>
      </xdr:nvSpPr>
      <xdr:spPr>
        <a:xfrm>
          <a:off x="59188350" y="17164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oneCellAnchor>
    <xdr:from>
      <xdr:col>92</xdr:col>
      <xdr:colOff>0</xdr:colOff>
      <xdr:row>75</xdr:row>
      <xdr:rowOff>0</xdr:rowOff>
    </xdr:from>
    <xdr:ext cx="847725" cy="228600"/>
    <xdr:sp>
      <xdr:nvSpPr>
        <xdr:cNvPr id="456" name="text 7166"/>
        <xdr:cNvSpPr txBox="1">
          <a:spLocks noChangeArrowheads="1"/>
        </xdr:cNvSpPr>
      </xdr:nvSpPr>
      <xdr:spPr>
        <a:xfrm>
          <a:off x="59188350" y="1784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87</xdr:col>
      <xdr:colOff>209550</xdr:colOff>
      <xdr:row>73</xdr:row>
      <xdr:rowOff>0</xdr:rowOff>
    </xdr:from>
    <xdr:to>
      <xdr:col>87</xdr:col>
      <xdr:colOff>247650</xdr:colOff>
      <xdr:row>74</xdr:row>
      <xdr:rowOff>0</xdr:rowOff>
    </xdr:to>
    <xdr:grpSp>
      <xdr:nvGrpSpPr>
        <xdr:cNvPr id="457" name="Group 212"/>
        <xdr:cNvGrpSpPr>
          <a:grpSpLocks noChangeAspect="1"/>
        </xdr:cNvGrpSpPr>
      </xdr:nvGrpSpPr>
      <xdr:grpSpPr>
        <a:xfrm>
          <a:off x="56359425" y="173926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58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304800</xdr:colOff>
      <xdr:row>73</xdr:row>
      <xdr:rowOff>76200</xdr:rowOff>
    </xdr:from>
    <xdr:to>
      <xdr:col>97</xdr:col>
      <xdr:colOff>9525</xdr:colOff>
      <xdr:row>74</xdr:row>
      <xdr:rowOff>152400</xdr:rowOff>
    </xdr:to>
    <xdr:grpSp>
      <xdr:nvGrpSpPr>
        <xdr:cNvPr id="461" name="Group 14"/>
        <xdr:cNvGrpSpPr>
          <a:grpSpLocks/>
        </xdr:cNvGrpSpPr>
      </xdr:nvGrpSpPr>
      <xdr:grpSpPr>
        <a:xfrm>
          <a:off x="56902350" y="17468850"/>
          <a:ext cx="5734050" cy="304800"/>
          <a:chOff x="116" y="119"/>
          <a:chExt cx="540" cy="40"/>
        </a:xfrm>
        <a:solidFill>
          <a:srgbClr val="FFFFFF"/>
        </a:solidFill>
      </xdr:grpSpPr>
      <xdr:sp>
        <xdr:nvSpPr>
          <xdr:cNvPr id="462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438150</xdr:colOff>
      <xdr:row>76</xdr:row>
      <xdr:rowOff>76200</xdr:rowOff>
    </xdr:from>
    <xdr:to>
      <xdr:col>97</xdr:col>
      <xdr:colOff>0</xdr:colOff>
      <xdr:row>77</xdr:row>
      <xdr:rowOff>152400</xdr:rowOff>
    </xdr:to>
    <xdr:grpSp>
      <xdr:nvGrpSpPr>
        <xdr:cNvPr id="469" name="Group 14"/>
        <xdr:cNvGrpSpPr>
          <a:grpSpLocks/>
        </xdr:cNvGrpSpPr>
      </xdr:nvGrpSpPr>
      <xdr:grpSpPr>
        <a:xfrm>
          <a:off x="59178825" y="18154650"/>
          <a:ext cx="3448050" cy="304800"/>
          <a:chOff x="116" y="119"/>
          <a:chExt cx="540" cy="40"/>
        </a:xfrm>
        <a:solidFill>
          <a:srgbClr val="FFFFFF"/>
        </a:solidFill>
      </xdr:grpSpPr>
      <xdr:sp>
        <xdr:nvSpPr>
          <xdr:cNvPr id="470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79</xdr:row>
      <xdr:rowOff>114300</xdr:rowOff>
    </xdr:from>
    <xdr:to>
      <xdr:col>113</xdr:col>
      <xdr:colOff>361950</xdr:colOff>
      <xdr:row>81</xdr:row>
      <xdr:rowOff>28575</xdr:rowOff>
    </xdr:to>
    <xdr:grpSp>
      <xdr:nvGrpSpPr>
        <xdr:cNvPr id="477" name="Group 197"/>
        <xdr:cNvGrpSpPr>
          <a:grpSpLocks noChangeAspect="1"/>
        </xdr:cNvGrpSpPr>
      </xdr:nvGrpSpPr>
      <xdr:grpSpPr>
        <a:xfrm>
          <a:off x="73085325" y="18878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78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80</xdr:row>
      <xdr:rowOff>219075</xdr:rowOff>
    </xdr:from>
    <xdr:to>
      <xdr:col>121</xdr:col>
      <xdr:colOff>361950</xdr:colOff>
      <xdr:row>82</xdr:row>
      <xdr:rowOff>114300</xdr:rowOff>
    </xdr:to>
    <xdr:grpSp>
      <xdr:nvGrpSpPr>
        <xdr:cNvPr id="480" name="Group 191"/>
        <xdr:cNvGrpSpPr>
          <a:grpSpLocks noChangeAspect="1"/>
        </xdr:cNvGrpSpPr>
      </xdr:nvGrpSpPr>
      <xdr:grpSpPr>
        <a:xfrm>
          <a:off x="78266925" y="19211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81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79</xdr:row>
      <xdr:rowOff>114300</xdr:rowOff>
    </xdr:from>
    <xdr:to>
      <xdr:col>118</xdr:col>
      <xdr:colOff>561975</xdr:colOff>
      <xdr:row>81</xdr:row>
      <xdr:rowOff>28575</xdr:rowOff>
    </xdr:to>
    <xdr:grpSp>
      <xdr:nvGrpSpPr>
        <xdr:cNvPr id="483" name="Group 198"/>
        <xdr:cNvGrpSpPr>
          <a:grpSpLocks noChangeAspect="1"/>
        </xdr:cNvGrpSpPr>
      </xdr:nvGrpSpPr>
      <xdr:grpSpPr>
        <a:xfrm>
          <a:off x="76323825" y="18878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84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77</xdr:row>
      <xdr:rowOff>114300</xdr:rowOff>
    </xdr:from>
    <xdr:to>
      <xdr:col>114</xdr:col>
      <xdr:colOff>428625</xdr:colOff>
      <xdr:row>78</xdr:row>
      <xdr:rowOff>0</xdr:rowOff>
    </xdr:to>
    <xdr:sp>
      <xdr:nvSpPr>
        <xdr:cNvPr id="486" name="Line 60"/>
        <xdr:cNvSpPr>
          <a:spLocks noChangeAspect="1"/>
        </xdr:cNvSpPr>
      </xdr:nvSpPr>
      <xdr:spPr>
        <a:xfrm>
          <a:off x="73866375" y="18421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276225</xdr:colOff>
      <xdr:row>76</xdr:row>
      <xdr:rowOff>123825</xdr:rowOff>
    </xdr:from>
    <xdr:to>
      <xdr:col>114</xdr:col>
      <xdr:colOff>581025</xdr:colOff>
      <xdr:row>77</xdr:row>
      <xdr:rowOff>123825</xdr:rowOff>
    </xdr:to>
    <xdr:sp>
      <xdr:nvSpPr>
        <xdr:cNvPr id="487" name="Rectangle 61"/>
        <xdr:cNvSpPr>
          <a:spLocks noChangeAspect="1"/>
        </xdr:cNvSpPr>
      </xdr:nvSpPr>
      <xdr:spPr>
        <a:xfrm>
          <a:off x="73713975" y="182022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87</xdr:row>
      <xdr:rowOff>114300</xdr:rowOff>
    </xdr:from>
    <xdr:to>
      <xdr:col>118</xdr:col>
      <xdr:colOff>561975</xdr:colOff>
      <xdr:row>89</xdr:row>
      <xdr:rowOff>28575</xdr:rowOff>
    </xdr:to>
    <xdr:grpSp>
      <xdr:nvGrpSpPr>
        <xdr:cNvPr id="488" name="Group 198"/>
        <xdr:cNvGrpSpPr>
          <a:grpSpLocks noChangeAspect="1"/>
        </xdr:cNvGrpSpPr>
      </xdr:nvGrpSpPr>
      <xdr:grpSpPr>
        <a:xfrm>
          <a:off x="76323825" y="20707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89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87</xdr:row>
      <xdr:rowOff>219075</xdr:rowOff>
    </xdr:from>
    <xdr:to>
      <xdr:col>135</xdr:col>
      <xdr:colOff>361950</xdr:colOff>
      <xdr:row>89</xdr:row>
      <xdr:rowOff>114300</xdr:rowOff>
    </xdr:to>
    <xdr:grpSp>
      <xdr:nvGrpSpPr>
        <xdr:cNvPr id="491" name="Group 191"/>
        <xdr:cNvGrpSpPr>
          <a:grpSpLocks noChangeAspect="1"/>
        </xdr:cNvGrpSpPr>
      </xdr:nvGrpSpPr>
      <xdr:grpSpPr>
        <a:xfrm>
          <a:off x="87334725" y="20812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92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428625</xdr:colOff>
      <xdr:row>87</xdr:row>
      <xdr:rowOff>142875</xdr:rowOff>
    </xdr:from>
    <xdr:to>
      <xdr:col>132</xdr:col>
      <xdr:colOff>428625</xdr:colOff>
      <xdr:row>88</xdr:row>
      <xdr:rowOff>0</xdr:rowOff>
    </xdr:to>
    <xdr:sp>
      <xdr:nvSpPr>
        <xdr:cNvPr id="494" name="Line 51"/>
        <xdr:cNvSpPr>
          <a:spLocks noChangeAspect="1"/>
        </xdr:cNvSpPr>
      </xdr:nvSpPr>
      <xdr:spPr>
        <a:xfrm>
          <a:off x="85524975" y="20735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86</xdr:row>
      <xdr:rowOff>104775</xdr:rowOff>
    </xdr:from>
    <xdr:to>
      <xdr:col>132</xdr:col>
      <xdr:colOff>561975</xdr:colOff>
      <xdr:row>87</xdr:row>
      <xdr:rowOff>142875</xdr:rowOff>
    </xdr:to>
    <xdr:sp>
      <xdr:nvSpPr>
        <xdr:cNvPr id="495" name="Oval 52"/>
        <xdr:cNvSpPr>
          <a:spLocks noChangeAspect="1"/>
        </xdr:cNvSpPr>
      </xdr:nvSpPr>
      <xdr:spPr>
        <a:xfrm>
          <a:off x="85391625" y="20469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85</xdr:row>
      <xdr:rowOff>142875</xdr:rowOff>
    </xdr:from>
    <xdr:to>
      <xdr:col>130</xdr:col>
      <xdr:colOff>428625</xdr:colOff>
      <xdr:row>85</xdr:row>
      <xdr:rowOff>228600</xdr:rowOff>
    </xdr:to>
    <xdr:sp>
      <xdr:nvSpPr>
        <xdr:cNvPr id="496" name="Line 51"/>
        <xdr:cNvSpPr>
          <a:spLocks noChangeAspect="1"/>
        </xdr:cNvSpPr>
      </xdr:nvSpPr>
      <xdr:spPr>
        <a:xfrm>
          <a:off x="84229575" y="20278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84</xdr:row>
      <xdr:rowOff>104775</xdr:rowOff>
    </xdr:from>
    <xdr:to>
      <xdr:col>130</xdr:col>
      <xdr:colOff>561975</xdr:colOff>
      <xdr:row>85</xdr:row>
      <xdr:rowOff>142875</xdr:rowOff>
    </xdr:to>
    <xdr:sp>
      <xdr:nvSpPr>
        <xdr:cNvPr id="497" name="Oval 52"/>
        <xdr:cNvSpPr>
          <a:spLocks noChangeAspect="1"/>
        </xdr:cNvSpPr>
      </xdr:nvSpPr>
      <xdr:spPr>
        <a:xfrm>
          <a:off x="84096225" y="200120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83</xdr:row>
      <xdr:rowOff>0</xdr:rowOff>
    </xdr:to>
    <xdr:sp>
      <xdr:nvSpPr>
        <xdr:cNvPr id="498" name="Line 14"/>
        <xdr:cNvSpPr>
          <a:spLocks/>
        </xdr:cNvSpPr>
      </xdr:nvSpPr>
      <xdr:spPr>
        <a:xfrm>
          <a:off x="52711350" y="16706850"/>
          <a:ext cx="0" cy="2971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81</xdr:col>
      <xdr:colOff>0</xdr:colOff>
      <xdr:row>76</xdr:row>
      <xdr:rowOff>0</xdr:rowOff>
    </xdr:from>
    <xdr:ext cx="885825" cy="457200"/>
    <xdr:sp>
      <xdr:nvSpPr>
        <xdr:cNvPr id="499" name="text 774"/>
        <xdr:cNvSpPr txBox="1">
          <a:spLocks noChangeArrowheads="1"/>
        </xdr:cNvSpPr>
      </xdr:nvSpPr>
      <xdr:spPr>
        <a:xfrm>
          <a:off x="52263675" y="180784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1,133</a:t>
          </a:r>
        </a:p>
      </xdr:txBody>
    </xdr:sp>
    <xdr:clientData/>
  </xdr:oneCellAnchor>
  <xdr:twoCellAnchor>
    <xdr:from>
      <xdr:col>38</xdr:col>
      <xdr:colOff>419100</xdr:colOff>
      <xdr:row>79</xdr:row>
      <xdr:rowOff>0</xdr:rowOff>
    </xdr:from>
    <xdr:to>
      <xdr:col>38</xdr:col>
      <xdr:colOff>419100</xdr:colOff>
      <xdr:row>84</xdr:row>
      <xdr:rowOff>0</xdr:rowOff>
    </xdr:to>
    <xdr:sp>
      <xdr:nvSpPr>
        <xdr:cNvPr id="500" name="Line 14"/>
        <xdr:cNvSpPr>
          <a:spLocks/>
        </xdr:cNvSpPr>
      </xdr:nvSpPr>
      <xdr:spPr>
        <a:xfrm>
          <a:off x="24631650" y="18764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0</xdr:colOff>
      <xdr:row>77</xdr:row>
      <xdr:rowOff>0</xdr:rowOff>
    </xdr:from>
    <xdr:ext cx="847725" cy="457200"/>
    <xdr:sp>
      <xdr:nvSpPr>
        <xdr:cNvPr id="501" name="text 774"/>
        <xdr:cNvSpPr txBox="1">
          <a:spLocks noChangeArrowheads="1"/>
        </xdr:cNvSpPr>
      </xdr:nvSpPr>
      <xdr:spPr>
        <a:xfrm>
          <a:off x="24212550" y="18307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3731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0,555</a:t>
          </a:r>
        </a:p>
      </xdr:txBody>
    </xdr:sp>
    <xdr:clientData/>
  </xdr:oneCellAnchor>
  <xdr:twoCellAnchor>
    <xdr:from>
      <xdr:col>36</xdr:col>
      <xdr:colOff>419100</xdr:colOff>
      <xdr:row>78</xdr:row>
      <xdr:rowOff>228600</xdr:rowOff>
    </xdr:from>
    <xdr:to>
      <xdr:col>36</xdr:col>
      <xdr:colOff>419100</xdr:colOff>
      <xdr:row>83</xdr:row>
      <xdr:rowOff>228600</xdr:rowOff>
    </xdr:to>
    <xdr:sp>
      <xdr:nvSpPr>
        <xdr:cNvPr id="502" name="Line 14"/>
        <xdr:cNvSpPr>
          <a:spLocks/>
        </xdr:cNvSpPr>
      </xdr:nvSpPr>
      <xdr:spPr>
        <a:xfrm>
          <a:off x="23336250" y="18764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0</xdr:colOff>
      <xdr:row>77</xdr:row>
      <xdr:rowOff>0</xdr:rowOff>
    </xdr:from>
    <xdr:ext cx="847725" cy="457200"/>
    <xdr:sp>
      <xdr:nvSpPr>
        <xdr:cNvPr id="503" name="text 774"/>
        <xdr:cNvSpPr txBox="1">
          <a:spLocks noChangeArrowheads="1"/>
        </xdr:cNvSpPr>
      </xdr:nvSpPr>
      <xdr:spPr>
        <a:xfrm>
          <a:off x="22917150" y="18307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0,575</a:t>
          </a:r>
        </a:p>
      </xdr:txBody>
    </xdr:sp>
    <xdr:clientData/>
  </xdr:oneCellAnchor>
  <xdr:twoCellAnchor>
    <xdr:from>
      <xdr:col>103</xdr:col>
      <xdr:colOff>0</xdr:colOff>
      <xdr:row>65</xdr:row>
      <xdr:rowOff>219075</xdr:rowOff>
    </xdr:from>
    <xdr:to>
      <xdr:col>103</xdr:col>
      <xdr:colOff>0</xdr:colOff>
      <xdr:row>80</xdr:row>
      <xdr:rowOff>228600</xdr:rowOff>
    </xdr:to>
    <xdr:sp>
      <xdr:nvSpPr>
        <xdr:cNvPr id="504" name="Line 14"/>
        <xdr:cNvSpPr>
          <a:spLocks/>
        </xdr:cNvSpPr>
      </xdr:nvSpPr>
      <xdr:spPr>
        <a:xfrm>
          <a:off x="66513075" y="15782925"/>
          <a:ext cx="0" cy="34385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400050</xdr:colOff>
      <xdr:row>72</xdr:row>
      <xdr:rowOff>0</xdr:rowOff>
    </xdr:from>
    <xdr:ext cx="895350" cy="457200"/>
    <xdr:sp>
      <xdr:nvSpPr>
        <xdr:cNvPr id="505" name="text 774"/>
        <xdr:cNvSpPr txBox="1">
          <a:spLocks noChangeArrowheads="1"/>
        </xdr:cNvSpPr>
      </xdr:nvSpPr>
      <xdr:spPr>
        <a:xfrm>
          <a:off x="66065400" y="171640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3729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0,935</a:t>
          </a:r>
        </a:p>
      </xdr:txBody>
    </xdr:sp>
    <xdr:clientData/>
  </xdr:oneCellAnchor>
  <xdr:twoCellAnchor>
    <xdr:from>
      <xdr:col>107</xdr:col>
      <xdr:colOff>228600</xdr:colOff>
      <xdr:row>78</xdr:row>
      <xdr:rowOff>114300</xdr:rowOff>
    </xdr:from>
    <xdr:to>
      <xdr:col>108</xdr:col>
      <xdr:colOff>428625</xdr:colOff>
      <xdr:row>78</xdr:row>
      <xdr:rowOff>152400</xdr:rowOff>
    </xdr:to>
    <xdr:sp>
      <xdr:nvSpPr>
        <xdr:cNvPr id="506" name="Přímá spojnice 616"/>
        <xdr:cNvSpPr>
          <a:spLocks/>
        </xdr:cNvSpPr>
      </xdr:nvSpPr>
      <xdr:spPr>
        <a:xfrm>
          <a:off x="69332475" y="18649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78</xdr:row>
      <xdr:rowOff>152400</xdr:rowOff>
    </xdr:from>
    <xdr:to>
      <xdr:col>109</xdr:col>
      <xdr:colOff>228600</xdr:colOff>
      <xdr:row>79</xdr:row>
      <xdr:rowOff>0</xdr:rowOff>
    </xdr:to>
    <xdr:sp>
      <xdr:nvSpPr>
        <xdr:cNvPr id="507" name="Přímá spojnice 617"/>
        <xdr:cNvSpPr>
          <a:spLocks/>
        </xdr:cNvSpPr>
      </xdr:nvSpPr>
      <xdr:spPr>
        <a:xfrm flipH="1" flipV="1">
          <a:off x="69980175" y="1868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75</xdr:row>
      <xdr:rowOff>180975</xdr:rowOff>
    </xdr:from>
    <xdr:to>
      <xdr:col>110</xdr:col>
      <xdr:colOff>428625</xdr:colOff>
      <xdr:row>76</xdr:row>
      <xdr:rowOff>114300</xdr:rowOff>
    </xdr:to>
    <xdr:sp>
      <xdr:nvSpPr>
        <xdr:cNvPr id="508" name="Přímá spojnice 626"/>
        <xdr:cNvSpPr>
          <a:spLocks/>
        </xdr:cNvSpPr>
      </xdr:nvSpPr>
      <xdr:spPr>
        <a:xfrm flipH="1" flipV="1">
          <a:off x="69980175" y="18030825"/>
          <a:ext cx="12954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84</xdr:row>
      <xdr:rowOff>114300</xdr:rowOff>
    </xdr:from>
    <xdr:to>
      <xdr:col>127</xdr:col>
      <xdr:colOff>228600</xdr:colOff>
      <xdr:row>84</xdr:row>
      <xdr:rowOff>152400</xdr:rowOff>
    </xdr:to>
    <xdr:sp>
      <xdr:nvSpPr>
        <xdr:cNvPr id="509" name="Přímá spojnice 685"/>
        <xdr:cNvSpPr>
          <a:spLocks/>
        </xdr:cNvSpPr>
      </xdr:nvSpPr>
      <xdr:spPr>
        <a:xfrm>
          <a:off x="81638775" y="20021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84</xdr:row>
      <xdr:rowOff>152400</xdr:rowOff>
    </xdr:from>
    <xdr:to>
      <xdr:col>128</xdr:col>
      <xdr:colOff>428625</xdr:colOff>
      <xdr:row>85</xdr:row>
      <xdr:rowOff>0</xdr:rowOff>
    </xdr:to>
    <xdr:sp>
      <xdr:nvSpPr>
        <xdr:cNvPr id="510" name="Přímá spojnice 686"/>
        <xdr:cNvSpPr>
          <a:spLocks/>
        </xdr:cNvSpPr>
      </xdr:nvSpPr>
      <xdr:spPr>
        <a:xfrm flipH="1" flipV="1">
          <a:off x="82286475" y="2005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85</xdr:row>
      <xdr:rowOff>0</xdr:rowOff>
    </xdr:from>
    <xdr:to>
      <xdr:col>130</xdr:col>
      <xdr:colOff>428625</xdr:colOff>
      <xdr:row>85</xdr:row>
      <xdr:rowOff>228600</xdr:rowOff>
    </xdr:to>
    <xdr:sp>
      <xdr:nvSpPr>
        <xdr:cNvPr id="511" name="Přímá spojnice 692"/>
        <xdr:cNvSpPr>
          <a:spLocks/>
        </xdr:cNvSpPr>
      </xdr:nvSpPr>
      <xdr:spPr>
        <a:xfrm flipH="1" flipV="1">
          <a:off x="82934175" y="201358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74</xdr:row>
      <xdr:rowOff>152400</xdr:rowOff>
    </xdr:from>
    <xdr:to>
      <xdr:col>117</xdr:col>
      <xdr:colOff>228600</xdr:colOff>
      <xdr:row>75</xdr:row>
      <xdr:rowOff>228600</xdr:rowOff>
    </xdr:to>
    <xdr:sp>
      <xdr:nvSpPr>
        <xdr:cNvPr id="512" name="Přímá spojnice 706"/>
        <xdr:cNvSpPr>
          <a:spLocks/>
        </xdr:cNvSpPr>
      </xdr:nvSpPr>
      <xdr:spPr>
        <a:xfrm flipH="1" flipV="1">
          <a:off x="75161775" y="177736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110</xdr:col>
      <xdr:colOff>323850</xdr:colOff>
      <xdr:row>68</xdr:row>
      <xdr:rowOff>47625</xdr:rowOff>
    </xdr:from>
    <xdr:to>
      <xdr:col>110</xdr:col>
      <xdr:colOff>457200</xdr:colOff>
      <xdr:row>68</xdr:row>
      <xdr:rowOff>180975</xdr:rowOff>
    </xdr:to>
    <xdr:pic>
      <xdr:nvPicPr>
        <xdr:cNvPr id="513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0800" y="16297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19050</xdr:colOff>
      <xdr:row>68</xdr:row>
      <xdr:rowOff>104775</xdr:rowOff>
    </xdr:from>
    <xdr:to>
      <xdr:col>110</xdr:col>
      <xdr:colOff>28575</xdr:colOff>
      <xdr:row>72</xdr:row>
      <xdr:rowOff>152400</xdr:rowOff>
    </xdr:to>
    <xdr:sp>
      <xdr:nvSpPr>
        <xdr:cNvPr id="514" name="TextovéPole 31889"/>
        <xdr:cNvSpPr txBox="1">
          <a:spLocks noChangeArrowheads="1"/>
        </xdr:cNvSpPr>
      </xdr:nvSpPr>
      <xdr:spPr>
        <a:xfrm rot="1200000">
          <a:off x="69122925" y="16354425"/>
          <a:ext cx="17526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Vlečka č.  1413</a:t>
          </a:r>
        </a:p>
      </xdr:txBody>
    </xdr:sp>
    <xdr:clientData/>
  </xdr:twoCellAnchor>
  <xdr:twoCellAnchor>
    <xdr:from>
      <xdr:col>126</xdr:col>
      <xdr:colOff>209550</xdr:colOff>
      <xdr:row>84</xdr:row>
      <xdr:rowOff>0</xdr:rowOff>
    </xdr:from>
    <xdr:to>
      <xdr:col>126</xdr:col>
      <xdr:colOff>657225</xdr:colOff>
      <xdr:row>85</xdr:row>
      <xdr:rowOff>0</xdr:rowOff>
    </xdr:to>
    <xdr:sp>
      <xdr:nvSpPr>
        <xdr:cNvPr id="515" name="TextovéPole 724"/>
        <xdr:cNvSpPr txBox="1">
          <a:spLocks noChangeArrowheads="1"/>
        </xdr:cNvSpPr>
      </xdr:nvSpPr>
      <xdr:spPr>
        <a:xfrm>
          <a:off x="81419700" y="19907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twoCellAnchor>
  <xdr:twoCellAnchor>
    <xdr:from>
      <xdr:col>126</xdr:col>
      <xdr:colOff>209550</xdr:colOff>
      <xdr:row>86</xdr:row>
      <xdr:rowOff>114300</xdr:rowOff>
    </xdr:from>
    <xdr:to>
      <xdr:col>126</xdr:col>
      <xdr:colOff>657225</xdr:colOff>
      <xdr:row>87</xdr:row>
      <xdr:rowOff>114300</xdr:rowOff>
    </xdr:to>
    <xdr:sp>
      <xdr:nvSpPr>
        <xdr:cNvPr id="516" name="TextovéPole 725"/>
        <xdr:cNvSpPr txBox="1">
          <a:spLocks noChangeArrowheads="1"/>
        </xdr:cNvSpPr>
      </xdr:nvSpPr>
      <xdr:spPr>
        <a:xfrm>
          <a:off x="81419700" y="204787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twoCellAnchor>
  <xdr:twoCellAnchor>
    <xdr:from>
      <xdr:col>126</xdr:col>
      <xdr:colOff>209550</xdr:colOff>
      <xdr:row>89</xdr:row>
      <xdr:rowOff>0</xdr:rowOff>
    </xdr:from>
    <xdr:to>
      <xdr:col>126</xdr:col>
      <xdr:colOff>657225</xdr:colOff>
      <xdr:row>90</xdr:row>
      <xdr:rowOff>0</xdr:rowOff>
    </xdr:to>
    <xdr:sp>
      <xdr:nvSpPr>
        <xdr:cNvPr id="517" name="TextovéPole 726"/>
        <xdr:cNvSpPr txBox="1">
          <a:spLocks noChangeArrowheads="1"/>
        </xdr:cNvSpPr>
      </xdr:nvSpPr>
      <xdr:spPr>
        <a:xfrm>
          <a:off x="81419700" y="21050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twoCellAnchor>
  <xdr:twoCellAnchor>
    <xdr:from>
      <xdr:col>99</xdr:col>
      <xdr:colOff>228600</xdr:colOff>
      <xdr:row>66</xdr:row>
      <xdr:rowOff>0</xdr:rowOff>
    </xdr:from>
    <xdr:to>
      <xdr:col>100</xdr:col>
      <xdr:colOff>428625</xdr:colOff>
      <xdr:row>66</xdr:row>
      <xdr:rowOff>142875</xdr:rowOff>
    </xdr:to>
    <xdr:sp>
      <xdr:nvSpPr>
        <xdr:cNvPr id="518" name="Přímá spojnice 732"/>
        <xdr:cNvSpPr>
          <a:spLocks/>
        </xdr:cNvSpPr>
      </xdr:nvSpPr>
      <xdr:spPr>
        <a:xfrm flipH="1" flipV="1">
          <a:off x="64150875" y="15792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66</xdr:row>
      <xdr:rowOff>142875</xdr:rowOff>
    </xdr:from>
    <xdr:to>
      <xdr:col>101</xdr:col>
      <xdr:colOff>228600</xdr:colOff>
      <xdr:row>67</xdr:row>
      <xdr:rowOff>114300</xdr:rowOff>
    </xdr:to>
    <xdr:sp>
      <xdr:nvSpPr>
        <xdr:cNvPr id="519" name="Přímá spojnice 736"/>
        <xdr:cNvSpPr>
          <a:spLocks/>
        </xdr:cNvSpPr>
      </xdr:nvSpPr>
      <xdr:spPr>
        <a:xfrm>
          <a:off x="64798575" y="15935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81</xdr:row>
      <xdr:rowOff>114300</xdr:rowOff>
    </xdr:from>
    <xdr:to>
      <xdr:col>51</xdr:col>
      <xdr:colOff>228600</xdr:colOff>
      <xdr:row>81</xdr:row>
      <xdr:rowOff>114300</xdr:rowOff>
    </xdr:to>
    <xdr:sp>
      <xdr:nvSpPr>
        <xdr:cNvPr id="520" name="Přímá spojnice 748"/>
        <xdr:cNvSpPr>
          <a:spLocks/>
        </xdr:cNvSpPr>
      </xdr:nvSpPr>
      <xdr:spPr>
        <a:xfrm>
          <a:off x="16421100" y="19335750"/>
          <a:ext cx="1664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81</xdr:row>
      <xdr:rowOff>76200</xdr:rowOff>
    </xdr:from>
    <xdr:to>
      <xdr:col>52</xdr:col>
      <xdr:colOff>428625</xdr:colOff>
      <xdr:row>81</xdr:row>
      <xdr:rowOff>114300</xdr:rowOff>
    </xdr:to>
    <xdr:sp>
      <xdr:nvSpPr>
        <xdr:cNvPr id="521" name="Přímá spojnice 758"/>
        <xdr:cNvSpPr>
          <a:spLocks/>
        </xdr:cNvSpPr>
      </xdr:nvSpPr>
      <xdr:spPr>
        <a:xfrm flipV="1">
          <a:off x="33061275" y="19297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81</xdr:row>
      <xdr:rowOff>0</xdr:rowOff>
    </xdr:from>
    <xdr:to>
      <xdr:col>53</xdr:col>
      <xdr:colOff>228600</xdr:colOff>
      <xdr:row>81</xdr:row>
      <xdr:rowOff>76200</xdr:rowOff>
    </xdr:to>
    <xdr:sp>
      <xdr:nvSpPr>
        <xdr:cNvPr id="522" name="Přímá spojnice 759"/>
        <xdr:cNvSpPr>
          <a:spLocks/>
        </xdr:cNvSpPr>
      </xdr:nvSpPr>
      <xdr:spPr>
        <a:xfrm flipV="1">
          <a:off x="33708975" y="1922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81</xdr:row>
      <xdr:rowOff>0</xdr:rowOff>
    </xdr:from>
    <xdr:to>
      <xdr:col>26</xdr:col>
      <xdr:colOff>0</xdr:colOff>
      <xdr:row>82</xdr:row>
      <xdr:rowOff>0</xdr:rowOff>
    </xdr:to>
    <xdr:sp>
      <xdr:nvSpPr>
        <xdr:cNvPr id="523" name="text 3"/>
        <xdr:cNvSpPr txBox="1">
          <a:spLocks noChangeArrowheads="1"/>
        </xdr:cNvSpPr>
      </xdr:nvSpPr>
      <xdr:spPr>
        <a:xfrm>
          <a:off x="15992475" y="19221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81</xdr:row>
      <xdr:rowOff>114300</xdr:rowOff>
    </xdr:from>
    <xdr:to>
      <xdr:col>25</xdr:col>
      <xdr:colOff>390525</xdr:colOff>
      <xdr:row>81</xdr:row>
      <xdr:rowOff>114300</xdr:rowOff>
    </xdr:to>
    <xdr:sp>
      <xdr:nvSpPr>
        <xdr:cNvPr id="524" name="Line 8"/>
        <xdr:cNvSpPr>
          <a:spLocks/>
        </xdr:cNvSpPr>
      </xdr:nvSpPr>
      <xdr:spPr>
        <a:xfrm>
          <a:off x="16040100" y="19335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77</xdr:row>
      <xdr:rowOff>0</xdr:rowOff>
    </xdr:from>
    <xdr:to>
      <xdr:col>27</xdr:col>
      <xdr:colOff>0</xdr:colOff>
      <xdr:row>79</xdr:row>
      <xdr:rowOff>0</xdr:rowOff>
    </xdr:to>
    <xdr:sp>
      <xdr:nvSpPr>
        <xdr:cNvPr id="525" name="text 38"/>
        <xdr:cNvSpPr txBox="1">
          <a:spLocks noChangeArrowheads="1"/>
        </xdr:cNvSpPr>
      </xdr:nvSpPr>
      <xdr:spPr>
        <a:xfrm>
          <a:off x="15992475" y="18307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Skovice</a:t>
          </a:r>
        </a:p>
      </xdr:txBody>
    </xdr:sp>
    <xdr:clientData/>
  </xdr:twoCellAnchor>
  <xdr:twoCellAnchor>
    <xdr:from>
      <xdr:col>47</xdr:col>
      <xdr:colOff>228600</xdr:colOff>
      <xdr:row>81</xdr:row>
      <xdr:rowOff>76200</xdr:rowOff>
    </xdr:from>
    <xdr:to>
      <xdr:col>48</xdr:col>
      <xdr:colOff>428625</xdr:colOff>
      <xdr:row>81</xdr:row>
      <xdr:rowOff>114300</xdr:rowOff>
    </xdr:to>
    <xdr:sp>
      <xdr:nvSpPr>
        <xdr:cNvPr id="526" name="Přímá spojnice 774"/>
        <xdr:cNvSpPr>
          <a:spLocks/>
        </xdr:cNvSpPr>
      </xdr:nvSpPr>
      <xdr:spPr>
        <a:xfrm>
          <a:off x="30470475" y="1929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81</xdr:row>
      <xdr:rowOff>0</xdr:rowOff>
    </xdr:from>
    <xdr:to>
      <xdr:col>47</xdr:col>
      <xdr:colOff>228600</xdr:colOff>
      <xdr:row>81</xdr:row>
      <xdr:rowOff>76200</xdr:rowOff>
    </xdr:to>
    <xdr:sp>
      <xdr:nvSpPr>
        <xdr:cNvPr id="527" name="Přímá spojnice 775"/>
        <xdr:cNvSpPr>
          <a:spLocks/>
        </xdr:cNvSpPr>
      </xdr:nvSpPr>
      <xdr:spPr>
        <a:xfrm flipH="1" flipV="1">
          <a:off x="29822775" y="1922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79</xdr:row>
      <xdr:rowOff>114300</xdr:rowOff>
    </xdr:from>
    <xdr:to>
      <xdr:col>45</xdr:col>
      <xdr:colOff>228600</xdr:colOff>
      <xdr:row>80</xdr:row>
      <xdr:rowOff>85725</xdr:rowOff>
    </xdr:to>
    <xdr:sp>
      <xdr:nvSpPr>
        <xdr:cNvPr id="528" name="Přímá spojnice 778"/>
        <xdr:cNvSpPr>
          <a:spLocks/>
        </xdr:cNvSpPr>
      </xdr:nvSpPr>
      <xdr:spPr>
        <a:xfrm>
          <a:off x="28527375" y="18878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76</xdr:row>
      <xdr:rowOff>114300</xdr:rowOff>
    </xdr:from>
    <xdr:to>
      <xdr:col>44</xdr:col>
      <xdr:colOff>428625</xdr:colOff>
      <xdr:row>79</xdr:row>
      <xdr:rowOff>114300</xdr:rowOff>
    </xdr:to>
    <xdr:sp>
      <xdr:nvSpPr>
        <xdr:cNvPr id="529" name="Přímá spojnice 780"/>
        <xdr:cNvSpPr>
          <a:spLocks/>
        </xdr:cNvSpPr>
      </xdr:nvSpPr>
      <xdr:spPr>
        <a:xfrm flipH="1" flipV="1">
          <a:off x="26584275" y="181927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80</xdr:row>
      <xdr:rowOff>85725</xdr:rowOff>
    </xdr:from>
    <xdr:to>
      <xdr:col>46</xdr:col>
      <xdr:colOff>428625</xdr:colOff>
      <xdr:row>81</xdr:row>
      <xdr:rowOff>0</xdr:rowOff>
    </xdr:to>
    <xdr:sp>
      <xdr:nvSpPr>
        <xdr:cNvPr id="530" name="Přímá spojnice 783"/>
        <xdr:cNvSpPr>
          <a:spLocks/>
        </xdr:cNvSpPr>
      </xdr:nvSpPr>
      <xdr:spPr>
        <a:xfrm flipH="1" flipV="1">
          <a:off x="29175075" y="1907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82</xdr:row>
      <xdr:rowOff>0</xdr:rowOff>
    </xdr:from>
    <xdr:to>
      <xdr:col>45</xdr:col>
      <xdr:colOff>228600</xdr:colOff>
      <xdr:row>84</xdr:row>
      <xdr:rowOff>0</xdr:rowOff>
    </xdr:to>
    <xdr:sp>
      <xdr:nvSpPr>
        <xdr:cNvPr id="531" name="Line 1816"/>
        <xdr:cNvSpPr>
          <a:spLocks/>
        </xdr:cNvSpPr>
      </xdr:nvSpPr>
      <xdr:spPr>
        <a:xfrm>
          <a:off x="29175075" y="194500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847725</xdr:colOff>
      <xdr:row>58</xdr:row>
      <xdr:rowOff>228600</xdr:rowOff>
    </xdr:from>
    <xdr:to>
      <xdr:col>107</xdr:col>
      <xdr:colOff>447675</xdr:colOff>
      <xdr:row>65</xdr:row>
      <xdr:rowOff>219075</xdr:rowOff>
    </xdr:to>
    <xdr:sp>
      <xdr:nvSpPr>
        <xdr:cNvPr id="532" name="Line 14"/>
        <xdr:cNvSpPr>
          <a:spLocks/>
        </xdr:cNvSpPr>
      </xdr:nvSpPr>
      <xdr:spPr>
        <a:xfrm flipH="1">
          <a:off x="66513075" y="14192250"/>
          <a:ext cx="3038475" cy="1590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38100</xdr:colOff>
      <xdr:row>34</xdr:row>
      <xdr:rowOff>57150</xdr:rowOff>
    </xdr:from>
    <xdr:to>
      <xdr:col>4</xdr:col>
      <xdr:colOff>361950</xdr:colOff>
      <xdr:row>34</xdr:row>
      <xdr:rowOff>171450</xdr:rowOff>
    </xdr:to>
    <xdr:grpSp>
      <xdr:nvGrpSpPr>
        <xdr:cNvPr id="533" name="Group 969"/>
        <xdr:cNvGrpSpPr>
          <a:grpSpLocks noChangeAspect="1"/>
        </xdr:cNvGrpSpPr>
      </xdr:nvGrpSpPr>
      <xdr:grpSpPr>
        <a:xfrm>
          <a:off x="1781175" y="853440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534" name="Line 9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93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93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94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94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94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9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95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39</xdr:row>
      <xdr:rowOff>57150</xdr:rowOff>
    </xdr:from>
    <xdr:to>
      <xdr:col>4</xdr:col>
      <xdr:colOff>361950</xdr:colOff>
      <xdr:row>39</xdr:row>
      <xdr:rowOff>171450</xdr:rowOff>
    </xdr:to>
    <xdr:grpSp>
      <xdr:nvGrpSpPr>
        <xdr:cNvPr id="542" name="Group 969"/>
        <xdr:cNvGrpSpPr>
          <a:grpSpLocks noChangeAspect="1"/>
        </xdr:cNvGrpSpPr>
      </xdr:nvGrpSpPr>
      <xdr:grpSpPr>
        <a:xfrm>
          <a:off x="1781175" y="967740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543" name="Line 9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93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93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94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94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94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9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95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390525</xdr:colOff>
      <xdr:row>34</xdr:row>
      <xdr:rowOff>57150</xdr:rowOff>
    </xdr:from>
    <xdr:to>
      <xdr:col>57</xdr:col>
      <xdr:colOff>314325</xdr:colOff>
      <xdr:row>34</xdr:row>
      <xdr:rowOff>171450</xdr:rowOff>
    </xdr:to>
    <xdr:grpSp>
      <xdr:nvGrpSpPr>
        <xdr:cNvPr id="551" name="Group 970"/>
        <xdr:cNvGrpSpPr>
          <a:grpSpLocks noChangeAspect="1"/>
        </xdr:cNvGrpSpPr>
      </xdr:nvGrpSpPr>
      <xdr:grpSpPr>
        <a:xfrm>
          <a:off x="36261675" y="85344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52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485775</xdr:colOff>
      <xdr:row>37</xdr:row>
      <xdr:rowOff>57150</xdr:rowOff>
    </xdr:from>
    <xdr:to>
      <xdr:col>57</xdr:col>
      <xdr:colOff>409575</xdr:colOff>
      <xdr:row>37</xdr:row>
      <xdr:rowOff>171450</xdr:rowOff>
    </xdr:to>
    <xdr:grpSp>
      <xdr:nvGrpSpPr>
        <xdr:cNvPr id="560" name="Group 970"/>
        <xdr:cNvGrpSpPr>
          <a:grpSpLocks noChangeAspect="1"/>
        </xdr:cNvGrpSpPr>
      </xdr:nvGrpSpPr>
      <xdr:grpSpPr>
        <a:xfrm>
          <a:off x="36356925" y="92202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61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31</xdr:row>
      <xdr:rowOff>57150</xdr:rowOff>
    </xdr:from>
    <xdr:to>
      <xdr:col>60</xdr:col>
      <xdr:colOff>523875</xdr:colOff>
      <xdr:row>31</xdr:row>
      <xdr:rowOff>171450</xdr:rowOff>
    </xdr:to>
    <xdr:grpSp>
      <xdr:nvGrpSpPr>
        <xdr:cNvPr id="569" name="Group 403"/>
        <xdr:cNvGrpSpPr>
          <a:grpSpLocks noChangeAspect="1"/>
        </xdr:cNvGrpSpPr>
      </xdr:nvGrpSpPr>
      <xdr:grpSpPr>
        <a:xfrm>
          <a:off x="38261925" y="784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0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40</xdr:row>
      <xdr:rowOff>57150</xdr:rowOff>
    </xdr:from>
    <xdr:to>
      <xdr:col>62</xdr:col>
      <xdr:colOff>819150</xdr:colOff>
      <xdr:row>40</xdr:row>
      <xdr:rowOff>171450</xdr:rowOff>
    </xdr:to>
    <xdr:grpSp>
      <xdr:nvGrpSpPr>
        <xdr:cNvPr id="577" name="Group 403"/>
        <xdr:cNvGrpSpPr>
          <a:grpSpLocks noChangeAspect="1"/>
        </xdr:cNvGrpSpPr>
      </xdr:nvGrpSpPr>
      <xdr:grpSpPr>
        <a:xfrm>
          <a:off x="39852600" y="990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257175</xdr:colOff>
      <xdr:row>43</xdr:row>
      <xdr:rowOff>57150</xdr:rowOff>
    </xdr:from>
    <xdr:to>
      <xdr:col>64</xdr:col>
      <xdr:colOff>533400</xdr:colOff>
      <xdr:row>43</xdr:row>
      <xdr:rowOff>171450</xdr:rowOff>
    </xdr:to>
    <xdr:grpSp>
      <xdr:nvGrpSpPr>
        <xdr:cNvPr id="585" name="Group 403"/>
        <xdr:cNvGrpSpPr>
          <a:grpSpLocks noChangeAspect="1"/>
        </xdr:cNvGrpSpPr>
      </xdr:nvGrpSpPr>
      <xdr:grpSpPr>
        <a:xfrm>
          <a:off x="40862250" y="10591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6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40</xdr:row>
      <xdr:rowOff>57150</xdr:rowOff>
    </xdr:from>
    <xdr:to>
      <xdr:col>11</xdr:col>
      <xdr:colOff>285750</xdr:colOff>
      <xdr:row>40</xdr:row>
      <xdr:rowOff>171450</xdr:rowOff>
    </xdr:to>
    <xdr:grpSp>
      <xdr:nvGrpSpPr>
        <xdr:cNvPr id="593" name="Group 155"/>
        <xdr:cNvGrpSpPr>
          <a:grpSpLocks noChangeAspect="1"/>
        </xdr:cNvGrpSpPr>
      </xdr:nvGrpSpPr>
      <xdr:grpSpPr>
        <a:xfrm>
          <a:off x="6953250" y="9906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36</xdr:row>
      <xdr:rowOff>57150</xdr:rowOff>
    </xdr:from>
    <xdr:to>
      <xdr:col>11</xdr:col>
      <xdr:colOff>285750</xdr:colOff>
      <xdr:row>36</xdr:row>
      <xdr:rowOff>171450</xdr:rowOff>
    </xdr:to>
    <xdr:grpSp>
      <xdr:nvGrpSpPr>
        <xdr:cNvPr id="597" name="Group 155"/>
        <xdr:cNvGrpSpPr>
          <a:grpSpLocks noChangeAspect="1"/>
        </xdr:cNvGrpSpPr>
      </xdr:nvGrpSpPr>
      <xdr:grpSpPr>
        <a:xfrm>
          <a:off x="6953250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38100</xdr:colOff>
      <xdr:row>36</xdr:row>
      <xdr:rowOff>57150</xdr:rowOff>
    </xdr:from>
    <xdr:to>
      <xdr:col>49</xdr:col>
      <xdr:colOff>295275</xdr:colOff>
      <xdr:row>36</xdr:row>
      <xdr:rowOff>171450</xdr:rowOff>
    </xdr:to>
    <xdr:grpSp>
      <xdr:nvGrpSpPr>
        <xdr:cNvPr id="601" name="Group 155"/>
        <xdr:cNvGrpSpPr>
          <a:grpSpLocks noChangeAspect="1"/>
        </xdr:cNvGrpSpPr>
      </xdr:nvGrpSpPr>
      <xdr:grpSpPr>
        <a:xfrm>
          <a:off x="31575375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</xdr:colOff>
      <xdr:row>40</xdr:row>
      <xdr:rowOff>57150</xdr:rowOff>
    </xdr:from>
    <xdr:to>
      <xdr:col>51</xdr:col>
      <xdr:colOff>285750</xdr:colOff>
      <xdr:row>40</xdr:row>
      <xdr:rowOff>171450</xdr:rowOff>
    </xdr:to>
    <xdr:grpSp>
      <xdr:nvGrpSpPr>
        <xdr:cNvPr id="605" name="Group 155"/>
        <xdr:cNvGrpSpPr>
          <a:grpSpLocks noChangeAspect="1"/>
        </xdr:cNvGrpSpPr>
      </xdr:nvGrpSpPr>
      <xdr:grpSpPr>
        <a:xfrm>
          <a:off x="32861250" y="9906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571500</xdr:colOff>
      <xdr:row>34</xdr:row>
      <xdr:rowOff>57150</xdr:rowOff>
    </xdr:from>
    <xdr:to>
      <xdr:col>32</xdr:col>
      <xdr:colOff>828675</xdr:colOff>
      <xdr:row>34</xdr:row>
      <xdr:rowOff>171450</xdr:rowOff>
    </xdr:to>
    <xdr:grpSp>
      <xdr:nvGrpSpPr>
        <xdr:cNvPr id="609" name="Group 156"/>
        <xdr:cNvGrpSpPr>
          <a:grpSpLocks noChangeAspect="1"/>
        </xdr:cNvGrpSpPr>
      </xdr:nvGrpSpPr>
      <xdr:grpSpPr>
        <a:xfrm>
          <a:off x="20897850" y="8534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1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571500</xdr:colOff>
      <xdr:row>37</xdr:row>
      <xdr:rowOff>57150</xdr:rowOff>
    </xdr:from>
    <xdr:to>
      <xdr:col>32</xdr:col>
      <xdr:colOff>828675</xdr:colOff>
      <xdr:row>37</xdr:row>
      <xdr:rowOff>171450</xdr:rowOff>
    </xdr:to>
    <xdr:grpSp>
      <xdr:nvGrpSpPr>
        <xdr:cNvPr id="613" name="Group 156"/>
        <xdr:cNvGrpSpPr>
          <a:grpSpLocks noChangeAspect="1"/>
        </xdr:cNvGrpSpPr>
      </xdr:nvGrpSpPr>
      <xdr:grpSpPr>
        <a:xfrm>
          <a:off x="20897850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1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161925</xdr:colOff>
      <xdr:row>28</xdr:row>
      <xdr:rowOff>57150</xdr:rowOff>
    </xdr:from>
    <xdr:to>
      <xdr:col>62</xdr:col>
      <xdr:colOff>542925</xdr:colOff>
      <xdr:row>28</xdr:row>
      <xdr:rowOff>171450</xdr:rowOff>
    </xdr:to>
    <xdr:grpSp>
      <xdr:nvGrpSpPr>
        <xdr:cNvPr id="617" name="Group 59"/>
        <xdr:cNvGrpSpPr>
          <a:grpSpLocks noChangeAspect="1"/>
        </xdr:cNvGrpSpPr>
      </xdr:nvGrpSpPr>
      <xdr:grpSpPr>
        <a:xfrm>
          <a:off x="39919275" y="7162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25</xdr:row>
      <xdr:rowOff>57150</xdr:rowOff>
    </xdr:from>
    <xdr:to>
      <xdr:col>63</xdr:col>
      <xdr:colOff>428625</xdr:colOff>
      <xdr:row>25</xdr:row>
      <xdr:rowOff>171450</xdr:rowOff>
    </xdr:to>
    <xdr:grpSp>
      <xdr:nvGrpSpPr>
        <xdr:cNvPr id="622" name="Group 59"/>
        <xdr:cNvGrpSpPr>
          <a:grpSpLocks noChangeAspect="1"/>
        </xdr:cNvGrpSpPr>
      </xdr:nvGrpSpPr>
      <xdr:grpSpPr>
        <a:xfrm>
          <a:off x="40652700" y="6477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</xdr:colOff>
      <xdr:row>23</xdr:row>
      <xdr:rowOff>57150</xdr:rowOff>
    </xdr:from>
    <xdr:to>
      <xdr:col>63</xdr:col>
      <xdr:colOff>419100</xdr:colOff>
      <xdr:row>23</xdr:row>
      <xdr:rowOff>171450</xdr:rowOff>
    </xdr:to>
    <xdr:grpSp>
      <xdr:nvGrpSpPr>
        <xdr:cNvPr id="627" name="Group 59"/>
        <xdr:cNvGrpSpPr>
          <a:grpSpLocks noChangeAspect="1"/>
        </xdr:cNvGrpSpPr>
      </xdr:nvGrpSpPr>
      <xdr:grpSpPr>
        <a:xfrm>
          <a:off x="40643175" y="6019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96</xdr:col>
      <xdr:colOff>9525</xdr:colOff>
      <xdr:row>80</xdr:row>
      <xdr:rowOff>0</xdr:rowOff>
    </xdr:from>
    <xdr:to>
      <xdr:col>97</xdr:col>
      <xdr:colOff>247650</xdr:colOff>
      <xdr:row>82</xdr:row>
      <xdr:rowOff>0</xdr:rowOff>
    </xdr:to>
    <xdr:pic>
      <xdr:nvPicPr>
        <xdr:cNvPr id="632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88675" y="189928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124</xdr:col>
      <xdr:colOff>38100</xdr:colOff>
      <xdr:row>33</xdr:row>
      <xdr:rowOff>57150</xdr:rowOff>
    </xdr:from>
    <xdr:to>
      <xdr:col>124</xdr:col>
      <xdr:colOff>762000</xdr:colOff>
      <xdr:row>33</xdr:row>
      <xdr:rowOff>171450</xdr:rowOff>
    </xdr:to>
    <xdr:grpSp>
      <xdr:nvGrpSpPr>
        <xdr:cNvPr id="633" name="Group 395"/>
        <xdr:cNvGrpSpPr>
          <a:grpSpLocks noChangeAspect="1"/>
        </xdr:cNvGrpSpPr>
      </xdr:nvGrpSpPr>
      <xdr:grpSpPr>
        <a:xfrm>
          <a:off x="79952850" y="830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3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36</xdr:row>
      <xdr:rowOff>57150</xdr:rowOff>
    </xdr:from>
    <xdr:to>
      <xdr:col>126</xdr:col>
      <xdr:colOff>314325</xdr:colOff>
      <xdr:row>36</xdr:row>
      <xdr:rowOff>171450</xdr:rowOff>
    </xdr:to>
    <xdr:grpSp>
      <xdr:nvGrpSpPr>
        <xdr:cNvPr id="641" name="Group 395"/>
        <xdr:cNvGrpSpPr>
          <a:grpSpLocks noChangeAspect="1"/>
        </xdr:cNvGrpSpPr>
      </xdr:nvGrpSpPr>
      <xdr:grpSpPr>
        <a:xfrm>
          <a:off x="80800575" y="899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4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39</xdr:row>
      <xdr:rowOff>57150</xdr:rowOff>
    </xdr:from>
    <xdr:to>
      <xdr:col>128</xdr:col>
      <xdr:colOff>762000</xdr:colOff>
      <xdr:row>39</xdr:row>
      <xdr:rowOff>171450</xdr:rowOff>
    </xdr:to>
    <xdr:grpSp>
      <xdr:nvGrpSpPr>
        <xdr:cNvPr id="649" name="Group 395"/>
        <xdr:cNvGrpSpPr>
          <a:grpSpLocks noChangeAspect="1"/>
        </xdr:cNvGrpSpPr>
      </xdr:nvGrpSpPr>
      <xdr:grpSpPr>
        <a:xfrm>
          <a:off x="82543650" y="967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5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333375</xdr:colOff>
      <xdr:row>42</xdr:row>
      <xdr:rowOff>57150</xdr:rowOff>
    </xdr:from>
    <xdr:to>
      <xdr:col>127</xdr:col>
      <xdr:colOff>209550</xdr:colOff>
      <xdr:row>42</xdr:row>
      <xdr:rowOff>171450</xdr:rowOff>
    </xdr:to>
    <xdr:grpSp>
      <xdr:nvGrpSpPr>
        <xdr:cNvPr id="657" name="Group 395"/>
        <xdr:cNvGrpSpPr>
          <a:grpSpLocks noChangeAspect="1"/>
        </xdr:cNvGrpSpPr>
      </xdr:nvGrpSpPr>
      <xdr:grpSpPr>
        <a:xfrm>
          <a:off x="81543525" y="10363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5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219075</xdr:colOff>
      <xdr:row>45</xdr:row>
      <xdr:rowOff>57150</xdr:rowOff>
    </xdr:from>
    <xdr:to>
      <xdr:col>128</xdr:col>
      <xdr:colOff>495300</xdr:colOff>
      <xdr:row>45</xdr:row>
      <xdr:rowOff>171450</xdr:rowOff>
    </xdr:to>
    <xdr:grpSp>
      <xdr:nvGrpSpPr>
        <xdr:cNvPr id="665" name="Group 395"/>
        <xdr:cNvGrpSpPr>
          <a:grpSpLocks noChangeAspect="1"/>
        </xdr:cNvGrpSpPr>
      </xdr:nvGrpSpPr>
      <xdr:grpSpPr>
        <a:xfrm>
          <a:off x="82276950" y="11049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6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85725</xdr:colOff>
      <xdr:row>34</xdr:row>
      <xdr:rowOff>57150</xdr:rowOff>
    </xdr:from>
    <xdr:to>
      <xdr:col>158</xdr:col>
      <xdr:colOff>809625</xdr:colOff>
      <xdr:row>34</xdr:row>
      <xdr:rowOff>171450</xdr:rowOff>
    </xdr:to>
    <xdr:grpSp>
      <xdr:nvGrpSpPr>
        <xdr:cNvPr id="673" name="Group 403"/>
        <xdr:cNvGrpSpPr>
          <a:grpSpLocks noChangeAspect="1"/>
        </xdr:cNvGrpSpPr>
      </xdr:nvGrpSpPr>
      <xdr:grpSpPr>
        <a:xfrm>
          <a:off x="102022275" y="853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4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85725</xdr:colOff>
      <xdr:row>39</xdr:row>
      <xdr:rowOff>57150</xdr:rowOff>
    </xdr:from>
    <xdr:to>
      <xdr:col>158</xdr:col>
      <xdr:colOff>809625</xdr:colOff>
      <xdr:row>39</xdr:row>
      <xdr:rowOff>171450</xdr:rowOff>
    </xdr:to>
    <xdr:grpSp>
      <xdr:nvGrpSpPr>
        <xdr:cNvPr id="681" name="Group 403"/>
        <xdr:cNvGrpSpPr>
          <a:grpSpLocks noChangeAspect="1"/>
        </xdr:cNvGrpSpPr>
      </xdr:nvGrpSpPr>
      <xdr:grpSpPr>
        <a:xfrm>
          <a:off x="102022275" y="9677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66675</xdr:colOff>
      <xdr:row>39</xdr:row>
      <xdr:rowOff>57150</xdr:rowOff>
    </xdr:from>
    <xdr:to>
      <xdr:col>155</xdr:col>
      <xdr:colOff>323850</xdr:colOff>
      <xdr:row>39</xdr:row>
      <xdr:rowOff>171450</xdr:rowOff>
    </xdr:to>
    <xdr:grpSp>
      <xdr:nvGrpSpPr>
        <xdr:cNvPr id="689" name="Group 155"/>
        <xdr:cNvGrpSpPr>
          <a:grpSpLocks noChangeAspect="1"/>
        </xdr:cNvGrpSpPr>
      </xdr:nvGrpSpPr>
      <xdr:grpSpPr>
        <a:xfrm>
          <a:off x="100260150" y="967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9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66675</xdr:colOff>
      <xdr:row>36</xdr:row>
      <xdr:rowOff>57150</xdr:rowOff>
    </xdr:from>
    <xdr:to>
      <xdr:col>155</xdr:col>
      <xdr:colOff>323850</xdr:colOff>
      <xdr:row>36</xdr:row>
      <xdr:rowOff>171450</xdr:rowOff>
    </xdr:to>
    <xdr:grpSp>
      <xdr:nvGrpSpPr>
        <xdr:cNvPr id="693" name="Group 155"/>
        <xdr:cNvGrpSpPr>
          <a:grpSpLocks noChangeAspect="1"/>
        </xdr:cNvGrpSpPr>
      </xdr:nvGrpSpPr>
      <xdr:grpSpPr>
        <a:xfrm>
          <a:off x="100260150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9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161925</xdr:colOff>
      <xdr:row>33</xdr:row>
      <xdr:rowOff>57150</xdr:rowOff>
    </xdr:from>
    <xdr:to>
      <xdr:col>149</xdr:col>
      <xdr:colOff>419100</xdr:colOff>
      <xdr:row>33</xdr:row>
      <xdr:rowOff>171450</xdr:rowOff>
    </xdr:to>
    <xdr:grpSp>
      <xdr:nvGrpSpPr>
        <xdr:cNvPr id="697" name="Group 156"/>
        <xdr:cNvGrpSpPr>
          <a:grpSpLocks noChangeAspect="1"/>
        </xdr:cNvGrpSpPr>
      </xdr:nvGrpSpPr>
      <xdr:grpSpPr>
        <a:xfrm>
          <a:off x="96469200" y="8305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85725</xdr:colOff>
      <xdr:row>37</xdr:row>
      <xdr:rowOff>57150</xdr:rowOff>
    </xdr:from>
    <xdr:to>
      <xdr:col>149</xdr:col>
      <xdr:colOff>342900</xdr:colOff>
      <xdr:row>37</xdr:row>
      <xdr:rowOff>171450</xdr:rowOff>
    </xdr:to>
    <xdr:grpSp>
      <xdr:nvGrpSpPr>
        <xdr:cNvPr id="701" name="Group 156"/>
        <xdr:cNvGrpSpPr>
          <a:grpSpLocks noChangeAspect="1"/>
        </xdr:cNvGrpSpPr>
      </xdr:nvGrpSpPr>
      <xdr:grpSpPr>
        <a:xfrm>
          <a:off x="96393000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561975</xdr:colOff>
      <xdr:row>37</xdr:row>
      <xdr:rowOff>57150</xdr:rowOff>
    </xdr:from>
    <xdr:to>
      <xdr:col>140</xdr:col>
      <xdr:colOff>819150</xdr:colOff>
      <xdr:row>37</xdr:row>
      <xdr:rowOff>171450</xdr:rowOff>
    </xdr:to>
    <xdr:grpSp>
      <xdr:nvGrpSpPr>
        <xdr:cNvPr id="705" name="Group 156"/>
        <xdr:cNvGrpSpPr>
          <a:grpSpLocks noChangeAspect="1"/>
        </xdr:cNvGrpSpPr>
      </xdr:nvGrpSpPr>
      <xdr:grpSpPr>
        <a:xfrm>
          <a:off x="90839925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142875</xdr:colOff>
      <xdr:row>33</xdr:row>
      <xdr:rowOff>57150</xdr:rowOff>
    </xdr:from>
    <xdr:to>
      <xdr:col>131</xdr:col>
      <xdr:colOff>400050</xdr:colOff>
      <xdr:row>33</xdr:row>
      <xdr:rowOff>171450</xdr:rowOff>
    </xdr:to>
    <xdr:grpSp>
      <xdr:nvGrpSpPr>
        <xdr:cNvPr id="709" name="Group 156"/>
        <xdr:cNvGrpSpPr>
          <a:grpSpLocks noChangeAspect="1"/>
        </xdr:cNvGrpSpPr>
      </xdr:nvGrpSpPr>
      <xdr:grpSpPr>
        <a:xfrm>
          <a:off x="84791550" y="8305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93</xdr:row>
      <xdr:rowOff>0</xdr:rowOff>
    </xdr:from>
    <xdr:to>
      <xdr:col>102</xdr:col>
      <xdr:colOff>0</xdr:colOff>
      <xdr:row>95</xdr:row>
      <xdr:rowOff>0</xdr:rowOff>
    </xdr:to>
    <xdr:sp>
      <xdr:nvSpPr>
        <xdr:cNvPr id="713" name="text 6"/>
        <xdr:cNvSpPr txBox="1">
          <a:spLocks noChangeArrowheads="1"/>
        </xdr:cNvSpPr>
      </xdr:nvSpPr>
      <xdr:spPr>
        <a:xfrm>
          <a:off x="56149875" y="219646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28</xdr:col>
      <xdr:colOff>38100</xdr:colOff>
      <xdr:row>82</xdr:row>
      <xdr:rowOff>57150</xdr:rowOff>
    </xdr:from>
    <xdr:to>
      <xdr:col>28</xdr:col>
      <xdr:colOff>533400</xdr:colOff>
      <xdr:row>82</xdr:row>
      <xdr:rowOff>171450</xdr:rowOff>
    </xdr:to>
    <xdr:grpSp>
      <xdr:nvGrpSpPr>
        <xdr:cNvPr id="714" name="Group 506"/>
        <xdr:cNvGrpSpPr>
          <a:grpSpLocks noChangeAspect="1"/>
        </xdr:cNvGrpSpPr>
      </xdr:nvGrpSpPr>
      <xdr:grpSpPr>
        <a:xfrm>
          <a:off x="17773650" y="1950720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715" name="Line 36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37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37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37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37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200025</xdr:colOff>
      <xdr:row>72</xdr:row>
      <xdr:rowOff>0</xdr:rowOff>
    </xdr:from>
    <xdr:ext cx="457200" cy="228600"/>
    <xdr:sp>
      <xdr:nvSpPr>
        <xdr:cNvPr id="720" name="text 7125"/>
        <xdr:cNvSpPr txBox="1">
          <a:spLocks noChangeArrowheads="1"/>
        </xdr:cNvSpPr>
      </xdr:nvSpPr>
      <xdr:spPr>
        <a:xfrm>
          <a:off x="73637775" y="1716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 b</a:t>
          </a:r>
        </a:p>
      </xdr:txBody>
    </xdr:sp>
    <xdr:clientData/>
  </xdr:oneCellAnchor>
  <xdr:twoCellAnchor editAs="absolute">
    <xdr:from>
      <xdr:col>55</xdr:col>
      <xdr:colOff>133350</xdr:colOff>
      <xdr:row>28</xdr:row>
      <xdr:rowOff>9525</xdr:rowOff>
    </xdr:from>
    <xdr:to>
      <xdr:col>55</xdr:col>
      <xdr:colOff>323850</xdr:colOff>
      <xdr:row>30</xdr:row>
      <xdr:rowOff>9525</xdr:rowOff>
    </xdr:to>
    <xdr:grpSp>
      <xdr:nvGrpSpPr>
        <xdr:cNvPr id="721" name="Group 162"/>
        <xdr:cNvGrpSpPr>
          <a:grpSpLocks noChangeAspect="1"/>
        </xdr:cNvGrpSpPr>
      </xdr:nvGrpSpPr>
      <xdr:grpSpPr>
        <a:xfrm>
          <a:off x="35556825" y="7115175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72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333375</xdr:colOff>
      <xdr:row>46</xdr:row>
      <xdr:rowOff>9525</xdr:rowOff>
    </xdr:from>
    <xdr:to>
      <xdr:col>60</xdr:col>
      <xdr:colOff>523875</xdr:colOff>
      <xdr:row>48</xdr:row>
      <xdr:rowOff>0</xdr:rowOff>
    </xdr:to>
    <xdr:grpSp>
      <xdr:nvGrpSpPr>
        <xdr:cNvPr id="726" name="Group 162"/>
        <xdr:cNvGrpSpPr>
          <a:grpSpLocks noChangeAspect="1"/>
        </xdr:cNvGrpSpPr>
      </xdr:nvGrpSpPr>
      <xdr:grpSpPr>
        <a:xfrm>
          <a:off x="38795325" y="112299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727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142875</xdr:colOff>
      <xdr:row>28</xdr:row>
      <xdr:rowOff>47625</xdr:rowOff>
    </xdr:from>
    <xdr:to>
      <xdr:col>62</xdr:col>
      <xdr:colOff>0</xdr:colOff>
      <xdr:row>28</xdr:row>
      <xdr:rowOff>171450</xdr:rowOff>
    </xdr:to>
    <xdr:sp>
      <xdr:nvSpPr>
        <xdr:cNvPr id="731" name="kreslení 16"/>
        <xdr:cNvSpPr>
          <a:spLocks/>
        </xdr:cNvSpPr>
      </xdr:nvSpPr>
      <xdr:spPr>
        <a:xfrm>
          <a:off x="39452550" y="7153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276225</xdr:colOff>
      <xdr:row>24</xdr:row>
      <xdr:rowOff>47625</xdr:rowOff>
    </xdr:from>
    <xdr:to>
      <xdr:col>62</xdr:col>
      <xdr:colOff>581025</xdr:colOff>
      <xdr:row>24</xdr:row>
      <xdr:rowOff>171450</xdr:rowOff>
    </xdr:to>
    <xdr:sp>
      <xdr:nvSpPr>
        <xdr:cNvPr id="732" name="kreslení 16"/>
        <xdr:cNvSpPr>
          <a:spLocks/>
        </xdr:cNvSpPr>
      </xdr:nvSpPr>
      <xdr:spPr>
        <a:xfrm>
          <a:off x="40033575" y="6238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542925</xdr:colOff>
      <xdr:row>25</xdr:row>
      <xdr:rowOff>104775</xdr:rowOff>
    </xdr:from>
    <xdr:to>
      <xdr:col>63</xdr:col>
      <xdr:colOff>9525</xdr:colOff>
      <xdr:row>26</xdr:row>
      <xdr:rowOff>0</xdr:rowOff>
    </xdr:to>
    <xdr:sp>
      <xdr:nvSpPr>
        <xdr:cNvPr id="733" name="kreslení 16"/>
        <xdr:cNvSpPr>
          <a:spLocks/>
        </xdr:cNvSpPr>
      </xdr:nvSpPr>
      <xdr:spPr>
        <a:xfrm>
          <a:off x="40300275" y="6524625"/>
          <a:ext cx="3143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51</xdr:row>
      <xdr:rowOff>38100</xdr:rowOff>
    </xdr:from>
    <xdr:to>
      <xdr:col>68</xdr:col>
      <xdr:colOff>581025</xdr:colOff>
      <xdr:row>51</xdr:row>
      <xdr:rowOff>161925</xdr:rowOff>
    </xdr:to>
    <xdr:sp>
      <xdr:nvSpPr>
        <xdr:cNvPr id="734" name="kreslení 16"/>
        <xdr:cNvSpPr>
          <a:spLocks/>
        </xdr:cNvSpPr>
      </xdr:nvSpPr>
      <xdr:spPr>
        <a:xfrm>
          <a:off x="43919775" y="12401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542925</xdr:colOff>
      <xdr:row>48</xdr:row>
      <xdr:rowOff>9525</xdr:rowOff>
    </xdr:from>
    <xdr:to>
      <xdr:col>65</xdr:col>
      <xdr:colOff>9525</xdr:colOff>
      <xdr:row>48</xdr:row>
      <xdr:rowOff>133350</xdr:rowOff>
    </xdr:to>
    <xdr:sp>
      <xdr:nvSpPr>
        <xdr:cNvPr id="735" name="kreslení 427"/>
        <xdr:cNvSpPr>
          <a:spLocks/>
        </xdr:cNvSpPr>
      </xdr:nvSpPr>
      <xdr:spPr>
        <a:xfrm>
          <a:off x="41595675" y="11687175"/>
          <a:ext cx="3143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54</xdr:row>
      <xdr:rowOff>47625</xdr:rowOff>
    </xdr:from>
    <xdr:to>
      <xdr:col>68</xdr:col>
      <xdr:colOff>581025</xdr:colOff>
      <xdr:row>54</xdr:row>
      <xdr:rowOff>171450</xdr:rowOff>
    </xdr:to>
    <xdr:sp>
      <xdr:nvSpPr>
        <xdr:cNvPr id="736" name="kreslení 427"/>
        <xdr:cNvSpPr>
          <a:spLocks/>
        </xdr:cNvSpPr>
      </xdr:nvSpPr>
      <xdr:spPr>
        <a:xfrm>
          <a:off x="43919775" y="13096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16</xdr:row>
      <xdr:rowOff>47625</xdr:rowOff>
    </xdr:from>
    <xdr:to>
      <xdr:col>68</xdr:col>
      <xdr:colOff>581025</xdr:colOff>
      <xdr:row>16</xdr:row>
      <xdr:rowOff>171450</xdr:rowOff>
    </xdr:to>
    <xdr:sp>
      <xdr:nvSpPr>
        <xdr:cNvPr id="737" name="kreslení 12"/>
        <xdr:cNvSpPr>
          <a:spLocks/>
        </xdr:cNvSpPr>
      </xdr:nvSpPr>
      <xdr:spPr>
        <a:xfrm>
          <a:off x="43919775" y="4410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238125</xdr:colOff>
      <xdr:row>15</xdr:row>
      <xdr:rowOff>9525</xdr:rowOff>
    </xdr:from>
    <xdr:to>
      <xdr:col>70</xdr:col>
      <xdr:colOff>619125</xdr:colOff>
      <xdr:row>16</xdr:row>
      <xdr:rowOff>0</xdr:rowOff>
    </xdr:to>
    <xdr:grpSp>
      <xdr:nvGrpSpPr>
        <xdr:cNvPr id="738" name="Skupina 3"/>
        <xdr:cNvGrpSpPr>
          <a:grpSpLocks/>
        </xdr:cNvGrpSpPr>
      </xdr:nvGrpSpPr>
      <xdr:grpSpPr>
        <a:xfrm>
          <a:off x="45177075" y="41433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39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25</xdr:row>
      <xdr:rowOff>161925</xdr:rowOff>
    </xdr:from>
    <xdr:to>
      <xdr:col>62</xdr:col>
      <xdr:colOff>523875</xdr:colOff>
      <xdr:row>25</xdr:row>
      <xdr:rowOff>161925</xdr:rowOff>
    </xdr:to>
    <xdr:sp>
      <xdr:nvSpPr>
        <xdr:cNvPr id="742" name="Přímá spojnice 7"/>
        <xdr:cNvSpPr>
          <a:spLocks/>
        </xdr:cNvSpPr>
      </xdr:nvSpPr>
      <xdr:spPr>
        <a:xfrm>
          <a:off x="39766875" y="658177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19050</xdr:colOff>
      <xdr:row>28</xdr:row>
      <xdr:rowOff>47625</xdr:rowOff>
    </xdr:from>
    <xdr:to>
      <xdr:col>125</xdr:col>
      <xdr:colOff>323850</xdr:colOff>
      <xdr:row>28</xdr:row>
      <xdr:rowOff>171450</xdr:rowOff>
    </xdr:to>
    <xdr:sp>
      <xdr:nvSpPr>
        <xdr:cNvPr id="743" name="kreslení 16"/>
        <xdr:cNvSpPr>
          <a:spLocks/>
        </xdr:cNvSpPr>
      </xdr:nvSpPr>
      <xdr:spPr>
        <a:xfrm>
          <a:off x="80781525" y="7153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28575</xdr:colOff>
      <xdr:row>27</xdr:row>
      <xdr:rowOff>9525</xdr:rowOff>
    </xdr:from>
    <xdr:to>
      <xdr:col>109</xdr:col>
      <xdr:colOff>409575</xdr:colOff>
      <xdr:row>28</xdr:row>
      <xdr:rowOff>0</xdr:rowOff>
    </xdr:to>
    <xdr:grpSp>
      <xdr:nvGrpSpPr>
        <xdr:cNvPr id="744" name="Skupina 3"/>
        <xdr:cNvGrpSpPr>
          <a:grpSpLocks/>
        </xdr:cNvGrpSpPr>
      </xdr:nvGrpSpPr>
      <xdr:grpSpPr>
        <a:xfrm>
          <a:off x="70427850" y="6886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45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228600</xdr:colOff>
      <xdr:row>27</xdr:row>
      <xdr:rowOff>9525</xdr:rowOff>
    </xdr:from>
    <xdr:to>
      <xdr:col>124</xdr:col>
      <xdr:colOff>609600</xdr:colOff>
      <xdr:row>28</xdr:row>
      <xdr:rowOff>0</xdr:rowOff>
    </xdr:to>
    <xdr:grpSp>
      <xdr:nvGrpSpPr>
        <xdr:cNvPr id="748" name="Skupina 3"/>
        <xdr:cNvGrpSpPr>
          <a:grpSpLocks/>
        </xdr:cNvGrpSpPr>
      </xdr:nvGrpSpPr>
      <xdr:grpSpPr>
        <a:xfrm>
          <a:off x="80143350" y="6886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49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28575</xdr:colOff>
      <xdr:row>47</xdr:row>
      <xdr:rowOff>9525</xdr:rowOff>
    </xdr:from>
    <xdr:to>
      <xdr:col>113</xdr:col>
      <xdr:colOff>409575</xdr:colOff>
      <xdr:row>48</xdr:row>
      <xdr:rowOff>0</xdr:rowOff>
    </xdr:to>
    <xdr:grpSp>
      <xdr:nvGrpSpPr>
        <xdr:cNvPr id="752" name="Skupina 3"/>
        <xdr:cNvGrpSpPr>
          <a:grpSpLocks/>
        </xdr:cNvGrpSpPr>
      </xdr:nvGrpSpPr>
      <xdr:grpSpPr>
        <a:xfrm>
          <a:off x="73018650" y="11458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53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28575</xdr:colOff>
      <xdr:row>48</xdr:row>
      <xdr:rowOff>9525</xdr:rowOff>
    </xdr:from>
    <xdr:to>
      <xdr:col>121</xdr:col>
      <xdr:colOff>409575</xdr:colOff>
      <xdr:row>49</xdr:row>
      <xdr:rowOff>0</xdr:rowOff>
    </xdr:to>
    <xdr:grpSp>
      <xdr:nvGrpSpPr>
        <xdr:cNvPr id="756" name="Skupina 3"/>
        <xdr:cNvGrpSpPr>
          <a:grpSpLocks/>
        </xdr:cNvGrpSpPr>
      </xdr:nvGrpSpPr>
      <xdr:grpSpPr>
        <a:xfrm>
          <a:off x="78200250" y="116871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57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266700</xdr:colOff>
      <xdr:row>48</xdr:row>
      <xdr:rowOff>47625</xdr:rowOff>
    </xdr:from>
    <xdr:to>
      <xdr:col>120</xdr:col>
      <xdr:colOff>571500</xdr:colOff>
      <xdr:row>48</xdr:row>
      <xdr:rowOff>171450</xdr:rowOff>
    </xdr:to>
    <xdr:sp>
      <xdr:nvSpPr>
        <xdr:cNvPr id="760" name="kreslení 417"/>
        <xdr:cNvSpPr>
          <a:spLocks/>
        </xdr:cNvSpPr>
      </xdr:nvSpPr>
      <xdr:spPr>
        <a:xfrm>
          <a:off x="77590650" y="117252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76200</xdr:colOff>
      <xdr:row>77</xdr:row>
      <xdr:rowOff>47625</xdr:rowOff>
    </xdr:from>
    <xdr:to>
      <xdr:col>43</xdr:col>
      <xdr:colOff>381000</xdr:colOff>
      <xdr:row>77</xdr:row>
      <xdr:rowOff>171450</xdr:rowOff>
    </xdr:to>
    <xdr:sp>
      <xdr:nvSpPr>
        <xdr:cNvPr id="761" name="kreslení 12"/>
        <xdr:cNvSpPr>
          <a:spLocks/>
        </xdr:cNvSpPr>
      </xdr:nvSpPr>
      <xdr:spPr>
        <a:xfrm>
          <a:off x="27727275" y="18354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485775</xdr:colOff>
      <xdr:row>82</xdr:row>
      <xdr:rowOff>47625</xdr:rowOff>
    </xdr:from>
    <xdr:to>
      <xdr:col>80</xdr:col>
      <xdr:colOff>790575</xdr:colOff>
      <xdr:row>82</xdr:row>
      <xdr:rowOff>171450</xdr:rowOff>
    </xdr:to>
    <xdr:sp>
      <xdr:nvSpPr>
        <xdr:cNvPr id="762" name="kreslení 417"/>
        <xdr:cNvSpPr>
          <a:spLocks/>
        </xdr:cNvSpPr>
      </xdr:nvSpPr>
      <xdr:spPr>
        <a:xfrm>
          <a:off x="51901725" y="19497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76200</xdr:colOff>
      <xdr:row>68</xdr:row>
      <xdr:rowOff>47625</xdr:rowOff>
    </xdr:from>
    <xdr:to>
      <xdr:col>95</xdr:col>
      <xdr:colOff>381000</xdr:colOff>
      <xdr:row>68</xdr:row>
      <xdr:rowOff>171450</xdr:rowOff>
    </xdr:to>
    <xdr:sp>
      <xdr:nvSpPr>
        <xdr:cNvPr id="763" name="kreslení 12"/>
        <xdr:cNvSpPr>
          <a:spLocks/>
        </xdr:cNvSpPr>
      </xdr:nvSpPr>
      <xdr:spPr>
        <a:xfrm>
          <a:off x="61407675" y="162972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266700</xdr:colOff>
      <xdr:row>80</xdr:row>
      <xdr:rowOff>47625</xdr:rowOff>
    </xdr:from>
    <xdr:to>
      <xdr:col>126</xdr:col>
      <xdr:colOff>571500</xdr:colOff>
      <xdr:row>80</xdr:row>
      <xdr:rowOff>171450</xdr:rowOff>
    </xdr:to>
    <xdr:sp>
      <xdr:nvSpPr>
        <xdr:cNvPr id="764" name="kreslení 12"/>
        <xdr:cNvSpPr>
          <a:spLocks/>
        </xdr:cNvSpPr>
      </xdr:nvSpPr>
      <xdr:spPr>
        <a:xfrm>
          <a:off x="81476850" y="19040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78</xdr:row>
      <xdr:rowOff>0</xdr:rowOff>
    </xdr:from>
    <xdr:to>
      <xdr:col>121</xdr:col>
      <xdr:colOff>228600</xdr:colOff>
      <xdr:row>85</xdr:row>
      <xdr:rowOff>0</xdr:rowOff>
    </xdr:to>
    <xdr:sp>
      <xdr:nvSpPr>
        <xdr:cNvPr id="765" name="Přímá spojnice 827"/>
        <xdr:cNvSpPr>
          <a:spLocks/>
        </xdr:cNvSpPr>
      </xdr:nvSpPr>
      <xdr:spPr>
        <a:xfrm flipH="1" flipV="1">
          <a:off x="73866375" y="18535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66</xdr:row>
      <xdr:rowOff>0</xdr:rowOff>
    </xdr:from>
    <xdr:to>
      <xdr:col>98</xdr:col>
      <xdr:colOff>419100</xdr:colOff>
      <xdr:row>66</xdr:row>
      <xdr:rowOff>228600</xdr:rowOff>
    </xdr:to>
    <xdr:sp>
      <xdr:nvSpPr>
        <xdr:cNvPr id="766" name="Line 127"/>
        <xdr:cNvSpPr>
          <a:spLocks/>
        </xdr:cNvSpPr>
      </xdr:nvSpPr>
      <xdr:spPr>
        <a:xfrm>
          <a:off x="63493650" y="15792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74</xdr:row>
      <xdr:rowOff>123825</xdr:rowOff>
    </xdr:from>
    <xdr:to>
      <xdr:col>107</xdr:col>
      <xdr:colOff>142875</xdr:colOff>
      <xdr:row>80</xdr:row>
      <xdr:rowOff>228600</xdr:rowOff>
    </xdr:to>
    <xdr:sp>
      <xdr:nvSpPr>
        <xdr:cNvPr id="767" name="Line 127"/>
        <xdr:cNvSpPr>
          <a:spLocks/>
        </xdr:cNvSpPr>
      </xdr:nvSpPr>
      <xdr:spPr>
        <a:xfrm flipH="1">
          <a:off x="68037075" y="17745075"/>
          <a:ext cx="12096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209550</xdr:colOff>
      <xdr:row>74</xdr:row>
      <xdr:rowOff>0</xdr:rowOff>
    </xdr:from>
    <xdr:to>
      <xdr:col>107</xdr:col>
      <xdr:colOff>247650</xdr:colOff>
      <xdr:row>75</xdr:row>
      <xdr:rowOff>0</xdr:rowOff>
    </xdr:to>
    <xdr:grpSp>
      <xdr:nvGrpSpPr>
        <xdr:cNvPr id="768" name="Group 212"/>
        <xdr:cNvGrpSpPr>
          <a:grpSpLocks noChangeAspect="1"/>
        </xdr:cNvGrpSpPr>
      </xdr:nvGrpSpPr>
      <xdr:grpSpPr>
        <a:xfrm>
          <a:off x="69313425" y="176212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769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78</xdr:row>
      <xdr:rowOff>0</xdr:rowOff>
    </xdr:from>
    <xdr:to>
      <xdr:col>126</xdr:col>
      <xdr:colOff>419100</xdr:colOff>
      <xdr:row>78</xdr:row>
      <xdr:rowOff>228600</xdr:rowOff>
    </xdr:to>
    <xdr:sp>
      <xdr:nvSpPr>
        <xdr:cNvPr id="772" name="Line 127"/>
        <xdr:cNvSpPr>
          <a:spLocks/>
        </xdr:cNvSpPr>
      </xdr:nvSpPr>
      <xdr:spPr>
        <a:xfrm>
          <a:off x="81629250" y="18535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131</xdr:col>
      <xdr:colOff>171450</xdr:colOff>
      <xdr:row>77</xdr:row>
      <xdr:rowOff>47625</xdr:rowOff>
    </xdr:from>
    <xdr:to>
      <xdr:col>131</xdr:col>
      <xdr:colOff>304800</xdr:colOff>
      <xdr:row>77</xdr:row>
      <xdr:rowOff>180975</xdr:rowOff>
    </xdr:to>
    <xdr:pic>
      <xdr:nvPicPr>
        <xdr:cNvPr id="773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20125" y="18354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94</xdr:col>
      <xdr:colOff>200025</xdr:colOff>
      <xdr:row>76</xdr:row>
      <xdr:rowOff>114300</xdr:rowOff>
    </xdr:from>
    <xdr:ext cx="457200" cy="228600"/>
    <xdr:sp>
      <xdr:nvSpPr>
        <xdr:cNvPr id="774" name="text 7125"/>
        <xdr:cNvSpPr txBox="1">
          <a:spLocks noChangeArrowheads="1"/>
        </xdr:cNvSpPr>
      </xdr:nvSpPr>
      <xdr:spPr>
        <a:xfrm>
          <a:off x="60683775" y="18192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94</xdr:col>
      <xdr:colOff>200025</xdr:colOff>
      <xdr:row>73</xdr:row>
      <xdr:rowOff>114300</xdr:rowOff>
    </xdr:from>
    <xdr:ext cx="457200" cy="228600"/>
    <xdr:sp>
      <xdr:nvSpPr>
        <xdr:cNvPr id="775" name="text 7125"/>
        <xdr:cNvSpPr txBox="1">
          <a:spLocks noChangeArrowheads="1"/>
        </xdr:cNvSpPr>
      </xdr:nvSpPr>
      <xdr:spPr>
        <a:xfrm>
          <a:off x="60683775" y="17506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twoCellAnchor>
    <xdr:from>
      <xdr:col>108</xdr:col>
      <xdr:colOff>847725</xdr:colOff>
      <xdr:row>93</xdr:row>
      <xdr:rowOff>0</xdr:rowOff>
    </xdr:from>
    <xdr:to>
      <xdr:col>131</xdr:col>
      <xdr:colOff>447675</xdr:colOff>
      <xdr:row>95</xdr:row>
      <xdr:rowOff>0</xdr:rowOff>
    </xdr:to>
    <xdr:sp>
      <xdr:nvSpPr>
        <xdr:cNvPr id="776" name="text 6"/>
        <xdr:cNvSpPr txBox="1">
          <a:spLocks noChangeArrowheads="1"/>
        </xdr:cNvSpPr>
      </xdr:nvSpPr>
      <xdr:spPr>
        <a:xfrm>
          <a:off x="70399275" y="21964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228600</xdr:colOff>
      <xdr:row>91</xdr:row>
      <xdr:rowOff>76200</xdr:rowOff>
    </xdr:from>
    <xdr:to>
      <xdr:col>124</xdr:col>
      <xdr:colOff>428625</xdr:colOff>
      <xdr:row>91</xdr:row>
      <xdr:rowOff>114300</xdr:rowOff>
    </xdr:to>
    <xdr:sp>
      <xdr:nvSpPr>
        <xdr:cNvPr id="777" name="Přímá spojnice 848"/>
        <xdr:cNvSpPr>
          <a:spLocks/>
        </xdr:cNvSpPr>
      </xdr:nvSpPr>
      <xdr:spPr>
        <a:xfrm>
          <a:off x="79695675" y="2158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91</xdr:row>
      <xdr:rowOff>0</xdr:rowOff>
    </xdr:from>
    <xdr:to>
      <xdr:col>123</xdr:col>
      <xdr:colOff>228600</xdr:colOff>
      <xdr:row>91</xdr:row>
      <xdr:rowOff>76200</xdr:rowOff>
    </xdr:to>
    <xdr:sp>
      <xdr:nvSpPr>
        <xdr:cNvPr id="778" name="Přímá spojnice 849"/>
        <xdr:cNvSpPr>
          <a:spLocks/>
        </xdr:cNvSpPr>
      </xdr:nvSpPr>
      <xdr:spPr>
        <a:xfrm flipH="1" flipV="1">
          <a:off x="79047975" y="2150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89</xdr:row>
      <xdr:rowOff>114300</xdr:rowOff>
    </xdr:from>
    <xdr:to>
      <xdr:col>121</xdr:col>
      <xdr:colOff>228600</xdr:colOff>
      <xdr:row>90</xdr:row>
      <xdr:rowOff>85725</xdr:rowOff>
    </xdr:to>
    <xdr:sp>
      <xdr:nvSpPr>
        <xdr:cNvPr id="779" name="Přímá spojnice 852"/>
        <xdr:cNvSpPr>
          <a:spLocks/>
        </xdr:cNvSpPr>
      </xdr:nvSpPr>
      <xdr:spPr>
        <a:xfrm>
          <a:off x="77752575" y="21164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90</xdr:row>
      <xdr:rowOff>85725</xdr:rowOff>
    </xdr:from>
    <xdr:to>
      <xdr:col>122</xdr:col>
      <xdr:colOff>428625</xdr:colOff>
      <xdr:row>91</xdr:row>
      <xdr:rowOff>0</xdr:rowOff>
    </xdr:to>
    <xdr:sp>
      <xdr:nvSpPr>
        <xdr:cNvPr id="780" name="Přímá spojnice 855"/>
        <xdr:cNvSpPr>
          <a:spLocks/>
        </xdr:cNvSpPr>
      </xdr:nvSpPr>
      <xdr:spPr>
        <a:xfrm flipH="1" flipV="1">
          <a:off x="78400275" y="21364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19050</xdr:colOff>
      <xdr:row>26</xdr:row>
      <xdr:rowOff>190500</xdr:rowOff>
    </xdr:from>
    <xdr:to>
      <xdr:col>102</xdr:col>
      <xdr:colOff>190500</xdr:colOff>
      <xdr:row>80</xdr:row>
      <xdr:rowOff>57150</xdr:rowOff>
    </xdr:to>
    <xdr:sp>
      <xdr:nvSpPr>
        <xdr:cNvPr id="781" name="Rectangle 1611"/>
        <xdr:cNvSpPr>
          <a:spLocks/>
        </xdr:cNvSpPr>
      </xdr:nvSpPr>
      <xdr:spPr>
        <a:xfrm rot="360000" flipH="1">
          <a:off x="65684400" y="6838950"/>
          <a:ext cx="171450" cy="12211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79</xdr:row>
      <xdr:rowOff>209550</xdr:rowOff>
    </xdr:from>
    <xdr:to>
      <xdr:col>102</xdr:col>
      <xdr:colOff>0</xdr:colOff>
      <xdr:row>80</xdr:row>
      <xdr:rowOff>161925</xdr:rowOff>
    </xdr:to>
    <xdr:sp>
      <xdr:nvSpPr>
        <xdr:cNvPr id="782" name="Rectangle 1612" descr="Světlý svislý"/>
        <xdr:cNvSpPr>
          <a:spLocks/>
        </xdr:cNvSpPr>
      </xdr:nvSpPr>
      <xdr:spPr>
        <a:xfrm>
          <a:off x="63922275" y="18973800"/>
          <a:ext cx="1743075" cy="1809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647700</xdr:colOff>
      <xdr:row>23</xdr:row>
      <xdr:rowOff>0</xdr:rowOff>
    </xdr:from>
    <xdr:to>
      <xdr:col>102</xdr:col>
      <xdr:colOff>828675</xdr:colOff>
      <xdr:row>27</xdr:row>
      <xdr:rowOff>0</xdr:rowOff>
    </xdr:to>
    <xdr:sp>
      <xdr:nvSpPr>
        <xdr:cNvPr id="783" name="Rectangle 3934" descr="Světlý vodorovný"/>
        <xdr:cNvSpPr>
          <a:spLocks/>
        </xdr:cNvSpPr>
      </xdr:nvSpPr>
      <xdr:spPr>
        <a:xfrm>
          <a:off x="66313050" y="5962650"/>
          <a:ext cx="180975" cy="9144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18.28125" style="124" customWidth="1"/>
    <col min="3" max="12" width="18.28125" style="33" customWidth="1"/>
    <col min="13" max="13" width="4.7109375" style="33" customWidth="1"/>
    <col min="14" max="14" width="2.7109375" style="33" customWidth="1"/>
    <col min="15" max="16384" width="9.140625" style="33" customWidth="1"/>
  </cols>
  <sheetData>
    <row r="1" spans="2:11" s="31" customFormat="1" ht="9.7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36" customHeight="1">
      <c r="B2" s="33"/>
      <c r="D2" s="34"/>
      <c r="E2" s="34"/>
      <c r="F2" s="34"/>
      <c r="G2" s="34"/>
      <c r="H2" s="34"/>
      <c r="I2" s="34"/>
      <c r="J2" s="34"/>
      <c r="K2" s="34"/>
    </row>
    <row r="3" spans="2:12" s="35" customFormat="1" ht="21" customHeight="1">
      <c r="B3" s="36"/>
      <c r="C3" s="36"/>
      <c r="D3" s="37"/>
      <c r="I3" s="38"/>
      <c r="J3" s="36"/>
      <c r="K3" s="36"/>
      <c r="L3" s="39"/>
    </row>
    <row r="4" spans="1:15" s="45" customFormat="1" ht="24.75" customHeight="1">
      <c r="A4" s="40"/>
      <c r="B4" s="41" t="s">
        <v>21</v>
      </c>
      <c r="C4" s="42">
        <v>324</v>
      </c>
      <c r="D4" s="43"/>
      <c r="E4" s="40"/>
      <c r="F4" s="40"/>
      <c r="G4" s="44" t="s">
        <v>127</v>
      </c>
      <c r="H4" s="43"/>
      <c r="J4" s="46"/>
      <c r="K4" s="47" t="s">
        <v>22</v>
      </c>
      <c r="L4" s="41">
        <v>540443</v>
      </c>
      <c r="M4" s="40"/>
      <c r="N4" s="40"/>
      <c r="O4" s="40"/>
    </row>
    <row r="5" spans="1:15" s="112" customFormat="1" ht="24.75" customHeight="1">
      <c r="A5" s="210"/>
      <c r="B5" s="41" t="s">
        <v>21</v>
      </c>
      <c r="C5" s="42">
        <v>515</v>
      </c>
      <c r="D5" s="36"/>
      <c r="E5" s="36"/>
      <c r="F5" s="36"/>
      <c r="G5" s="44" t="s">
        <v>188</v>
      </c>
      <c r="H5" s="36"/>
      <c r="K5" s="47" t="s">
        <v>22</v>
      </c>
      <c r="L5" s="41">
        <v>580001</v>
      </c>
      <c r="N5" s="210"/>
      <c r="O5" s="210"/>
    </row>
    <row r="6" spans="2:12" s="48" customFormat="1" ht="21" customHeight="1" thickBot="1">
      <c r="B6" s="49"/>
      <c r="C6" s="50"/>
      <c r="D6" s="50"/>
      <c r="H6" s="50"/>
      <c r="I6" s="51"/>
      <c r="J6" s="52"/>
      <c r="K6" s="50"/>
      <c r="L6" s="50"/>
    </row>
    <row r="7" spans="1:13" s="40" customFormat="1" ht="24.75" customHeight="1">
      <c r="A7" s="53"/>
      <c r="B7" s="54"/>
      <c r="C7" s="55"/>
      <c r="D7" s="54"/>
      <c r="E7" s="56"/>
      <c r="F7" s="56"/>
      <c r="G7" s="56"/>
      <c r="H7" s="56"/>
      <c r="I7" s="54"/>
      <c r="J7" s="54"/>
      <c r="K7" s="54"/>
      <c r="L7" s="54"/>
      <c r="M7" s="57"/>
    </row>
    <row r="8" spans="1:13" s="34" customFormat="1" ht="21" customHeight="1">
      <c r="A8" s="58"/>
      <c r="B8" s="59"/>
      <c r="C8" s="312"/>
      <c r="D8" s="60"/>
      <c r="E8" s="60"/>
      <c r="F8" s="61"/>
      <c r="G8" s="60"/>
      <c r="H8" s="60"/>
      <c r="I8" s="60"/>
      <c r="J8" s="60"/>
      <c r="K8" s="60"/>
      <c r="L8" s="62"/>
      <c r="M8" s="63"/>
    </row>
    <row r="9" spans="1:13" ht="25.5" customHeight="1">
      <c r="A9" s="58"/>
      <c r="B9" s="522" t="s">
        <v>23</v>
      </c>
      <c r="C9" s="523"/>
      <c r="D9" s="64"/>
      <c r="E9" s="34"/>
      <c r="F9" s="325" t="s">
        <v>149</v>
      </c>
      <c r="G9" s="34"/>
      <c r="H9" s="34"/>
      <c r="I9" s="34"/>
      <c r="J9" s="325" t="s">
        <v>150</v>
      </c>
      <c r="K9" s="34"/>
      <c r="L9" s="67"/>
      <c r="M9" s="63"/>
    </row>
    <row r="10" spans="1:13" ht="25.5" customHeight="1">
      <c r="A10" s="58"/>
      <c r="B10" s="514" t="s">
        <v>24</v>
      </c>
      <c r="C10" s="515"/>
      <c r="D10" s="64"/>
      <c r="E10" s="65"/>
      <c r="F10" s="66" t="s">
        <v>121</v>
      </c>
      <c r="G10" s="65"/>
      <c r="H10" s="34"/>
      <c r="I10" s="65"/>
      <c r="J10" s="66" t="s">
        <v>167</v>
      </c>
      <c r="K10" s="65"/>
      <c r="L10" s="67"/>
      <c r="M10" s="63"/>
    </row>
    <row r="11" spans="1:13" ht="25.5" customHeight="1">
      <c r="A11" s="58"/>
      <c r="B11" s="516" t="s">
        <v>25</v>
      </c>
      <c r="C11" s="517"/>
      <c r="D11" s="64"/>
      <c r="E11" s="64"/>
      <c r="F11" s="211" t="s">
        <v>122</v>
      </c>
      <c r="G11" s="34"/>
      <c r="H11" s="64"/>
      <c r="I11" s="64"/>
      <c r="J11" s="211" t="s">
        <v>168</v>
      </c>
      <c r="K11" s="64"/>
      <c r="L11" s="67"/>
      <c r="M11" s="63"/>
    </row>
    <row r="12" spans="1:13" ht="21" customHeight="1">
      <c r="A12" s="58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63"/>
    </row>
    <row r="13" spans="1:13" s="45" customFormat="1" ht="24.75" customHeight="1">
      <c r="A13" s="58"/>
      <c r="B13" s="518" t="s">
        <v>29</v>
      </c>
      <c r="C13" s="519"/>
      <c r="D13" s="84"/>
      <c r="E13" s="84"/>
      <c r="F13" s="85">
        <v>13</v>
      </c>
      <c r="G13" s="84"/>
      <c r="H13" s="84"/>
      <c r="I13" s="84"/>
      <c r="J13" s="273">
        <v>1</v>
      </c>
      <c r="K13" s="84"/>
      <c r="L13" s="86"/>
      <c r="M13" s="81"/>
    </row>
    <row r="14" spans="1:13" s="34" customFormat="1" ht="21" customHeight="1">
      <c r="A14" s="58"/>
      <c r="B14" s="176"/>
      <c r="C14" s="314"/>
      <c r="D14" s="64"/>
      <c r="E14" s="64"/>
      <c r="F14" s="317"/>
      <c r="G14" s="64"/>
      <c r="H14" s="64"/>
      <c r="I14" s="64"/>
      <c r="J14" s="317"/>
      <c r="K14" s="64"/>
      <c r="L14" s="67"/>
      <c r="M14" s="63"/>
    </row>
    <row r="15" spans="1:13" ht="21" customHeight="1">
      <c r="A15" s="58"/>
      <c r="B15" s="524" t="s">
        <v>26</v>
      </c>
      <c r="C15" s="525"/>
      <c r="D15" s="74"/>
      <c r="E15" s="74"/>
      <c r="F15" s="73" t="s">
        <v>49</v>
      </c>
      <c r="G15" s="74"/>
      <c r="H15" s="73" t="s">
        <v>235</v>
      </c>
      <c r="I15" s="74"/>
      <c r="J15" s="73" t="s">
        <v>164</v>
      </c>
      <c r="K15" s="74"/>
      <c r="L15" s="324"/>
      <c r="M15" s="63"/>
    </row>
    <row r="16" spans="1:13" ht="21" customHeight="1">
      <c r="A16" s="58"/>
      <c r="B16" s="526" t="s">
        <v>27</v>
      </c>
      <c r="C16" s="527"/>
      <c r="D16" s="64"/>
      <c r="E16" s="64"/>
      <c r="F16" s="281">
        <v>278.225</v>
      </c>
      <c r="G16" s="64"/>
      <c r="H16" s="299" t="s">
        <v>163</v>
      </c>
      <c r="I16" s="64"/>
      <c r="J16" s="281">
        <v>1</v>
      </c>
      <c r="K16" s="64"/>
      <c r="L16" s="67"/>
      <c r="M16" s="63"/>
    </row>
    <row r="17" spans="1:13" ht="21" customHeight="1">
      <c r="A17" s="58"/>
      <c r="B17" s="512" t="s">
        <v>47</v>
      </c>
      <c r="C17" s="513"/>
      <c r="D17" s="64"/>
      <c r="E17" s="64"/>
      <c r="F17" s="177" t="s">
        <v>48</v>
      </c>
      <c r="G17" s="64"/>
      <c r="I17" s="64"/>
      <c r="J17" s="177" t="s">
        <v>234</v>
      </c>
      <c r="K17" s="64"/>
      <c r="L17" s="67"/>
      <c r="M17" s="63"/>
    </row>
    <row r="18" spans="1:13" ht="21" customHeight="1">
      <c r="A18" s="58"/>
      <c r="B18" s="176"/>
      <c r="C18" s="314"/>
      <c r="D18" s="64"/>
      <c r="E18" s="64"/>
      <c r="F18" s="481" t="s">
        <v>248</v>
      </c>
      <c r="G18" s="64"/>
      <c r="H18" s="64"/>
      <c r="I18" s="64"/>
      <c r="J18" s="481" t="s">
        <v>232</v>
      </c>
      <c r="K18" s="64"/>
      <c r="L18" s="67"/>
      <c r="M18" s="63"/>
    </row>
    <row r="19" spans="1:13" ht="21" customHeight="1">
      <c r="A19" s="58"/>
      <c r="B19" s="176"/>
      <c r="C19" s="314"/>
      <c r="D19" s="64"/>
      <c r="E19" s="64"/>
      <c r="F19" s="317"/>
      <c r="G19" s="64"/>
      <c r="H19" s="64"/>
      <c r="I19" s="64"/>
      <c r="J19" s="440" t="s">
        <v>237</v>
      </c>
      <c r="K19" s="64"/>
      <c r="L19" s="67"/>
      <c r="M19" s="63"/>
    </row>
    <row r="20" spans="1:13" ht="21" customHeight="1">
      <c r="A20" s="58"/>
      <c r="B20" s="319"/>
      <c r="C20" s="320"/>
      <c r="D20" s="71"/>
      <c r="E20" s="71"/>
      <c r="F20" s="282"/>
      <c r="G20" s="71"/>
      <c r="H20" s="71"/>
      <c r="I20" s="71"/>
      <c r="J20" s="282"/>
      <c r="K20" s="71"/>
      <c r="L20" s="72"/>
      <c r="M20" s="63"/>
    </row>
    <row r="21" spans="1:13" ht="21" customHeight="1">
      <c r="A21" s="58"/>
      <c r="B21" s="321"/>
      <c r="C21" s="322"/>
      <c r="D21" s="326"/>
      <c r="E21" s="326"/>
      <c r="F21" s="327"/>
      <c r="G21" s="326"/>
      <c r="H21" s="326"/>
      <c r="I21" s="326"/>
      <c r="J21" s="327"/>
      <c r="K21" s="326"/>
      <c r="L21" s="323"/>
      <c r="M21" s="63"/>
    </row>
    <row r="22" spans="1:13" s="45" customFormat="1" ht="21" customHeight="1">
      <c r="A22" s="58"/>
      <c r="B22" s="520" t="s">
        <v>30</v>
      </c>
      <c r="C22" s="521"/>
      <c r="D22" s="87"/>
      <c r="E22" s="88" t="s">
        <v>31</v>
      </c>
      <c r="F22" s="87"/>
      <c r="G22" s="174" t="s">
        <v>32</v>
      </c>
      <c r="H22" s="87"/>
      <c r="I22" s="88" t="s">
        <v>166</v>
      </c>
      <c r="J22" s="87"/>
      <c r="K22" s="174" t="s">
        <v>165</v>
      </c>
      <c r="L22" s="175"/>
      <c r="M22" s="81"/>
    </row>
    <row r="23" spans="1:13" s="45" customFormat="1" ht="21" customHeight="1">
      <c r="A23" s="58"/>
      <c r="B23" s="512" t="s">
        <v>33</v>
      </c>
      <c r="C23" s="513"/>
      <c r="D23" s="68"/>
      <c r="E23" s="318" t="s">
        <v>34</v>
      </c>
      <c r="F23" s="68"/>
      <c r="G23" s="313" t="s">
        <v>35</v>
      </c>
      <c r="H23" s="68"/>
      <c r="I23" s="318"/>
      <c r="J23" s="68"/>
      <c r="K23" s="313" t="s">
        <v>123</v>
      </c>
      <c r="L23" s="80"/>
      <c r="M23" s="81"/>
    </row>
    <row r="24" spans="1:13" s="45" customFormat="1" ht="21" customHeight="1">
      <c r="A24" s="58"/>
      <c r="B24" s="310"/>
      <c r="C24" s="328"/>
      <c r="D24" s="89"/>
      <c r="E24" s="90"/>
      <c r="F24" s="89"/>
      <c r="G24" s="91"/>
      <c r="H24" s="89"/>
      <c r="I24" s="90"/>
      <c r="J24" s="89"/>
      <c r="K24" s="91"/>
      <c r="L24" s="92"/>
      <c r="M24" s="81"/>
    </row>
    <row r="25" spans="1:13" s="476" customFormat="1" ht="24.75" customHeight="1">
      <c r="A25" s="58"/>
      <c r="B25" s="75"/>
      <c r="C25" s="75"/>
      <c r="D25" s="75"/>
      <c r="E25" s="475"/>
      <c r="F25" s="475"/>
      <c r="G25" s="477" t="s">
        <v>233</v>
      </c>
      <c r="H25" s="475"/>
      <c r="I25" s="75"/>
      <c r="J25" s="75"/>
      <c r="K25" s="75"/>
      <c r="L25" s="75"/>
      <c r="M25" s="111"/>
    </row>
    <row r="26" spans="1:13" ht="21" customHeight="1">
      <c r="A26" s="58"/>
      <c r="B26" s="77"/>
      <c r="C26" s="315"/>
      <c r="D26" s="60"/>
      <c r="E26" s="60"/>
      <c r="F26" s="78"/>
      <c r="G26" s="79"/>
      <c r="H26" s="79"/>
      <c r="I26" s="79"/>
      <c r="J26" s="79"/>
      <c r="K26" s="60"/>
      <c r="L26" s="62"/>
      <c r="M26" s="63"/>
    </row>
    <row r="27" spans="1:13" ht="25.5" customHeight="1">
      <c r="A27" s="58"/>
      <c r="B27" s="522" t="s">
        <v>28</v>
      </c>
      <c r="C27" s="523"/>
      <c r="D27" s="110"/>
      <c r="E27" s="110"/>
      <c r="F27" s="143" t="s">
        <v>126</v>
      </c>
      <c r="G27" s="110"/>
      <c r="H27" s="110"/>
      <c r="I27" s="110"/>
      <c r="J27" s="143" t="s">
        <v>120</v>
      </c>
      <c r="K27" s="110"/>
      <c r="L27" s="80"/>
      <c r="M27" s="63"/>
    </row>
    <row r="28" spans="1:13" s="45" customFormat="1" ht="25.5" customHeight="1">
      <c r="A28" s="58"/>
      <c r="B28" s="514" t="s">
        <v>24</v>
      </c>
      <c r="C28" s="515"/>
      <c r="D28" s="110"/>
      <c r="E28" s="172"/>
      <c r="F28" s="66" t="s">
        <v>118</v>
      </c>
      <c r="G28" s="172"/>
      <c r="H28" s="110"/>
      <c r="I28" s="172"/>
      <c r="J28" s="66" t="s">
        <v>229</v>
      </c>
      <c r="K28" s="172"/>
      <c r="L28" s="80"/>
      <c r="M28" s="81"/>
    </row>
    <row r="29" spans="1:13" s="45" customFormat="1" ht="25.5" customHeight="1">
      <c r="A29" s="58"/>
      <c r="B29" s="516" t="s">
        <v>25</v>
      </c>
      <c r="C29" s="517"/>
      <c r="D29" s="110"/>
      <c r="E29" s="110"/>
      <c r="F29" s="144" t="s">
        <v>119</v>
      </c>
      <c r="G29" s="110"/>
      <c r="H29" s="110"/>
      <c r="I29" s="110"/>
      <c r="J29" s="144" t="s">
        <v>183</v>
      </c>
      <c r="K29" s="110"/>
      <c r="L29" s="80"/>
      <c r="M29" s="81"/>
    </row>
    <row r="30" spans="1:13" s="45" customFormat="1" ht="21" customHeight="1">
      <c r="A30" s="58"/>
      <c r="B30" s="82"/>
      <c r="C30" s="316"/>
      <c r="D30" s="171"/>
      <c r="E30" s="171"/>
      <c r="F30" s="71"/>
      <c r="G30" s="171"/>
      <c r="H30" s="171"/>
      <c r="I30" s="171"/>
      <c r="J30" s="71"/>
      <c r="K30" s="171"/>
      <c r="L30" s="83"/>
      <c r="M30" s="81"/>
    </row>
    <row r="31" spans="1:13" s="45" customFormat="1" ht="24.75" customHeight="1">
      <c r="A31" s="58"/>
      <c r="B31" s="518" t="s">
        <v>29</v>
      </c>
      <c r="C31" s="519"/>
      <c r="D31" s="84"/>
      <c r="E31" s="84"/>
      <c r="F31" s="85">
        <v>10</v>
      </c>
      <c r="G31" s="84"/>
      <c r="H31" s="84"/>
      <c r="I31" s="84"/>
      <c r="J31" s="85">
        <v>16</v>
      </c>
      <c r="K31" s="84"/>
      <c r="L31" s="86"/>
      <c r="M31" s="81"/>
    </row>
    <row r="32" spans="1:13" ht="21" customHeight="1">
      <c r="A32" s="58"/>
      <c r="B32" s="321"/>
      <c r="C32" s="322"/>
      <c r="D32" s="326"/>
      <c r="E32" s="326"/>
      <c r="F32" s="327"/>
      <c r="G32" s="326"/>
      <c r="H32" s="326"/>
      <c r="I32" s="326"/>
      <c r="J32" s="327"/>
      <c r="K32" s="326"/>
      <c r="L32" s="323"/>
      <c r="M32" s="63"/>
    </row>
    <row r="33" spans="1:13" s="45" customFormat="1" ht="21" customHeight="1">
      <c r="A33" s="58"/>
      <c r="B33" s="520" t="s">
        <v>30</v>
      </c>
      <c r="C33" s="521"/>
      <c r="D33" s="87"/>
      <c r="E33" s="88" t="s">
        <v>31</v>
      </c>
      <c r="F33" s="87"/>
      <c r="G33" s="174" t="s">
        <v>32</v>
      </c>
      <c r="H33" s="87"/>
      <c r="I33" s="88" t="s">
        <v>166</v>
      </c>
      <c r="J33" s="87"/>
      <c r="K33" s="174" t="s">
        <v>165</v>
      </c>
      <c r="L33" s="175"/>
      <c r="M33" s="81"/>
    </row>
    <row r="34" spans="1:13" s="45" customFormat="1" ht="21" customHeight="1">
      <c r="A34" s="58"/>
      <c r="B34" s="512" t="s">
        <v>33</v>
      </c>
      <c r="C34" s="513"/>
      <c r="D34" s="68"/>
      <c r="E34" s="318" t="s">
        <v>34</v>
      </c>
      <c r="F34" s="68"/>
      <c r="G34" s="313" t="s">
        <v>35</v>
      </c>
      <c r="H34" s="68"/>
      <c r="I34" s="318"/>
      <c r="J34" s="68"/>
      <c r="K34" s="313" t="s">
        <v>123</v>
      </c>
      <c r="L34" s="80"/>
      <c r="M34" s="81"/>
    </row>
    <row r="35" spans="1:13" s="45" customFormat="1" ht="21" customHeight="1">
      <c r="A35" s="58"/>
      <c r="B35" s="310"/>
      <c r="C35" s="328"/>
      <c r="D35" s="89"/>
      <c r="E35" s="90"/>
      <c r="F35" s="89"/>
      <c r="G35" s="91"/>
      <c r="H35" s="89"/>
      <c r="I35" s="90"/>
      <c r="J35" s="89"/>
      <c r="K35" s="91"/>
      <c r="L35" s="92"/>
      <c r="M35" s="81"/>
    </row>
    <row r="36" spans="1:13" ht="24.75" customHeight="1">
      <c r="A36" s="113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11"/>
    </row>
    <row r="37" spans="1:13" ht="30" customHeight="1">
      <c r="A37" s="113"/>
      <c r="B37" s="146"/>
      <c r="C37" s="147"/>
      <c r="D37" s="147"/>
      <c r="E37" s="147"/>
      <c r="F37" s="147"/>
      <c r="G37" s="148" t="s">
        <v>41</v>
      </c>
      <c r="H37" s="147"/>
      <c r="I37" s="147"/>
      <c r="J37" s="149"/>
      <c r="K37" s="149"/>
      <c r="L37" s="150"/>
      <c r="M37" s="111"/>
    </row>
    <row r="38" spans="1:13" s="127" customFormat="1" ht="21" customHeight="1" thickBot="1">
      <c r="A38" s="126"/>
      <c r="B38" s="99" t="s">
        <v>0</v>
      </c>
      <c r="C38" s="100" t="s">
        <v>37</v>
      </c>
      <c r="D38" s="100" t="s">
        <v>38</v>
      </c>
      <c r="E38" s="101" t="s">
        <v>39</v>
      </c>
      <c r="F38" s="102"/>
      <c r="G38" s="103"/>
      <c r="H38" s="103"/>
      <c r="I38" s="104" t="s">
        <v>40</v>
      </c>
      <c r="J38" s="103"/>
      <c r="K38" s="103"/>
      <c r="L38" s="105"/>
      <c r="M38" s="63"/>
    </row>
    <row r="39" spans="1:13" s="45" customFormat="1" ht="21" customHeight="1" thickTop="1">
      <c r="A39" s="125"/>
      <c r="B39" s="106"/>
      <c r="C39" s="107"/>
      <c r="D39" s="108"/>
      <c r="E39" s="109"/>
      <c r="F39" s="128"/>
      <c r="G39" s="129"/>
      <c r="H39" s="129"/>
      <c r="I39" s="68"/>
      <c r="J39" s="129"/>
      <c r="K39" s="129"/>
      <c r="L39" s="130"/>
      <c r="M39" s="63"/>
    </row>
    <row r="40" spans="1:13" s="45" customFormat="1" ht="21" customHeight="1">
      <c r="A40" s="93"/>
      <c r="B40" s="145">
        <v>1</v>
      </c>
      <c r="C40" s="152">
        <v>277.771</v>
      </c>
      <c r="D40" s="152">
        <v>278.408</v>
      </c>
      <c r="E40" s="153">
        <f>(D40-C40)*1000</f>
        <v>637.0000000000005</v>
      </c>
      <c r="F40" s="128"/>
      <c r="G40" s="69"/>
      <c r="H40" s="129"/>
      <c r="I40" s="131" t="s">
        <v>117</v>
      </c>
      <c r="J40" s="69"/>
      <c r="K40" s="69"/>
      <c r="L40" s="132"/>
      <c r="M40" s="63"/>
    </row>
    <row r="41" spans="1:13" s="45" customFormat="1" ht="21" customHeight="1">
      <c r="A41" s="93"/>
      <c r="B41" s="106"/>
      <c r="C41" s="107"/>
      <c r="D41" s="108"/>
      <c r="E41" s="109"/>
      <c r="F41" s="128"/>
      <c r="G41" s="69"/>
      <c r="H41" s="129"/>
      <c r="I41" s="68"/>
      <c r="J41" s="69"/>
      <c r="K41" s="69"/>
      <c r="L41" s="132"/>
      <c r="M41" s="63"/>
    </row>
    <row r="42" spans="1:13" s="45" customFormat="1" ht="21" customHeight="1">
      <c r="A42" s="93"/>
      <c r="B42" s="145">
        <v>2</v>
      </c>
      <c r="C42" s="152">
        <v>277.772</v>
      </c>
      <c r="D42" s="152">
        <v>278.432</v>
      </c>
      <c r="E42" s="153">
        <f>(D42-C42)*1000</f>
        <v>660.000000000025</v>
      </c>
      <c r="F42" s="128"/>
      <c r="G42" s="69"/>
      <c r="H42" s="129"/>
      <c r="I42" s="131" t="s">
        <v>117</v>
      </c>
      <c r="J42" s="69"/>
      <c r="K42" s="69"/>
      <c r="L42" s="133"/>
      <c r="M42" s="63"/>
    </row>
    <row r="43" spans="1:13" s="45" customFormat="1" ht="21" customHeight="1">
      <c r="A43" s="93"/>
      <c r="B43" s="106"/>
      <c r="C43" s="169"/>
      <c r="D43" s="170"/>
      <c r="E43" s="114"/>
      <c r="F43" s="128"/>
      <c r="G43" s="69"/>
      <c r="H43" s="129"/>
      <c r="I43" s="68"/>
      <c r="J43" s="69"/>
      <c r="K43" s="69"/>
      <c r="L43" s="132"/>
      <c r="M43" s="63"/>
    </row>
    <row r="44" spans="1:13" s="45" customFormat="1" ht="21" customHeight="1">
      <c r="A44" s="93"/>
      <c r="B44" s="145">
        <v>3</v>
      </c>
      <c r="C44" s="152">
        <v>277.795</v>
      </c>
      <c r="D44" s="152">
        <v>278.398</v>
      </c>
      <c r="E44" s="153">
        <f>(D44-C44)*1000</f>
        <v>603.0000000000086</v>
      </c>
      <c r="F44" s="128"/>
      <c r="G44" s="69"/>
      <c r="H44" s="129"/>
      <c r="I44" s="134" t="s">
        <v>116</v>
      </c>
      <c r="J44" s="69"/>
      <c r="K44" s="69"/>
      <c r="L44" s="132"/>
      <c r="M44" s="63"/>
    </row>
    <row r="45" spans="1:13" s="45" customFormat="1" ht="21" customHeight="1">
      <c r="A45" s="93"/>
      <c r="B45" s="106"/>
      <c r="C45" s="169"/>
      <c r="D45" s="170"/>
      <c r="E45" s="114"/>
      <c r="F45" s="128"/>
      <c r="G45" s="69"/>
      <c r="H45" s="129"/>
      <c r="I45" s="68"/>
      <c r="J45" s="69"/>
      <c r="K45" s="69"/>
      <c r="L45" s="132"/>
      <c r="M45" s="63"/>
    </row>
    <row r="46" spans="1:13" s="45" customFormat="1" ht="21" customHeight="1">
      <c r="A46" s="93"/>
      <c r="B46" s="145">
        <v>4</v>
      </c>
      <c r="C46" s="152">
        <v>277.817</v>
      </c>
      <c r="D46" s="152">
        <v>278.42</v>
      </c>
      <c r="E46" s="153">
        <f>(D46-C46)*1000</f>
        <v>603.0000000000086</v>
      </c>
      <c r="F46" s="128"/>
      <c r="G46" s="69"/>
      <c r="H46" s="129"/>
      <c r="I46" s="134" t="s">
        <v>116</v>
      </c>
      <c r="J46" s="69"/>
      <c r="K46" s="69"/>
      <c r="L46" s="132"/>
      <c r="M46" s="63"/>
    </row>
    <row r="47" spans="1:13" s="45" customFormat="1" ht="21" customHeight="1">
      <c r="A47" s="93"/>
      <c r="B47" s="106"/>
      <c r="C47" s="169"/>
      <c r="D47" s="170"/>
      <c r="E47" s="114"/>
      <c r="F47" s="128"/>
      <c r="G47" s="69"/>
      <c r="H47" s="129"/>
      <c r="I47" s="68"/>
      <c r="J47" s="69"/>
      <c r="K47" s="69"/>
      <c r="L47" s="132"/>
      <c r="M47" s="63"/>
    </row>
    <row r="48" spans="1:13" s="45" customFormat="1" ht="21" customHeight="1">
      <c r="A48" s="93"/>
      <c r="B48" s="145">
        <v>6</v>
      </c>
      <c r="C48" s="152">
        <v>277.835</v>
      </c>
      <c r="D48" s="152">
        <v>278.428</v>
      </c>
      <c r="E48" s="153">
        <f>(D48-C48)*1000</f>
        <v>593.0000000000177</v>
      </c>
      <c r="F48" s="128"/>
      <c r="G48" s="69"/>
      <c r="H48" s="129"/>
      <c r="I48" s="134" t="s">
        <v>116</v>
      </c>
      <c r="J48" s="69"/>
      <c r="K48" s="69"/>
      <c r="L48" s="132"/>
      <c r="M48" s="63"/>
    </row>
    <row r="49" spans="1:13" s="45" customFormat="1" ht="21" customHeight="1">
      <c r="A49" s="93"/>
      <c r="B49" s="265"/>
      <c r="C49" s="266"/>
      <c r="D49" s="267"/>
      <c r="E49" s="268"/>
      <c r="F49" s="269"/>
      <c r="G49" s="270"/>
      <c r="H49" s="271"/>
      <c r="I49" s="271"/>
      <c r="J49" s="270"/>
      <c r="K49" s="270"/>
      <c r="L49" s="272"/>
      <c r="M49" s="63"/>
    </row>
    <row r="50" spans="1:13" s="45" customFormat="1" ht="21" customHeight="1">
      <c r="A50" s="93"/>
      <c r="B50" s="106"/>
      <c r="C50" s="107"/>
      <c r="D50" s="108"/>
      <c r="E50" s="109"/>
      <c r="F50" s="128"/>
      <c r="G50" s="69"/>
      <c r="H50" s="129"/>
      <c r="I50" s="129"/>
      <c r="J50" s="69"/>
      <c r="K50" s="69"/>
      <c r="L50" s="132"/>
      <c r="M50" s="63"/>
    </row>
    <row r="51" spans="1:13" s="45" customFormat="1" ht="21" customHeight="1">
      <c r="A51" s="93"/>
      <c r="B51" s="145">
        <v>101</v>
      </c>
      <c r="C51" s="462">
        <v>1.088</v>
      </c>
      <c r="D51" s="462">
        <v>0.993</v>
      </c>
      <c r="E51" s="153">
        <f>(C51-D51)*1000</f>
        <v>95.00000000000009</v>
      </c>
      <c r="F51" s="128"/>
      <c r="G51" s="69"/>
      <c r="H51" s="129"/>
      <c r="I51" s="131" t="s">
        <v>184</v>
      </c>
      <c r="J51" s="69"/>
      <c r="K51" s="69"/>
      <c r="L51" s="132"/>
      <c r="M51" s="63"/>
    </row>
    <row r="52" spans="1:13" s="45" customFormat="1" ht="21" customHeight="1">
      <c r="A52" s="93"/>
      <c r="B52" s="106"/>
      <c r="C52" s="107"/>
      <c r="D52" s="108"/>
      <c r="E52" s="109"/>
      <c r="F52" s="128"/>
      <c r="G52" s="69"/>
      <c r="H52" s="129"/>
      <c r="I52" s="173"/>
      <c r="J52" s="69"/>
      <c r="K52" s="69"/>
      <c r="L52" s="132"/>
      <c r="M52" s="63"/>
    </row>
    <row r="53" spans="1:13" s="45" customFormat="1" ht="21" customHeight="1">
      <c r="A53" s="93"/>
      <c r="B53" s="145">
        <v>103</v>
      </c>
      <c r="C53" s="462">
        <v>1.088</v>
      </c>
      <c r="D53" s="462">
        <v>0.993</v>
      </c>
      <c r="E53" s="153">
        <f>(C53-D53)*1000</f>
        <v>95.00000000000009</v>
      </c>
      <c r="F53" s="128"/>
      <c r="G53" s="69"/>
      <c r="H53" s="129"/>
      <c r="I53" s="134" t="s">
        <v>115</v>
      </c>
      <c r="J53" s="69"/>
      <c r="K53" s="69"/>
      <c r="L53" s="132"/>
      <c r="M53" s="63"/>
    </row>
    <row r="54" spans="1:13" s="45" customFormat="1" ht="21" customHeight="1">
      <c r="A54" s="125"/>
      <c r="B54" s="135"/>
      <c r="C54" s="136"/>
      <c r="D54" s="137"/>
      <c r="E54" s="138"/>
      <c r="F54" s="139"/>
      <c r="G54" s="140"/>
      <c r="H54" s="140"/>
      <c r="I54" s="140"/>
      <c r="J54" s="140"/>
      <c r="K54" s="140"/>
      <c r="L54" s="141"/>
      <c r="M54" s="63"/>
    </row>
    <row r="55" spans="1:13" ht="24.75" customHeight="1">
      <c r="A55" s="58"/>
      <c r="B55" s="75"/>
      <c r="C55" s="75"/>
      <c r="D55" s="75"/>
      <c r="E55" s="75"/>
      <c r="F55" s="75"/>
      <c r="G55" s="75"/>
      <c r="H55" s="75"/>
      <c r="I55" s="75"/>
      <c r="J55" s="76"/>
      <c r="K55" s="76"/>
      <c r="L55" s="76"/>
      <c r="M55" s="63"/>
    </row>
    <row r="56" spans="1:13" ht="30" customHeight="1">
      <c r="A56" s="93"/>
      <c r="B56" s="94"/>
      <c r="C56" s="95"/>
      <c r="D56" s="95"/>
      <c r="E56" s="95"/>
      <c r="F56" s="95"/>
      <c r="G56" s="96" t="s">
        <v>36</v>
      </c>
      <c r="H56" s="95"/>
      <c r="I56" s="95"/>
      <c r="J56" s="97"/>
      <c r="K56" s="97"/>
      <c r="L56" s="98"/>
      <c r="M56" s="63"/>
    </row>
    <row r="57" spans="1:13" ht="21" customHeight="1" thickBot="1">
      <c r="A57" s="93"/>
      <c r="B57" s="99" t="s">
        <v>0</v>
      </c>
      <c r="C57" s="100" t="s">
        <v>37</v>
      </c>
      <c r="D57" s="100" t="s">
        <v>38</v>
      </c>
      <c r="E57" s="101" t="s">
        <v>39</v>
      </c>
      <c r="F57" s="102"/>
      <c r="G57" s="103"/>
      <c r="H57" s="103"/>
      <c r="I57" s="104" t="s">
        <v>40</v>
      </c>
      <c r="J57" s="103"/>
      <c r="K57" s="103"/>
      <c r="L57" s="105"/>
      <c r="M57" s="63"/>
    </row>
    <row r="58" spans="1:13" s="45" customFormat="1" ht="21" customHeight="1" thickTop="1">
      <c r="A58" s="125"/>
      <c r="B58" s="106"/>
      <c r="C58" s="107"/>
      <c r="D58" s="108"/>
      <c r="E58" s="109"/>
      <c r="F58" s="128"/>
      <c r="G58" s="129"/>
      <c r="H58" s="129"/>
      <c r="I58" s="68"/>
      <c r="J58" s="129"/>
      <c r="K58" s="129"/>
      <c r="L58" s="130"/>
      <c r="M58" s="63"/>
    </row>
    <row r="59" spans="1:13" s="45" customFormat="1" ht="21" customHeight="1">
      <c r="A59" s="93"/>
      <c r="B59" s="145">
        <v>1</v>
      </c>
      <c r="C59" s="152">
        <v>278.044</v>
      </c>
      <c r="D59" s="152">
        <v>278.38800000000003</v>
      </c>
      <c r="E59" s="153">
        <f>(D59-C59)*1000</f>
        <v>344.00000000005093</v>
      </c>
      <c r="F59" s="128"/>
      <c r="G59" s="69"/>
      <c r="H59" s="129"/>
      <c r="I59" s="309" t="s">
        <v>174</v>
      </c>
      <c r="J59" s="69"/>
      <c r="K59" s="69"/>
      <c r="L59" s="132"/>
      <c r="M59" s="63"/>
    </row>
    <row r="60" spans="1:13" s="45" customFormat="1" ht="21" customHeight="1">
      <c r="A60" s="93"/>
      <c r="B60" s="106"/>
      <c r="C60" s="107"/>
      <c r="D60" s="108"/>
      <c r="E60" s="109"/>
      <c r="F60" s="128"/>
      <c r="G60" s="69"/>
      <c r="H60" s="129"/>
      <c r="I60" s="68"/>
      <c r="J60" s="69"/>
      <c r="K60" s="69"/>
      <c r="L60" s="132"/>
      <c r="M60" s="63"/>
    </row>
    <row r="61" spans="1:13" s="45" customFormat="1" ht="21" customHeight="1">
      <c r="A61" s="93"/>
      <c r="B61" s="145">
        <v>2</v>
      </c>
      <c r="C61" s="152">
        <v>278</v>
      </c>
      <c r="D61" s="152">
        <v>278.256</v>
      </c>
      <c r="E61" s="153">
        <f>(D61-C61)*1000</f>
        <v>255.9999999999718</v>
      </c>
      <c r="F61" s="128"/>
      <c r="G61" s="69"/>
      <c r="H61" s="129"/>
      <c r="I61" s="309" t="s">
        <v>175</v>
      </c>
      <c r="J61" s="69"/>
      <c r="K61" s="69"/>
      <c r="L61" s="133"/>
      <c r="M61" s="63"/>
    </row>
    <row r="62" spans="1:13" s="45" customFormat="1" ht="21" customHeight="1">
      <c r="A62" s="93"/>
      <c r="B62" s="106"/>
      <c r="C62" s="169"/>
      <c r="D62" s="170"/>
      <c r="E62" s="114"/>
      <c r="F62" s="128"/>
      <c r="G62" s="69"/>
      <c r="H62" s="129"/>
      <c r="I62" s="68"/>
      <c r="J62" s="69"/>
      <c r="K62" s="69"/>
      <c r="L62" s="132"/>
      <c r="M62" s="63"/>
    </row>
    <row r="63" spans="1:13" s="45" customFormat="1" ht="21" customHeight="1">
      <c r="A63" s="93"/>
      <c r="B63" s="145">
        <v>3</v>
      </c>
      <c r="C63" s="152">
        <v>278.1</v>
      </c>
      <c r="D63" s="152">
        <v>278.265</v>
      </c>
      <c r="E63" s="153">
        <f>(D63-C63)*1000</f>
        <v>164.99999999996362</v>
      </c>
      <c r="F63" s="128"/>
      <c r="G63" s="69"/>
      <c r="H63" s="129"/>
      <c r="I63" s="309" t="s">
        <v>172</v>
      </c>
      <c r="J63" s="69"/>
      <c r="K63" s="69"/>
      <c r="L63" s="132"/>
      <c r="M63" s="63"/>
    </row>
    <row r="64" spans="1:13" s="45" customFormat="1" ht="21" customHeight="1">
      <c r="A64" s="93"/>
      <c r="B64" s="106"/>
      <c r="C64" s="169"/>
      <c r="D64" s="170"/>
      <c r="E64" s="114"/>
      <c r="F64" s="128"/>
      <c r="G64" s="69"/>
      <c r="H64" s="129"/>
      <c r="I64" s="68"/>
      <c r="J64" s="69"/>
      <c r="K64" s="69"/>
      <c r="L64" s="132"/>
      <c r="M64" s="63"/>
    </row>
    <row r="65" spans="1:13" s="45" customFormat="1" ht="21" customHeight="1">
      <c r="A65" s="93"/>
      <c r="B65" s="145">
        <v>4</v>
      </c>
      <c r="C65" s="152">
        <v>278.015</v>
      </c>
      <c r="D65" s="152">
        <v>278.265</v>
      </c>
      <c r="E65" s="153">
        <f>(D65-C65)*1000</f>
        <v>250</v>
      </c>
      <c r="F65" s="128"/>
      <c r="G65" s="69"/>
      <c r="H65" s="129"/>
      <c r="I65" s="309" t="s">
        <v>173</v>
      </c>
      <c r="J65" s="69"/>
      <c r="K65" s="69"/>
      <c r="L65" s="132"/>
      <c r="M65" s="63"/>
    </row>
    <row r="66" spans="1:13" s="45" customFormat="1" ht="21" customHeight="1">
      <c r="A66" s="93"/>
      <c r="B66" s="265"/>
      <c r="C66" s="266"/>
      <c r="D66" s="267"/>
      <c r="E66" s="268"/>
      <c r="F66" s="269"/>
      <c r="G66" s="270"/>
      <c r="H66" s="271"/>
      <c r="I66" s="271"/>
      <c r="J66" s="270"/>
      <c r="K66" s="270"/>
      <c r="L66" s="272"/>
      <c r="M66" s="63"/>
    </row>
    <row r="67" spans="1:13" s="45" customFormat="1" ht="21" customHeight="1">
      <c r="A67" s="93"/>
      <c r="B67" s="106"/>
      <c r="C67" s="107"/>
      <c r="D67" s="108"/>
      <c r="E67" s="109"/>
      <c r="F67" s="128"/>
      <c r="G67" s="69"/>
      <c r="H67" s="129"/>
      <c r="I67" s="129"/>
      <c r="J67" s="69"/>
      <c r="K67" s="69"/>
      <c r="L67" s="132"/>
      <c r="M67" s="63"/>
    </row>
    <row r="68" spans="1:13" s="45" customFormat="1" ht="21" customHeight="1">
      <c r="A68" s="93"/>
      <c r="B68" s="145">
        <v>101</v>
      </c>
      <c r="C68" s="464">
        <v>1.08</v>
      </c>
      <c r="D68" s="464">
        <v>1</v>
      </c>
      <c r="E68" s="153">
        <f>(C68-D68)*1000</f>
        <v>80.00000000000007</v>
      </c>
      <c r="F68" s="128"/>
      <c r="G68" s="69"/>
      <c r="H68" s="129"/>
      <c r="I68" s="309" t="s">
        <v>253</v>
      </c>
      <c r="J68" s="69"/>
      <c r="K68" s="69"/>
      <c r="L68" s="132"/>
      <c r="M68" s="63"/>
    </row>
    <row r="69" spans="1:13" s="45" customFormat="1" ht="21" customHeight="1">
      <c r="A69" s="93"/>
      <c r="B69" s="145"/>
      <c r="C69" s="464"/>
      <c r="D69" s="464"/>
      <c r="E69" s="153"/>
      <c r="F69" s="128"/>
      <c r="G69" s="69"/>
      <c r="H69" s="129"/>
      <c r="I69" s="309"/>
      <c r="J69" s="69"/>
      <c r="K69" s="69"/>
      <c r="L69" s="132"/>
      <c r="M69" s="63"/>
    </row>
    <row r="70" spans="1:13" s="45" customFormat="1" ht="21" customHeight="1">
      <c r="A70" s="93"/>
      <c r="B70" s="145">
        <v>103</v>
      </c>
      <c r="C70" s="464">
        <v>1.05</v>
      </c>
      <c r="D70" s="464">
        <v>1</v>
      </c>
      <c r="E70" s="153">
        <f>(C70-D70)*1000</f>
        <v>50.00000000000004</v>
      </c>
      <c r="F70" s="128"/>
      <c r="G70" s="69"/>
      <c r="H70" s="129"/>
      <c r="I70" s="309" t="s">
        <v>185</v>
      </c>
      <c r="J70" s="69"/>
      <c r="K70" s="69"/>
      <c r="L70" s="132"/>
      <c r="M70" s="63"/>
    </row>
    <row r="71" spans="1:13" s="45" customFormat="1" ht="21" customHeight="1">
      <c r="A71" s="93"/>
      <c r="B71" s="106"/>
      <c r="C71" s="107"/>
      <c r="D71" s="108"/>
      <c r="E71" s="109"/>
      <c r="F71" s="128"/>
      <c r="G71" s="69"/>
      <c r="H71" s="129"/>
      <c r="I71" s="329" t="s">
        <v>186</v>
      </c>
      <c r="J71" s="69"/>
      <c r="K71" s="69"/>
      <c r="L71" s="132"/>
      <c r="M71" s="63"/>
    </row>
    <row r="72" spans="1:13" s="112" customFormat="1" ht="21" customHeight="1">
      <c r="A72" s="113"/>
      <c r="B72" s="115"/>
      <c r="C72" s="116"/>
      <c r="D72" s="117"/>
      <c r="E72" s="118"/>
      <c r="F72" s="119"/>
      <c r="G72" s="120"/>
      <c r="H72" s="120"/>
      <c r="I72" s="120"/>
      <c r="J72" s="120"/>
      <c r="K72" s="120"/>
      <c r="L72" s="118"/>
      <c r="M72" s="111"/>
    </row>
    <row r="73" spans="1:13" ht="24.75" customHeight="1" thickBot="1">
      <c r="A73" s="121"/>
      <c r="B73" s="142"/>
      <c r="C73" s="142"/>
      <c r="D73" s="142"/>
      <c r="E73" s="142"/>
      <c r="F73" s="142"/>
      <c r="G73" s="142"/>
      <c r="H73" s="142"/>
      <c r="I73" s="142"/>
      <c r="J73" s="122"/>
      <c r="K73" s="122"/>
      <c r="L73" s="122"/>
      <c r="M73" s="123"/>
    </row>
  </sheetData>
  <sheetProtection password="E9A7" sheet="1"/>
  <mergeCells count="15">
    <mergeCell ref="B34:C34"/>
    <mergeCell ref="B9:C9"/>
    <mergeCell ref="B27:C27"/>
    <mergeCell ref="B10:C10"/>
    <mergeCell ref="B11:C11"/>
    <mergeCell ref="B15:C15"/>
    <mergeCell ref="B16:C16"/>
    <mergeCell ref="B22:C22"/>
    <mergeCell ref="B13:C13"/>
    <mergeCell ref="B23:C23"/>
    <mergeCell ref="B17:C17"/>
    <mergeCell ref="B28:C28"/>
    <mergeCell ref="B29:C29"/>
    <mergeCell ref="B31:C31"/>
    <mergeCell ref="B33:C3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0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4" width="6.7109375" style="0" customWidth="1"/>
  </cols>
  <sheetData>
    <row r="1" spans="2:161" ht="13.5" customHeight="1" thickBot="1">
      <c r="B1" s="231"/>
      <c r="C1" s="231"/>
      <c r="D1" s="231"/>
      <c r="E1" s="231"/>
      <c r="F1" s="231"/>
      <c r="G1" s="231"/>
      <c r="H1" s="231"/>
      <c r="I1" s="231"/>
      <c r="J1" s="231"/>
      <c r="K1" s="231"/>
      <c r="P1" s="179"/>
      <c r="Q1" s="179"/>
      <c r="AD1" s="179"/>
      <c r="AE1" s="179"/>
      <c r="AF1" s="179"/>
      <c r="BB1" s="16" t="s">
        <v>6</v>
      </c>
      <c r="BC1" s="17" t="s">
        <v>6</v>
      </c>
      <c r="DD1" s="16" t="s">
        <v>6</v>
      </c>
      <c r="DE1" s="17" t="s">
        <v>6</v>
      </c>
      <c r="EV1" s="231"/>
      <c r="EW1" s="231"/>
      <c r="EX1" s="231"/>
      <c r="EY1" s="231"/>
      <c r="EZ1" s="231"/>
      <c r="FA1" s="231"/>
      <c r="FB1" s="231"/>
      <c r="FC1" s="231"/>
      <c r="FD1" s="231"/>
      <c r="FE1" s="231"/>
    </row>
    <row r="2" spans="2:161" ht="36" customHeight="1" thickBot="1">
      <c r="B2" s="232"/>
      <c r="C2" s="233"/>
      <c r="D2" s="541" t="s">
        <v>62</v>
      </c>
      <c r="E2" s="541"/>
      <c r="F2" s="541"/>
      <c r="G2" s="541"/>
      <c r="H2" s="541"/>
      <c r="I2" s="541"/>
      <c r="J2" s="233"/>
      <c r="K2" s="234"/>
      <c r="P2" s="25"/>
      <c r="Q2" s="26"/>
      <c r="R2" s="26"/>
      <c r="S2" s="26"/>
      <c r="T2" s="26"/>
      <c r="U2" s="26"/>
      <c r="V2" s="26"/>
      <c r="W2" s="26"/>
      <c r="X2" s="540" t="s">
        <v>7</v>
      </c>
      <c r="Y2" s="540"/>
      <c r="Z2" s="540"/>
      <c r="AA2" s="540"/>
      <c r="AB2" s="26"/>
      <c r="AC2" s="26"/>
      <c r="AD2" s="26"/>
      <c r="AE2" s="26"/>
      <c r="AF2" s="26"/>
      <c r="AG2" s="26"/>
      <c r="AH2" s="26"/>
      <c r="AI2" s="27"/>
      <c r="DJ2" s="25"/>
      <c r="DK2" s="26"/>
      <c r="DL2" s="26"/>
      <c r="DM2" s="26"/>
      <c r="DN2" s="26"/>
      <c r="DO2" s="26"/>
      <c r="DP2" s="547" t="s">
        <v>52</v>
      </c>
      <c r="DQ2" s="547"/>
      <c r="DR2" s="547"/>
      <c r="DS2" s="547"/>
      <c r="DT2" s="26"/>
      <c r="DU2" s="26"/>
      <c r="DV2" s="26"/>
      <c r="DW2" s="26"/>
      <c r="DX2" s="26"/>
      <c r="DY2" s="27"/>
      <c r="EV2" s="232"/>
      <c r="EW2" s="233"/>
      <c r="EX2" s="541" t="s">
        <v>62</v>
      </c>
      <c r="EY2" s="541"/>
      <c r="EZ2" s="541"/>
      <c r="FA2" s="541"/>
      <c r="FB2" s="541"/>
      <c r="FC2" s="541"/>
      <c r="FD2" s="233"/>
      <c r="FE2" s="234"/>
    </row>
    <row r="3" spans="2:161" ht="21" customHeight="1" thickBot="1">
      <c r="B3" s="4"/>
      <c r="E3" s="2"/>
      <c r="F3" s="231"/>
      <c r="G3" s="235"/>
      <c r="K3" s="5"/>
      <c r="P3" s="300"/>
      <c r="Q3" s="301"/>
      <c r="R3" s="533" t="s">
        <v>8</v>
      </c>
      <c r="S3" s="533"/>
      <c r="T3" s="212"/>
      <c r="U3" s="188"/>
      <c r="V3" s="212"/>
      <c r="W3" s="212"/>
      <c r="X3" s="532" t="s">
        <v>15</v>
      </c>
      <c r="Y3" s="533"/>
      <c r="Z3" s="533"/>
      <c r="AA3" s="534"/>
      <c r="AB3" s="212"/>
      <c r="AC3" s="213"/>
      <c r="AD3" s="261"/>
      <c r="AE3" s="212"/>
      <c r="AF3" s="536" t="s">
        <v>11</v>
      </c>
      <c r="AG3" s="536"/>
      <c r="AH3" s="212"/>
      <c r="AI3" s="262"/>
      <c r="DJ3" s="535" t="s">
        <v>11</v>
      </c>
      <c r="DK3" s="536"/>
      <c r="DL3" s="536"/>
      <c r="DM3" s="537"/>
      <c r="DN3" s="187"/>
      <c r="DO3" s="188"/>
      <c r="DP3" s="532" t="s">
        <v>15</v>
      </c>
      <c r="DQ3" s="533"/>
      <c r="DR3" s="533"/>
      <c r="DS3" s="534"/>
      <c r="DT3" s="23"/>
      <c r="DU3" s="24"/>
      <c r="DV3" s="548" t="s">
        <v>8</v>
      </c>
      <c r="DW3" s="548"/>
      <c r="DX3" s="548"/>
      <c r="DY3" s="549"/>
      <c r="EV3" s="4"/>
      <c r="EY3" s="2"/>
      <c r="EZ3" s="231"/>
      <c r="FA3" s="235"/>
      <c r="FE3" s="5"/>
    </row>
    <row r="4" spans="2:161" ht="23.25" customHeight="1" thickTop="1">
      <c r="B4" s="542" t="s">
        <v>179</v>
      </c>
      <c r="C4" s="543"/>
      <c r="D4" s="543"/>
      <c r="E4" s="544"/>
      <c r="F4" s="231"/>
      <c r="G4" s="235"/>
      <c r="H4" s="545" t="s">
        <v>180</v>
      </c>
      <c r="I4" s="543"/>
      <c r="J4" s="543"/>
      <c r="K4" s="546"/>
      <c r="P4" s="555" t="s">
        <v>230</v>
      </c>
      <c r="Q4" s="556"/>
      <c r="R4" s="11"/>
      <c r="S4" s="11"/>
      <c r="T4" s="11"/>
      <c r="U4" s="11"/>
      <c r="V4" s="11"/>
      <c r="W4" s="11"/>
      <c r="X4" s="550" t="s">
        <v>55</v>
      </c>
      <c r="Y4" s="550"/>
      <c r="Z4" s="550"/>
      <c r="AA4" s="550"/>
      <c r="AB4" s="11"/>
      <c r="AC4" s="11"/>
      <c r="AD4" s="11"/>
      <c r="AE4" s="11"/>
      <c r="AF4" s="11"/>
      <c r="AG4" s="11"/>
      <c r="AH4" s="11"/>
      <c r="AI4" s="13"/>
      <c r="CC4" s="156" t="s">
        <v>127</v>
      </c>
      <c r="CJ4" s="155"/>
      <c r="CL4" s="19"/>
      <c r="DJ4" s="189"/>
      <c r="DK4" s="180"/>
      <c r="DL4" s="11"/>
      <c r="DM4" s="11"/>
      <c r="DN4" s="180"/>
      <c r="DO4" s="180"/>
      <c r="DP4" s="550" t="s">
        <v>55</v>
      </c>
      <c r="DQ4" s="550"/>
      <c r="DR4" s="550"/>
      <c r="DS4" s="550"/>
      <c r="DT4" s="11"/>
      <c r="DU4" s="11"/>
      <c r="DV4" s="11"/>
      <c r="DW4" s="11"/>
      <c r="DX4" s="11"/>
      <c r="DY4" s="13"/>
      <c r="EV4" s="542" t="s">
        <v>124</v>
      </c>
      <c r="EW4" s="543"/>
      <c r="EX4" s="543"/>
      <c r="EY4" s="544"/>
      <c r="EZ4" s="231"/>
      <c r="FA4" s="235"/>
      <c r="FB4" s="545" t="s">
        <v>125</v>
      </c>
      <c r="FC4" s="543"/>
      <c r="FD4" s="543"/>
      <c r="FE4" s="546"/>
    </row>
    <row r="5" spans="2:161" ht="21" customHeight="1">
      <c r="B5" s="529" t="s">
        <v>63</v>
      </c>
      <c r="C5" s="530"/>
      <c r="D5" s="530"/>
      <c r="E5" s="531"/>
      <c r="F5" s="231"/>
      <c r="G5" s="235"/>
      <c r="H5" s="559" t="s">
        <v>63</v>
      </c>
      <c r="I5" s="530"/>
      <c r="J5" s="530"/>
      <c r="K5" s="560"/>
      <c r="P5" s="4"/>
      <c r="Q5" s="2"/>
      <c r="R5" s="465"/>
      <c r="S5" s="182"/>
      <c r="T5" s="302"/>
      <c r="U5" s="182"/>
      <c r="V5" s="214"/>
      <c r="W5" s="215"/>
      <c r="X5" s="216"/>
      <c r="Y5" s="217"/>
      <c r="Z5" s="218"/>
      <c r="AA5" s="258"/>
      <c r="AB5" s="214"/>
      <c r="AC5" s="215"/>
      <c r="AD5" s="240"/>
      <c r="AE5" s="251"/>
      <c r="AF5" s="240"/>
      <c r="AG5" s="251"/>
      <c r="AH5" s="240"/>
      <c r="AI5" s="252"/>
      <c r="CJ5" s="155"/>
      <c r="CK5" s="155"/>
      <c r="CL5" s="19"/>
      <c r="DJ5" s="238"/>
      <c r="DK5" s="251"/>
      <c r="DL5" s="240"/>
      <c r="DM5" s="251"/>
      <c r="DN5" s="190"/>
      <c r="DO5" s="259"/>
      <c r="DP5" s="195"/>
      <c r="DQ5" s="196"/>
      <c r="DR5" s="181"/>
      <c r="DS5" s="221"/>
      <c r="DT5" s="3"/>
      <c r="DU5" s="2"/>
      <c r="DV5" s="3"/>
      <c r="DW5" s="14"/>
      <c r="DX5" s="1"/>
      <c r="DY5" s="5"/>
      <c r="EV5" s="529" t="s">
        <v>63</v>
      </c>
      <c r="EW5" s="530"/>
      <c r="EX5" s="530"/>
      <c r="EY5" s="531"/>
      <c r="EZ5" s="231"/>
      <c r="FA5" s="235"/>
      <c r="FB5" s="559" t="s">
        <v>63</v>
      </c>
      <c r="FC5" s="530"/>
      <c r="FD5" s="530"/>
      <c r="FE5" s="560"/>
    </row>
    <row r="6" spans="2:161" ht="21.75" customHeight="1" thickBot="1">
      <c r="B6" s="551" t="s">
        <v>64</v>
      </c>
      <c r="C6" s="552"/>
      <c r="D6" s="553" t="s">
        <v>65</v>
      </c>
      <c r="E6" s="554"/>
      <c r="F6" s="236"/>
      <c r="G6" s="237"/>
      <c r="H6" s="561" t="s">
        <v>64</v>
      </c>
      <c r="I6" s="562"/>
      <c r="J6" s="563" t="s">
        <v>65</v>
      </c>
      <c r="K6" s="564"/>
      <c r="P6" s="568" t="s">
        <v>113</v>
      </c>
      <c r="Q6" s="569"/>
      <c r="R6" s="566" t="s">
        <v>56</v>
      </c>
      <c r="S6" s="567"/>
      <c r="T6" s="557" t="s">
        <v>57</v>
      </c>
      <c r="U6" s="558"/>
      <c r="V6" s="219"/>
      <c r="W6" s="215"/>
      <c r="X6" s="195"/>
      <c r="Y6" s="184"/>
      <c r="Z6" s="197" t="s">
        <v>58</v>
      </c>
      <c r="AA6" s="428">
        <v>277.795</v>
      </c>
      <c r="AB6" s="219"/>
      <c r="AC6" s="215"/>
      <c r="AD6" s="255" t="s">
        <v>90</v>
      </c>
      <c r="AE6" s="429">
        <v>277.309</v>
      </c>
      <c r="AF6" s="255" t="s">
        <v>93</v>
      </c>
      <c r="AG6" s="429">
        <v>277.514</v>
      </c>
      <c r="AH6" s="256" t="s">
        <v>104</v>
      </c>
      <c r="AI6" s="430">
        <v>277.818</v>
      </c>
      <c r="CB6" s="157" t="s">
        <v>187</v>
      </c>
      <c r="CC6" s="158" t="s">
        <v>42</v>
      </c>
      <c r="CD6" s="159" t="s">
        <v>43</v>
      </c>
      <c r="DJ6" s="198" t="s">
        <v>108</v>
      </c>
      <c r="DK6" s="429">
        <v>278.47</v>
      </c>
      <c r="DL6" s="255" t="s">
        <v>111</v>
      </c>
      <c r="DM6" s="429">
        <v>278.645</v>
      </c>
      <c r="DN6" s="193"/>
      <c r="DO6" s="194"/>
      <c r="DP6" s="195"/>
      <c r="DQ6" s="196"/>
      <c r="DR6" s="197" t="s">
        <v>107</v>
      </c>
      <c r="DS6" s="420">
        <v>278.398</v>
      </c>
      <c r="DT6" s="3"/>
      <c r="DU6" s="2"/>
      <c r="DV6" s="572" t="s">
        <v>18</v>
      </c>
      <c r="DW6" s="573"/>
      <c r="DX6" s="574" t="s">
        <v>17</v>
      </c>
      <c r="DY6" s="575"/>
      <c r="EV6" s="577" t="s">
        <v>64</v>
      </c>
      <c r="EW6" s="562"/>
      <c r="EX6" s="563" t="s">
        <v>65</v>
      </c>
      <c r="EY6" s="578"/>
      <c r="EZ6" s="236"/>
      <c r="FA6" s="237"/>
      <c r="FB6" s="579" t="s">
        <v>64</v>
      </c>
      <c r="FC6" s="552"/>
      <c r="FD6" s="553" t="s">
        <v>65</v>
      </c>
      <c r="FE6" s="580"/>
    </row>
    <row r="7" spans="2:161" ht="21" customHeight="1" thickTop="1">
      <c r="B7" s="238"/>
      <c r="C7" s="239"/>
      <c r="D7" s="240"/>
      <c r="E7" s="239"/>
      <c r="F7" s="241"/>
      <c r="G7" s="235"/>
      <c r="H7" s="240"/>
      <c r="I7" s="239"/>
      <c r="J7" s="240"/>
      <c r="K7" s="242"/>
      <c r="P7" s="220"/>
      <c r="Q7" s="222"/>
      <c r="R7" s="181"/>
      <c r="S7" s="221"/>
      <c r="T7" s="303"/>
      <c r="U7" s="221"/>
      <c r="V7" s="219"/>
      <c r="W7" s="215"/>
      <c r="X7" s="223" t="s">
        <v>9</v>
      </c>
      <c r="Y7" s="420">
        <v>277.771</v>
      </c>
      <c r="Z7" s="183"/>
      <c r="AA7" s="259"/>
      <c r="AB7" s="219"/>
      <c r="AC7" s="215"/>
      <c r="AD7" s="195"/>
      <c r="AE7" s="196"/>
      <c r="AF7" s="195"/>
      <c r="AG7" s="196"/>
      <c r="AH7" s="253"/>
      <c r="AI7" s="254"/>
      <c r="CJ7" s="1"/>
      <c r="CK7" s="1"/>
      <c r="CL7" s="19"/>
      <c r="DJ7" s="191"/>
      <c r="DK7" s="192"/>
      <c r="DL7" s="195"/>
      <c r="DM7" s="196"/>
      <c r="DN7" s="193"/>
      <c r="DO7" s="194"/>
      <c r="DP7" s="199" t="s">
        <v>12</v>
      </c>
      <c r="DQ7" s="427">
        <v>278.408</v>
      </c>
      <c r="DR7" s="183"/>
      <c r="DS7" s="184"/>
      <c r="DT7" s="3"/>
      <c r="DU7" s="2"/>
      <c r="DV7" s="1"/>
      <c r="DW7" s="14"/>
      <c r="DX7" s="1"/>
      <c r="DY7" s="5"/>
      <c r="EV7" s="238"/>
      <c r="EW7" s="277"/>
      <c r="EX7" s="240"/>
      <c r="EY7" s="276"/>
      <c r="EZ7" s="246"/>
      <c r="FA7" s="2"/>
      <c r="FB7" s="240"/>
      <c r="FC7" s="276"/>
      <c r="FD7" s="240"/>
      <c r="FE7" s="278"/>
    </row>
    <row r="8" spans="2:161" ht="21" customHeight="1">
      <c r="B8" s="413" t="s">
        <v>66</v>
      </c>
      <c r="C8" s="445">
        <v>268.5</v>
      </c>
      <c r="D8" s="414" t="s">
        <v>67</v>
      </c>
      <c r="E8" s="446">
        <v>269.086</v>
      </c>
      <c r="F8" s="378"/>
      <c r="G8" s="379"/>
      <c r="H8" s="417" t="s">
        <v>68</v>
      </c>
      <c r="I8" s="445">
        <v>276.589</v>
      </c>
      <c r="J8" s="414" t="s">
        <v>69</v>
      </c>
      <c r="K8" s="449">
        <v>276.14</v>
      </c>
      <c r="P8" s="467" t="s">
        <v>171</v>
      </c>
      <c r="Q8" s="468">
        <v>1.05</v>
      </c>
      <c r="R8" s="181"/>
      <c r="S8" s="221"/>
      <c r="T8" s="303"/>
      <c r="U8" s="221"/>
      <c r="V8" s="219"/>
      <c r="W8" s="215"/>
      <c r="X8" s="195"/>
      <c r="Y8" s="184"/>
      <c r="Z8" s="197" t="s">
        <v>61</v>
      </c>
      <c r="AA8" s="428">
        <v>277.817</v>
      </c>
      <c r="AB8" s="219"/>
      <c r="AC8" s="215"/>
      <c r="AD8" s="255" t="s">
        <v>92</v>
      </c>
      <c r="AE8" s="429">
        <v>277.309</v>
      </c>
      <c r="AF8" s="255" t="s">
        <v>102</v>
      </c>
      <c r="AG8" s="429">
        <v>277.691</v>
      </c>
      <c r="AH8" s="256" t="s">
        <v>105</v>
      </c>
      <c r="AI8" s="430">
        <v>277.826</v>
      </c>
      <c r="CC8" s="160" t="s">
        <v>210</v>
      </c>
      <c r="CJ8" s="1"/>
      <c r="CL8" s="19"/>
      <c r="DJ8" s="198" t="s">
        <v>109</v>
      </c>
      <c r="DK8" s="429">
        <v>278.562</v>
      </c>
      <c r="DL8" s="405" t="s">
        <v>112</v>
      </c>
      <c r="DM8" s="431">
        <v>278.745</v>
      </c>
      <c r="DN8" s="193"/>
      <c r="DO8" s="194"/>
      <c r="DP8" s="200"/>
      <c r="DQ8" s="196"/>
      <c r="DR8" s="197" t="s">
        <v>14</v>
      </c>
      <c r="DS8" s="420">
        <v>278.42</v>
      </c>
      <c r="DT8" s="3"/>
      <c r="DU8" s="2"/>
      <c r="DV8" s="29" t="s">
        <v>19</v>
      </c>
      <c r="DW8" s="421">
        <v>278.962</v>
      </c>
      <c r="DX8" s="30" t="s">
        <v>20</v>
      </c>
      <c r="DY8" s="422">
        <v>278.962</v>
      </c>
      <c r="EV8" s="423" t="s">
        <v>130</v>
      </c>
      <c r="EW8" s="451">
        <v>279.52</v>
      </c>
      <c r="EX8" s="425" t="s">
        <v>136</v>
      </c>
      <c r="EY8" s="446">
        <v>280.03</v>
      </c>
      <c r="EZ8" s="240"/>
      <c r="FA8" s="239"/>
      <c r="FB8" s="417" t="s">
        <v>139</v>
      </c>
      <c r="FC8" s="451">
        <v>285.915</v>
      </c>
      <c r="FD8" s="425" t="s">
        <v>148</v>
      </c>
      <c r="FE8" s="454">
        <v>285.25</v>
      </c>
    </row>
    <row r="9" spans="2:161" ht="21" customHeight="1">
      <c r="B9" s="413" t="s">
        <v>70</v>
      </c>
      <c r="C9" s="445">
        <v>269.802</v>
      </c>
      <c r="D9" s="414" t="s">
        <v>71</v>
      </c>
      <c r="E9" s="446">
        <v>270.75</v>
      </c>
      <c r="F9" s="378"/>
      <c r="G9" s="379"/>
      <c r="H9" s="417" t="s">
        <v>72</v>
      </c>
      <c r="I9" s="445">
        <v>274.902</v>
      </c>
      <c r="J9" s="414" t="s">
        <v>73</v>
      </c>
      <c r="K9" s="449">
        <v>274.902</v>
      </c>
      <c r="P9" s="469" t="s">
        <v>114</v>
      </c>
      <c r="Q9" s="470">
        <v>0.65</v>
      </c>
      <c r="R9" s="466" t="s">
        <v>59</v>
      </c>
      <c r="S9" s="419">
        <v>276.582</v>
      </c>
      <c r="T9" s="304" t="s">
        <v>60</v>
      </c>
      <c r="U9" s="420">
        <v>276.582</v>
      </c>
      <c r="V9" s="219"/>
      <c r="W9" s="215"/>
      <c r="X9" s="223" t="s">
        <v>10</v>
      </c>
      <c r="Y9" s="420">
        <v>277.772</v>
      </c>
      <c r="Z9" s="183"/>
      <c r="AA9" s="259"/>
      <c r="AB9" s="219"/>
      <c r="AC9" s="215"/>
      <c r="AD9" s="195"/>
      <c r="AE9" s="196"/>
      <c r="AF9" s="195"/>
      <c r="AG9" s="196"/>
      <c r="AH9" s="253"/>
      <c r="AI9" s="254"/>
      <c r="DJ9" s="191"/>
      <c r="DK9" s="192"/>
      <c r="DL9" s="195"/>
      <c r="DM9" s="196"/>
      <c r="DN9" s="193"/>
      <c r="DO9" s="194"/>
      <c r="DP9" s="199" t="s">
        <v>13</v>
      </c>
      <c r="DQ9" s="427">
        <v>278.432</v>
      </c>
      <c r="DR9" s="183"/>
      <c r="DS9" s="184"/>
      <c r="DT9" s="3"/>
      <c r="DU9" s="2"/>
      <c r="DV9" s="1"/>
      <c r="DW9" s="14"/>
      <c r="DX9" s="1"/>
      <c r="DY9" s="5"/>
      <c r="EV9" s="423" t="s">
        <v>131</v>
      </c>
      <c r="EW9" s="451">
        <v>280.65</v>
      </c>
      <c r="EX9" s="425" t="s">
        <v>137</v>
      </c>
      <c r="EY9" s="446">
        <v>281.09</v>
      </c>
      <c r="EZ9" s="240"/>
      <c r="FA9" s="239"/>
      <c r="FB9" s="417" t="s">
        <v>140</v>
      </c>
      <c r="FC9" s="451">
        <v>284.855</v>
      </c>
      <c r="FD9" s="380"/>
      <c r="FE9" s="381"/>
    </row>
    <row r="10" spans="2:161" ht="21" customHeight="1">
      <c r="B10" s="413" t="s">
        <v>74</v>
      </c>
      <c r="C10" s="445">
        <v>271.276</v>
      </c>
      <c r="D10" s="243"/>
      <c r="E10" s="244"/>
      <c r="F10" s="378"/>
      <c r="G10" s="379"/>
      <c r="H10" s="417" t="s">
        <v>75</v>
      </c>
      <c r="I10" s="445">
        <v>273.802</v>
      </c>
      <c r="J10" s="414" t="s">
        <v>76</v>
      </c>
      <c r="K10" s="449">
        <v>273.802</v>
      </c>
      <c r="P10" s="471" t="s">
        <v>228</v>
      </c>
      <c r="Q10" s="472">
        <v>1.65</v>
      </c>
      <c r="R10" s="181"/>
      <c r="S10" s="221"/>
      <c r="T10" s="303"/>
      <c r="U10" s="221"/>
      <c r="V10" s="219"/>
      <c r="W10" s="215"/>
      <c r="X10" s="181"/>
      <c r="Y10" s="184"/>
      <c r="Z10" s="197" t="s">
        <v>101</v>
      </c>
      <c r="AA10" s="428">
        <v>277.835</v>
      </c>
      <c r="AB10" s="219"/>
      <c r="AC10" s="215"/>
      <c r="AD10" s="255" t="s">
        <v>91</v>
      </c>
      <c r="AE10" s="429">
        <v>277.514</v>
      </c>
      <c r="AF10" s="255" t="s">
        <v>103</v>
      </c>
      <c r="AG10" s="429">
        <v>277.705</v>
      </c>
      <c r="AH10" s="256" t="s">
        <v>106</v>
      </c>
      <c r="AI10" s="430">
        <v>277.827</v>
      </c>
      <c r="DJ10" s="198" t="s">
        <v>110</v>
      </c>
      <c r="DK10" s="429">
        <v>278.64</v>
      </c>
      <c r="DL10" s="405" t="s">
        <v>156</v>
      </c>
      <c r="DM10" s="431">
        <v>278.745</v>
      </c>
      <c r="DN10" s="193"/>
      <c r="DO10" s="194"/>
      <c r="DP10" s="195"/>
      <c r="DQ10" s="196"/>
      <c r="DR10" s="197" t="s">
        <v>53</v>
      </c>
      <c r="DS10" s="420">
        <v>278.428</v>
      </c>
      <c r="DT10" s="3"/>
      <c r="DU10" s="2"/>
      <c r="DV10" s="1"/>
      <c r="DW10" s="14"/>
      <c r="DX10" s="1"/>
      <c r="DY10" s="5"/>
      <c r="EV10" s="423" t="s">
        <v>132</v>
      </c>
      <c r="EW10" s="451">
        <v>282</v>
      </c>
      <c r="EX10" s="425" t="s">
        <v>138</v>
      </c>
      <c r="EY10" s="446">
        <v>282.973</v>
      </c>
      <c r="EZ10" s="240"/>
      <c r="FA10" s="239"/>
      <c r="FB10" s="417" t="s">
        <v>141</v>
      </c>
      <c r="FC10" s="451">
        <v>283.67</v>
      </c>
      <c r="FD10" s="425" t="s">
        <v>147</v>
      </c>
      <c r="FE10" s="454">
        <v>283.67</v>
      </c>
    </row>
    <row r="11" spans="2:161" ht="21" customHeight="1" thickBot="1">
      <c r="B11" s="413" t="s">
        <v>77</v>
      </c>
      <c r="C11" s="445">
        <v>272.515</v>
      </c>
      <c r="D11" s="414" t="s">
        <v>78</v>
      </c>
      <c r="E11" s="446">
        <v>272.515</v>
      </c>
      <c r="F11" s="378"/>
      <c r="G11" s="379"/>
      <c r="H11" s="417" t="s">
        <v>79</v>
      </c>
      <c r="I11" s="445">
        <v>272.515</v>
      </c>
      <c r="J11" s="414" t="s">
        <v>80</v>
      </c>
      <c r="K11" s="449">
        <v>272.515</v>
      </c>
      <c r="P11" s="473"/>
      <c r="Q11" s="474"/>
      <c r="R11" s="228"/>
      <c r="S11" s="225"/>
      <c r="T11" s="305"/>
      <c r="U11" s="306"/>
      <c r="V11" s="226"/>
      <c r="W11" s="227"/>
      <c r="X11" s="228"/>
      <c r="Y11" s="225"/>
      <c r="Z11" s="229"/>
      <c r="AA11" s="260"/>
      <c r="AB11" s="226"/>
      <c r="AC11" s="227"/>
      <c r="AD11" s="229"/>
      <c r="AE11" s="257"/>
      <c r="AF11" s="229"/>
      <c r="AG11" s="257"/>
      <c r="AH11" s="229"/>
      <c r="AI11" s="230"/>
      <c r="CC11" s="161" t="s">
        <v>44</v>
      </c>
      <c r="DJ11" s="154"/>
      <c r="DK11" s="201"/>
      <c r="DL11" s="229"/>
      <c r="DM11" s="257"/>
      <c r="DN11" s="202"/>
      <c r="DO11" s="203"/>
      <c r="DP11" s="185"/>
      <c r="DQ11" s="186"/>
      <c r="DR11" s="185"/>
      <c r="DS11" s="275"/>
      <c r="DT11" s="8"/>
      <c r="DU11" s="6"/>
      <c r="DV11" s="7"/>
      <c r="DW11" s="15"/>
      <c r="DX11" s="7"/>
      <c r="DY11" s="9"/>
      <c r="EV11" s="423" t="s">
        <v>133</v>
      </c>
      <c r="EW11" s="451">
        <v>283.67</v>
      </c>
      <c r="EX11" s="263"/>
      <c r="EY11" s="277"/>
      <c r="EZ11" s="240"/>
      <c r="FA11" s="239"/>
      <c r="FB11" s="417" t="s">
        <v>142</v>
      </c>
      <c r="FC11" s="451">
        <v>282.66</v>
      </c>
      <c r="FD11" s="263"/>
      <c r="FE11" s="279"/>
    </row>
    <row r="12" spans="2:161" ht="21" customHeight="1">
      <c r="B12" s="413" t="s">
        <v>81</v>
      </c>
      <c r="C12" s="445">
        <v>273.802</v>
      </c>
      <c r="D12" s="414" t="s">
        <v>82</v>
      </c>
      <c r="E12" s="446">
        <v>273.802</v>
      </c>
      <c r="F12" s="378"/>
      <c r="G12" s="379"/>
      <c r="H12" s="417" t="s">
        <v>83</v>
      </c>
      <c r="I12" s="445">
        <v>271.312</v>
      </c>
      <c r="J12" s="414" t="s">
        <v>84</v>
      </c>
      <c r="K12" s="449">
        <v>271.276</v>
      </c>
      <c r="O12" s="375"/>
      <c r="P12" s="375"/>
      <c r="Q12" s="375"/>
      <c r="R12" s="375"/>
      <c r="S12" s="375"/>
      <c r="T12" s="375"/>
      <c r="U12" s="375"/>
      <c r="CC12" s="162" t="s">
        <v>45</v>
      </c>
      <c r="EV12" s="238"/>
      <c r="EW12" s="280"/>
      <c r="EX12" s="263"/>
      <c r="EY12" s="277"/>
      <c r="EZ12" s="240"/>
      <c r="FA12" s="239"/>
      <c r="FB12" s="417" t="s">
        <v>143</v>
      </c>
      <c r="FC12" s="451">
        <v>281.09</v>
      </c>
      <c r="FD12" s="425" t="s">
        <v>146</v>
      </c>
      <c r="FE12" s="454">
        <v>282</v>
      </c>
    </row>
    <row r="13" spans="1:161" ht="21" customHeight="1">
      <c r="A13" s="1"/>
      <c r="B13" s="245"/>
      <c r="C13" s="244"/>
      <c r="D13" s="243"/>
      <c r="E13" s="244"/>
      <c r="F13" s="378"/>
      <c r="G13" s="379"/>
      <c r="H13" s="417" t="s">
        <v>85</v>
      </c>
      <c r="I13" s="445">
        <v>270.28</v>
      </c>
      <c r="J13" s="246"/>
      <c r="K13" s="247"/>
      <c r="L13" s="1"/>
      <c r="M13" s="1"/>
      <c r="N13" s="1"/>
      <c r="O13" s="375"/>
      <c r="P13" s="375"/>
      <c r="Q13" s="375"/>
      <c r="R13" s="375"/>
      <c r="S13" s="375"/>
      <c r="T13" s="375"/>
      <c r="U13" s="37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CC13" s="162" t="s">
        <v>178</v>
      </c>
      <c r="EV13" s="238"/>
      <c r="EW13" s="280"/>
      <c r="EX13" s="263"/>
      <c r="EY13" s="277"/>
      <c r="EZ13" s="240"/>
      <c r="FA13" s="239"/>
      <c r="FB13" s="246"/>
      <c r="FC13" s="280"/>
      <c r="FD13" s="263"/>
      <c r="FE13" s="279"/>
    </row>
    <row r="14" spans="1:161" ht="21" customHeight="1">
      <c r="A14" s="1"/>
      <c r="B14" s="418" t="s">
        <v>86</v>
      </c>
      <c r="C14" s="428">
        <v>275.413</v>
      </c>
      <c r="D14" s="415" t="s">
        <v>87</v>
      </c>
      <c r="E14" s="450">
        <v>274.902</v>
      </c>
      <c r="F14" s="378"/>
      <c r="G14" s="379"/>
      <c r="H14" s="415" t="s">
        <v>88</v>
      </c>
      <c r="I14" s="447">
        <v>269.086</v>
      </c>
      <c r="J14" s="416" t="s">
        <v>89</v>
      </c>
      <c r="K14" s="448">
        <v>269.802</v>
      </c>
      <c r="L14" s="1"/>
      <c r="M14" s="1"/>
      <c r="N14" s="1"/>
      <c r="O14" s="375"/>
      <c r="P14" s="375"/>
      <c r="Q14" s="375"/>
      <c r="R14" s="375"/>
      <c r="S14" s="375"/>
      <c r="T14" s="375"/>
      <c r="U14" s="375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BS14" s="206" t="s">
        <v>54</v>
      </c>
      <c r="EV14" s="418" t="s">
        <v>134</v>
      </c>
      <c r="EW14" s="452">
        <v>285.25</v>
      </c>
      <c r="EX14" s="426" t="s">
        <v>135</v>
      </c>
      <c r="EY14" s="455">
        <v>284.855</v>
      </c>
      <c r="EZ14" s="264"/>
      <c r="FA14" s="239"/>
      <c r="FB14" s="415" t="s">
        <v>144</v>
      </c>
      <c r="FC14" s="452">
        <v>280.03</v>
      </c>
      <c r="FD14" s="424" t="s">
        <v>145</v>
      </c>
      <c r="FE14" s="453">
        <v>280.03</v>
      </c>
    </row>
    <row r="15" spans="1:161" ht="21" customHeight="1" thickBot="1">
      <c r="A15" s="1"/>
      <c r="B15" s="224"/>
      <c r="C15" s="227"/>
      <c r="D15" s="228"/>
      <c r="E15" s="227"/>
      <c r="F15" s="248"/>
      <c r="G15" s="249"/>
      <c r="H15" s="228"/>
      <c r="I15" s="227"/>
      <c r="J15" s="228"/>
      <c r="K15" s="250"/>
      <c r="L15" s="1"/>
      <c r="M15" s="1"/>
      <c r="N15" s="1"/>
      <c r="O15" s="375"/>
      <c r="P15" s="375"/>
      <c r="Q15" s="375"/>
      <c r="R15" s="375"/>
      <c r="S15" s="375"/>
      <c r="T15" s="375"/>
      <c r="U15" s="37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BS15" s="207" t="s">
        <v>181</v>
      </c>
      <c r="EV15" s="224"/>
      <c r="EW15" s="227"/>
      <c r="EX15" s="228"/>
      <c r="EY15" s="227"/>
      <c r="EZ15" s="228"/>
      <c r="FA15" s="227"/>
      <c r="FB15" s="228"/>
      <c r="FC15" s="227"/>
      <c r="FD15" s="228"/>
      <c r="FE15" s="250"/>
    </row>
    <row r="16" spans="1:69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75"/>
      <c r="P16" s="375"/>
      <c r="Q16" s="375"/>
      <c r="R16" s="375"/>
      <c r="S16" s="375"/>
      <c r="T16" s="375"/>
      <c r="U16" s="375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BQ16" s="205" t="s">
        <v>159</v>
      </c>
    </row>
    <row r="17" spans="1:93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1"/>
      <c r="S17" s="1"/>
      <c r="T17" s="1"/>
      <c r="U17" s="1"/>
      <c r="V17" s="1"/>
      <c r="W17" s="1"/>
      <c r="X17" s="1"/>
      <c r="Y17" s="1"/>
      <c r="Z17" s="1"/>
      <c r="BE17" s="411" t="s">
        <v>176</v>
      </c>
      <c r="BF17" s="21"/>
      <c r="BQ17" s="21"/>
      <c r="BS17" s="21"/>
      <c r="BU17" s="209">
        <v>16</v>
      </c>
      <c r="CO17" s="298">
        <v>278.093</v>
      </c>
    </row>
    <row r="18" spans="1:135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BE18" s="412">
        <v>1201</v>
      </c>
      <c r="BR18" s="21"/>
      <c r="BS18" s="21"/>
      <c r="BT18" s="21"/>
      <c r="BU18" s="21"/>
      <c r="DJ18" s="21"/>
      <c r="DK18" s="21"/>
      <c r="EE18" s="21"/>
    </row>
    <row r="19" spans="1:97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BE19" s="412" t="s">
        <v>209</v>
      </c>
      <c r="BQ19" s="21"/>
      <c r="BR19" s="21"/>
      <c r="BS19" s="21"/>
      <c r="CS19" s="21"/>
    </row>
    <row r="20" spans="1:140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AM20" s="1"/>
      <c r="BD20" s="21"/>
      <c r="BG20" s="21"/>
      <c r="BQ20" s="21"/>
      <c r="CI20" s="21"/>
      <c r="CR20" s="231"/>
      <c r="CS20" s="231"/>
      <c r="CT20" s="231"/>
      <c r="CU20" s="231"/>
      <c r="CV20" s="231"/>
      <c r="CW20" s="231"/>
      <c r="CX20" s="231"/>
      <c r="CY20" s="231"/>
      <c r="CZ20" s="231"/>
      <c r="EJ20" s="21"/>
    </row>
    <row r="21" spans="1:135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M21" s="1"/>
      <c r="CR21" s="231"/>
      <c r="CS21" s="231"/>
      <c r="CT21" s="231"/>
      <c r="CU21" s="231"/>
      <c r="CV21" s="231"/>
      <c r="CW21" s="231"/>
      <c r="CX21" s="231"/>
      <c r="CY21" s="231"/>
      <c r="CZ21" s="231"/>
      <c r="DG21" s="21"/>
      <c r="DL21" s="21"/>
      <c r="EB21" s="21"/>
      <c r="EE21" s="21"/>
    </row>
    <row r="22" spans="1:110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AM22" s="1"/>
      <c r="BC22" s="21"/>
      <c r="BD22" s="21"/>
      <c r="CW22" s="231"/>
      <c r="CX22" s="231"/>
      <c r="CY22" s="231"/>
      <c r="CZ22" s="231"/>
      <c r="DF22" s="21"/>
    </row>
    <row r="23" spans="1:143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C23" s="21"/>
      <c r="AW23" s="21"/>
      <c r="BB23" s="21"/>
      <c r="BD23" s="21"/>
      <c r="BK23" s="21"/>
      <c r="BL23" s="292" t="s">
        <v>105</v>
      </c>
      <c r="CO23" s="21"/>
      <c r="EM23" s="21"/>
    </row>
    <row r="24" spans="1:13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AB24" s="21"/>
      <c r="AC24" s="21"/>
      <c r="BD24" s="21"/>
      <c r="BK24" s="295" t="s">
        <v>157</v>
      </c>
      <c r="CQ24" s="21"/>
      <c r="DN24" s="21"/>
      <c r="DO24" s="21"/>
      <c r="EG24" s="21"/>
    </row>
    <row r="25" spans="1:10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C25" s="21"/>
      <c r="AX25" s="21"/>
      <c r="AY25" s="21"/>
      <c r="AZ25" s="21"/>
      <c r="BC25" s="21"/>
      <c r="BD25" s="21"/>
      <c r="BK25" s="21"/>
      <c r="BY25" s="432">
        <v>277.95</v>
      </c>
      <c r="CT25" s="501"/>
      <c r="CU25" s="502"/>
      <c r="CV25" s="502"/>
      <c r="CW25" s="502"/>
      <c r="CX25" s="503"/>
      <c r="DB25" s="18"/>
    </row>
    <row r="26" spans="1:137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AC26" s="21"/>
      <c r="AW26" s="21"/>
      <c r="BG26" s="21"/>
      <c r="BJ26" s="383" t="s">
        <v>158</v>
      </c>
      <c r="BM26" s="384" t="s">
        <v>106</v>
      </c>
      <c r="CT26" s="504"/>
      <c r="CU26" s="505"/>
      <c r="CV26" s="506" t="s">
        <v>249</v>
      </c>
      <c r="CW26" s="505"/>
      <c r="CX26" s="507"/>
      <c r="DB26" s="18"/>
      <c r="DF26" s="206" t="s">
        <v>54</v>
      </c>
      <c r="DU26" s="206" t="s">
        <v>54</v>
      </c>
      <c r="EG26" s="18"/>
    </row>
    <row r="27" spans="1:137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  <c r="Y27" s="1"/>
      <c r="AC27" s="21"/>
      <c r="BD27" s="206" t="s">
        <v>202</v>
      </c>
      <c r="BJ27" s="21"/>
      <c r="BK27" s="21"/>
      <c r="BL27" s="21"/>
      <c r="BX27" s="21"/>
      <c r="BY27" s="21"/>
      <c r="BZ27" s="21"/>
      <c r="CC27" s="164"/>
      <c r="CT27" s="504"/>
      <c r="CU27" s="505"/>
      <c r="CV27" s="508" t="s">
        <v>250</v>
      </c>
      <c r="CW27" s="505"/>
      <c r="CX27" s="507"/>
      <c r="DB27" s="164"/>
      <c r="DF27" s="207" t="s">
        <v>154</v>
      </c>
      <c r="DR27" s="385" t="s">
        <v>206</v>
      </c>
      <c r="DU27" s="207" t="s">
        <v>129</v>
      </c>
      <c r="ED27" s="21"/>
      <c r="EG27" s="18"/>
    </row>
    <row r="28" spans="1:137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J28" s="21"/>
      <c r="AQ28" s="21"/>
      <c r="AZ28" s="21"/>
      <c r="BD28" s="207" t="s">
        <v>251</v>
      </c>
      <c r="BH28" s="209">
        <v>11</v>
      </c>
      <c r="BI28" s="21"/>
      <c r="BJ28" s="383" t="s">
        <v>151</v>
      </c>
      <c r="BK28" s="456" t="s">
        <v>104</v>
      </c>
      <c r="CI28" s="21"/>
      <c r="CS28" s="21"/>
      <c r="CT28" s="509"/>
      <c r="CU28" s="510"/>
      <c r="CV28" s="510"/>
      <c r="CW28" s="510"/>
      <c r="CX28" s="511"/>
      <c r="DU28" s="21"/>
      <c r="DV28" s="457" t="s">
        <v>128</v>
      </c>
      <c r="DZ28" s="21"/>
      <c r="EA28" s="21"/>
      <c r="ED28" s="21"/>
      <c r="EE28" s="21"/>
      <c r="EG28" s="18"/>
    </row>
    <row r="29" spans="1:137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C29" s="21"/>
      <c r="BH29" s="21"/>
      <c r="BY29" s="21"/>
      <c r="CK29" s="18"/>
      <c r="DE29" s="209">
        <v>27</v>
      </c>
      <c r="DF29" s="21"/>
      <c r="DW29" s="21"/>
      <c r="DY29" s="21"/>
      <c r="EG29" s="18"/>
    </row>
    <row r="30" spans="8:137" ht="18" customHeight="1">
      <c r="H30" s="1"/>
      <c r="W30" s="21"/>
      <c r="X30" s="21"/>
      <c r="Y30" s="1"/>
      <c r="Z30" s="21"/>
      <c r="AC30" s="21"/>
      <c r="AG30" s="21"/>
      <c r="AH30" s="21"/>
      <c r="AI30" s="21"/>
      <c r="AJ30" s="21"/>
      <c r="AK30" s="21"/>
      <c r="AL30" s="21"/>
      <c r="AM30" s="21"/>
      <c r="AN30" s="21"/>
      <c r="BD30" s="21"/>
      <c r="BH30" s="21"/>
      <c r="BI30" s="21"/>
      <c r="BJ30" s="21"/>
      <c r="BY30" s="21"/>
      <c r="BZ30" s="21"/>
      <c r="CA30" s="21"/>
      <c r="CB30" s="21"/>
      <c r="CC30" s="21"/>
      <c r="CI30" s="21"/>
      <c r="CJ30" s="21"/>
      <c r="CO30" s="21"/>
      <c r="CP30" s="21"/>
      <c r="CQ30" s="21"/>
      <c r="CR30" s="21"/>
      <c r="DE30" s="21"/>
      <c r="DM30" s="21"/>
      <c r="DQ30" s="21"/>
      <c r="DR30" s="21"/>
      <c r="DS30" s="21"/>
      <c r="EF30" s="21"/>
      <c r="EG30" s="482" t="s">
        <v>238</v>
      </c>
    </row>
    <row r="31" spans="5:157" ht="18" customHeight="1">
      <c r="E31" s="20"/>
      <c r="H31" s="1"/>
      <c r="Y31" s="1"/>
      <c r="AC31" s="21"/>
      <c r="AE31" s="21"/>
      <c r="AF31" s="21"/>
      <c r="AG31" s="21"/>
      <c r="AJ31" s="21"/>
      <c r="AK31" s="21"/>
      <c r="AO31" s="21"/>
      <c r="AP31" s="21"/>
      <c r="AW31" s="21"/>
      <c r="BA31" s="21"/>
      <c r="BB31" s="21"/>
      <c r="BE31" s="209">
        <v>9</v>
      </c>
      <c r="BI31" s="297" t="s">
        <v>58</v>
      </c>
      <c r="BY31" s="433" t="s">
        <v>211</v>
      </c>
      <c r="CG31" s="21"/>
      <c r="CK31" s="18"/>
      <c r="DZ31" s="21"/>
      <c r="EG31" s="18"/>
      <c r="FA31" s="20"/>
    </row>
    <row r="32" spans="5:157" ht="18" customHeight="1">
      <c r="E32" s="21"/>
      <c r="H32" s="1"/>
      <c r="Y32" s="1"/>
      <c r="AC32" s="21"/>
      <c r="AZ32" s="21"/>
      <c r="BA32" s="21"/>
      <c r="BE32" s="21"/>
      <c r="CD32" s="21"/>
      <c r="CE32" s="21"/>
      <c r="CF32" s="21"/>
      <c r="CK32" s="18"/>
      <c r="CW32" s="21"/>
      <c r="DL32" s="28">
        <v>29</v>
      </c>
      <c r="EG32" s="18"/>
      <c r="FA32" s="21"/>
    </row>
    <row r="33" spans="2:157" ht="18" customHeight="1">
      <c r="B33" s="20"/>
      <c r="E33" s="164"/>
      <c r="H33" s="21"/>
      <c r="I33" s="21"/>
      <c r="J33" s="21"/>
      <c r="N33" s="2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BB33" s="28">
        <v>7</v>
      </c>
      <c r="BC33" s="21"/>
      <c r="BD33" s="21"/>
      <c r="BE33" s="21"/>
      <c r="BK33" s="21"/>
      <c r="BM33" s="21"/>
      <c r="BX33" s="21"/>
      <c r="CA33" s="21"/>
      <c r="CB33" s="21"/>
      <c r="CC33" s="164"/>
      <c r="CL33" s="21"/>
      <c r="CO33" s="21"/>
      <c r="CP33" s="21"/>
      <c r="DL33" s="21"/>
      <c r="DU33" s="21"/>
      <c r="DV33" s="21"/>
      <c r="DW33" s="21"/>
      <c r="EB33" s="292" t="s">
        <v>108</v>
      </c>
      <c r="EO33" s="21"/>
      <c r="ET33" s="292" t="s">
        <v>111</v>
      </c>
      <c r="FA33" s="164"/>
    </row>
    <row r="34" spans="4:159" ht="18" customHeight="1">
      <c r="D34" s="274" t="s">
        <v>60</v>
      </c>
      <c r="E34" s="164"/>
      <c r="AG34" s="292" t="s">
        <v>91</v>
      </c>
      <c r="AY34" s="21"/>
      <c r="BB34" s="21"/>
      <c r="BC34" s="21"/>
      <c r="BF34" s="297" t="s">
        <v>9</v>
      </c>
      <c r="BO34" s="18"/>
      <c r="CB34" s="21"/>
      <c r="CF34" s="21"/>
      <c r="CG34" s="21"/>
      <c r="CK34" s="18"/>
      <c r="CO34" s="18"/>
      <c r="DW34" s="21"/>
      <c r="ED34" s="21"/>
      <c r="EI34" s="164"/>
      <c r="FA34" s="164"/>
      <c r="FC34" s="167" t="s">
        <v>20</v>
      </c>
    </row>
    <row r="35" spans="5:157" ht="18" customHeight="1">
      <c r="E35" s="21"/>
      <c r="M35" s="28"/>
      <c r="V35" s="28">
        <v>2</v>
      </c>
      <c r="W35" s="28">
        <v>3</v>
      </c>
      <c r="AX35" s="28">
        <v>5</v>
      </c>
      <c r="CK35" s="18"/>
      <c r="CW35" s="21"/>
      <c r="DU35" s="166" t="s">
        <v>107</v>
      </c>
      <c r="EB35" s="28">
        <v>32</v>
      </c>
      <c r="EC35" s="28">
        <v>33</v>
      </c>
      <c r="EI35" s="21"/>
      <c r="ET35" s="28">
        <v>38</v>
      </c>
      <c r="FA35" s="21"/>
    </row>
    <row r="36" spans="2:162" ht="18" customHeight="1">
      <c r="B36" s="20"/>
      <c r="D36" s="20"/>
      <c r="E36" s="21"/>
      <c r="M36" s="21"/>
      <c r="P36" s="21"/>
      <c r="Q36" s="21"/>
      <c r="V36" s="21"/>
      <c r="W36" s="21"/>
      <c r="AJ36" s="21"/>
      <c r="AK36" s="21"/>
      <c r="AL36" s="21"/>
      <c r="AM36" s="21"/>
      <c r="AS36" s="21"/>
      <c r="AX36" s="21"/>
      <c r="BW36" s="164"/>
      <c r="CA36" s="21"/>
      <c r="CB36" s="21"/>
      <c r="CC36" s="164"/>
      <c r="CE36" s="21"/>
      <c r="CF36" s="21"/>
      <c r="CK36" s="18"/>
      <c r="EB36" s="21"/>
      <c r="EC36" s="21"/>
      <c r="EG36" s="21"/>
      <c r="EI36" s="21"/>
      <c r="EJ36" s="21"/>
      <c r="EL36" s="21"/>
      <c r="ER36" s="21"/>
      <c r="ET36" s="21"/>
      <c r="FA36" s="21"/>
      <c r="FC36" s="21"/>
      <c r="FF36" s="19"/>
    </row>
    <row r="37" spans="5:159" ht="18" customHeight="1">
      <c r="E37" s="21"/>
      <c r="Q37" s="21"/>
      <c r="T37" s="21"/>
      <c r="AA37" s="21"/>
      <c r="AB37" s="21"/>
      <c r="AG37" s="292" t="s">
        <v>93</v>
      </c>
      <c r="AH37" s="21"/>
      <c r="BF37" s="165" t="s">
        <v>10</v>
      </c>
      <c r="BQ37" s="18"/>
      <c r="CG37" s="21"/>
      <c r="CK37" s="18"/>
      <c r="DZ37" s="18"/>
      <c r="EI37" s="21"/>
      <c r="EK37" s="292" t="s">
        <v>109</v>
      </c>
      <c r="ET37" s="293" t="s">
        <v>110</v>
      </c>
      <c r="FA37" s="21"/>
      <c r="FC37" s="21"/>
    </row>
    <row r="38" spans="5:157" ht="18" customHeight="1">
      <c r="E38" s="21"/>
      <c r="L38" s="382" t="s">
        <v>90</v>
      </c>
      <c r="AX38" s="382" t="s">
        <v>102</v>
      </c>
      <c r="CK38" s="18"/>
      <c r="CW38" s="21"/>
      <c r="DV38" s="166" t="s">
        <v>12</v>
      </c>
      <c r="DZ38" s="18"/>
      <c r="EI38" s="21"/>
      <c r="EZ38" s="404" t="s">
        <v>156</v>
      </c>
      <c r="FA38" s="21"/>
    </row>
    <row r="39" spans="2:160" ht="18" customHeight="1">
      <c r="B39" s="19"/>
      <c r="L39" s="21"/>
      <c r="M39" s="21"/>
      <c r="S39" s="21"/>
      <c r="T39" s="21"/>
      <c r="Y39" s="21"/>
      <c r="AA39" s="21"/>
      <c r="AB39" s="21"/>
      <c r="AC39" s="21"/>
      <c r="AG39" s="21"/>
      <c r="AH39" s="21"/>
      <c r="AJ39" s="21"/>
      <c r="AZ39" s="21"/>
      <c r="BA39" s="21"/>
      <c r="BB39" s="21"/>
      <c r="BD39" s="21"/>
      <c r="BE39" s="21"/>
      <c r="BW39" s="164"/>
      <c r="CA39" s="21"/>
      <c r="CB39" s="21"/>
      <c r="CC39" s="164"/>
      <c r="CE39" s="21"/>
      <c r="CF39" s="21"/>
      <c r="CK39" s="18"/>
      <c r="EE39" s="21"/>
      <c r="EF39" s="21"/>
      <c r="EH39" s="21"/>
      <c r="EJ39" s="21"/>
      <c r="EK39" s="21"/>
      <c r="EL39" s="21"/>
      <c r="ER39" s="21"/>
      <c r="FC39" s="21"/>
      <c r="FD39" s="20"/>
    </row>
    <row r="40" spans="12:142" ht="18" customHeight="1">
      <c r="L40" s="28">
        <v>1</v>
      </c>
      <c r="AG40" s="28">
        <v>4</v>
      </c>
      <c r="AZ40" s="28">
        <v>6</v>
      </c>
      <c r="BC40" s="21"/>
      <c r="BD40" s="21"/>
      <c r="BK40" s="165" t="s">
        <v>61</v>
      </c>
      <c r="BQ40" s="18"/>
      <c r="CK40" s="18"/>
      <c r="DV40" s="18"/>
      <c r="EH40" s="28">
        <v>35</v>
      </c>
      <c r="EK40" s="28">
        <v>36</v>
      </c>
      <c r="EL40" s="28">
        <v>37</v>
      </c>
    </row>
    <row r="41" spans="4:159" ht="18" customHeight="1">
      <c r="D41" s="22" t="s">
        <v>59</v>
      </c>
      <c r="BD41" s="21"/>
      <c r="CK41" s="18"/>
      <c r="CW41" s="21"/>
      <c r="DV41" s="18"/>
      <c r="DY41" s="166" t="s">
        <v>13</v>
      </c>
      <c r="ED41" s="21"/>
      <c r="EE41" s="21"/>
      <c r="EZ41" s="404" t="s">
        <v>112</v>
      </c>
      <c r="FC41" s="168" t="s">
        <v>19</v>
      </c>
    </row>
    <row r="42" spans="5:135" ht="18" customHeight="1">
      <c r="E42" s="21"/>
      <c r="F42" s="21"/>
      <c r="G42" s="21"/>
      <c r="I42" s="21"/>
      <c r="L42" s="382" t="s">
        <v>92</v>
      </c>
      <c r="Z42" s="21"/>
      <c r="AB42" s="21"/>
      <c r="AG42" s="21"/>
      <c r="AO42" s="21"/>
      <c r="AP42" s="21"/>
      <c r="AQ42" s="21"/>
      <c r="AV42" s="21"/>
      <c r="AZ42" s="382" t="s">
        <v>103</v>
      </c>
      <c r="BD42" s="28">
        <v>8</v>
      </c>
      <c r="BE42" s="21"/>
      <c r="BF42" s="21"/>
      <c r="BG42" s="21"/>
      <c r="BH42" s="21"/>
      <c r="BI42" s="21"/>
      <c r="BJ42" s="21"/>
      <c r="BK42" s="21"/>
      <c r="CA42" s="21"/>
      <c r="CB42" s="21"/>
      <c r="CC42" s="164"/>
      <c r="CL42" s="21"/>
      <c r="CO42" s="21"/>
      <c r="CP42" s="21"/>
      <c r="DS42" s="21"/>
      <c r="DY42" s="21"/>
      <c r="EA42" s="21"/>
      <c r="EB42" s="21"/>
      <c r="EC42" s="21"/>
      <c r="ED42" s="28">
        <v>34</v>
      </c>
      <c r="EE42" s="21"/>
    </row>
    <row r="43" spans="7:132" ht="18" customHeight="1">
      <c r="G43" s="21"/>
      <c r="P43" s="21"/>
      <c r="AO43" s="21"/>
      <c r="AQ43" s="21"/>
      <c r="AW43" s="21"/>
      <c r="BB43" s="21"/>
      <c r="BD43" s="21"/>
      <c r="BM43" s="297" t="s">
        <v>101</v>
      </c>
      <c r="BO43" s="18"/>
      <c r="CK43" s="18"/>
      <c r="EB43" s="21"/>
    </row>
    <row r="44" spans="2:131" ht="18" customHeight="1">
      <c r="B44" s="19"/>
      <c r="AM44" s="21"/>
      <c r="AS44" s="21"/>
      <c r="AT44" s="21"/>
      <c r="AU44" s="21"/>
      <c r="AV44" s="21"/>
      <c r="BC44" s="21"/>
      <c r="BD44" s="21"/>
      <c r="BE44" s="21"/>
      <c r="BH44" s="21"/>
      <c r="CK44" s="18"/>
      <c r="DT44" s="21"/>
      <c r="DU44" s="21"/>
      <c r="DW44" s="291" t="s">
        <v>14</v>
      </c>
      <c r="DZ44" s="21"/>
      <c r="EA44" s="21"/>
    </row>
    <row r="45" spans="16:131" ht="18" customHeight="1">
      <c r="P45" s="21"/>
      <c r="AK45" s="21"/>
      <c r="AU45" s="21"/>
      <c r="AV45" s="21"/>
      <c r="AY45" s="21"/>
      <c r="BH45" s="28">
        <v>10</v>
      </c>
      <c r="BI45" s="21"/>
      <c r="BJ45" s="21"/>
      <c r="BK45" s="21"/>
      <c r="BM45" s="164"/>
      <c r="CA45" s="21"/>
      <c r="CB45" s="21"/>
      <c r="CC45" s="164"/>
      <c r="CL45" s="21"/>
      <c r="CO45" s="21"/>
      <c r="CP45" s="21"/>
      <c r="DE45" s="21"/>
      <c r="DF45" s="21"/>
      <c r="DG45" s="21"/>
      <c r="DH45" s="21"/>
      <c r="DI45" s="21"/>
      <c r="DT45" s="21"/>
      <c r="DU45" s="21"/>
      <c r="DV45" s="21"/>
      <c r="DW45" s="21"/>
      <c r="DX45" s="21"/>
      <c r="DY45" s="21"/>
      <c r="DZ45" s="21"/>
      <c r="EA45" s="21"/>
    </row>
    <row r="46" spans="38:136" ht="18" customHeight="1">
      <c r="AL46" s="21"/>
      <c r="AM46" s="21"/>
      <c r="AP46" s="21"/>
      <c r="AQ46" s="21"/>
      <c r="AR46" s="21"/>
      <c r="AV46" s="21"/>
      <c r="AZ46" s="21"/>
      <c r="BJ46" s="21"/>
      <c r="BO46" s="18"/>
      <c r="CK46" s="18"/>
      <c r="DA46" s="18"/>
      <c r="DE46" s="21"/>
      <c r="DF46" s="21"/>
      <c r="DG46" s="21"/>
      <c r="DI46" s="28">
        <v>28</v>
      </c>
      <c r="DJ46" s="206" t="s">
        <v>54</v>
      </c>
      <c r="DS46" s="21"/>
      <c r="DV46" s="28">
        <v>30</v>
      </c>
      <c r="EF46" s="21"/>
    </row>
    <row r="47" spans="41:138" ht="18" customHeight="1">
      <c r="AO47" s="21"/>
      <c r="AW47" s="21"/>
      <c r="AX47" s="21"/>
      <c r="BI47" s="21"/>
      <c r="BJ47" s="208">
        <v>12</v>
      </c>
      <c r="BM47" s="383" t="s">
        <v>162</v>
      </c>
      <c r="BN47" s="576">
        <v>14</v>
      </c>
      <c r="CK47" s="18"/>
      <c r="DJ47" s="207" t="s">
        <v>153</v>
      </c>
      <c r="DR47" s="21"/>
      <c r="DX47" s="406" t="s">
        <v>53</v>
      </c>
      <c r="EG47" s="21"/>
      <c r="EH47" s="21"/>
    </row>
    <row r="48" spans="10:127" ht="18" customHeight="1">
      <c r="J48" s="21"/>
      <c r="AO48" s="21"/>
      <c r="AP48" s="21"/>
      <c r="AQ48" s="21"/>
      <c r="BI48" s="21"/>
      <c r="BM48" s="21"/>
      <c r="BN48" s="576"/>
      <c r="BQ48" s="209">
        <v>15</v>
      </c>
      <c r="BU48" s="164"/>
      <c r="CK48" s="385">
        <v>278.062</v>
      </c>
      <c r="DR48" s="21"/>
      <c r="DT48" s="21"/>
      <c r="DV48" s="21"/>
      <c r="DW48" s="21"/>
    </row>
    <row r="49" spans="6:121" ht="18" customHeight="1">
      <c r="F49" s="21"/>
      <c r="J49" s="21"/>
      <c r="K49" s="21"/>
      <c r="L49" s="21"/>
      <c r="Z49" s="21"/>
      <c r="AA49" s="21"/>
      <c r="AB49" s="21"/>
      <c r="AY49" s="21"/>
      <c r="BI49" s="434" t="s">
        <v>203</v>
      </c>
      <c r="BM49" s="21"/>
      <c r="BN49" s="21"/>
      <c r="BO49" s="21"/>
      <c r="BP49" s="21"/>
      <c r="BQ49" s="21"/>
      <c r="BR49" s="21"/>
      <c r="CC49" s="21"/>
      <c r="CK49" s="18"/>
      <c r="DB49" s="21"/>
      <c r="DC49" s="21"/>
      <c r="DD49" s="21"/>
      <c r="DE49" s="21"/>
      <c r="DF49" s="21"/>
      <c r="DH49" s="21"/>
      <c r="DI49" s="21"/>
      <c r="DJ49" s="21"/>
      <c r="DK49" s="21"/>
      <c r="DQ49" s="21"/>
    </row>
    <row r="50" spans="13:122" ht="18" customHeight="1">
      <c r="M50" s="21"/>
      <c r="AG50" s="21"/>
      <c r="AX50" s="21"/>
      <c r="BI50" s="408" t="s">
        <v>204</v>
      </c>
      <c r="BM50" s="208">
        <v>13</v>
      </c>
      <c r="CK50" s="10"/>
      <c r="CY50" s="209">
        <v>24</v>
      </c>
      <c r="DB50" s="21"/>
      <c r="DC50" s="21"/>
      <c r="DK50" s="21"/>
      <c r="DQ50" s="294" t="s">
        <v>155</v>
      </c>
      <c r="DR50" s="206" t="s">
        <v>54</v>
      </c>
    </row>
    <row r="51" spans="32:142" ht="18" customHeight="1">
      <c r="AF51" s="21"/>
      <c r="AG51" s="21"/>
      <c r="AX51" s="21"/>
      <c r="AY51" s="21"/>
      <c r="AZ51" s="21"/>
      <c r="BA51" s="21"/>
      <c r="BI51" s="207" t="s">
        <v>205</v>
      </c>
      <c r="BQ51" s="295" t="s">
        <v>160</v>
      </c>
      <c r="BU51" s="21"/>
      <c r="BV51" s="21"/>
      <c r="BY51" s="21"/>
      <c r="BZ51" s="21"/>
      <c r="CA51" s="21"/>
      <c r="CM51" s="164"/>
      <c r="CW51" s="209">
        <v>23</v>
      </c>
      <c r="CY51" s="21"/>
      <c r="DL51" s="21"/>
      <c r="DR51" s="207" t="s">
        <v>231</v>
      </c>
      <c r="EL51" s="21"/>
    </row>
    <row r="52" spans="11:142" ht="18" customHeight="1">
      <c r="K52" s="21"/>
      <c r="L52" s="21"/>
      <c r="M52" s="21"/>
      <c r="W52" s="21"/>
      <c r="AH52" s="21"/>
      <c r="AI52" s="21"/>
      <c r="AL52" s="21"/>
      <c r="AO52" s="21"/>
      <c r="AP52" s="21"/>
      <c r="BN52" s="21"/>
      <c r="BQ52" s="21"/>
      <c r="BV52" s="21"/>
      <c r="BW52" s="21"/>
      <c r="BX52" s="21"/>
      <c r="CC52" s="21"/>
      <c r="CK52" s="10"/>
      <c r="DE52" s="21"/>
      <c r="DF52" s="21"/>
      <c r="DM52" s="21"/>
      <c r="EL52" s="21"/>
    </row>
    <row r="53" spans="14:134" ht="18" customHeight="1">
      <c r="N53" s="21"/>
      <c r="AM53" s="21"/>
      <c r="AN53" s="21"/>
      <c r="BA53" s="21"/>
      <c r="BI53" s="21"/>
      <c r="BM53" s="21"/>
      <c r="CK53" s="10"/>
      <c r="DN53" s="21"/>
      <c r="EC53" s="21"/>
      <c r="ED53" s="21"/>
    </row>
    <row r="54" spans="2:136" ht="18" customHeight="1">
      <c r="B54" s="19"/>
      <c r="O54" s="21"/>
      <c r="AX54" s="21"/>
      <c r="BC54" s="21"/>
      <c r="BD54" s="21"/>
      <c r="BE54" s="21"/>
      <c r="BN54" s="21"/>
      <c r="BV54" s="21"/>
      <c r="CP54" s="21"/>
      <c r="CT54" s="528">
        <v>20</v>
      </c>
      <c r="DK54" s="21"/>
      <c r="DO54" s="21"/>
      <c r="DU54" s="21"/>
      <c r="DZ54" s="21"/>
      <c r="ED54" s="21"/>
      <c r="EE54" s="21"/>
      <c r="EF54" s="21"/>
    </row>
    <row r="55" spans="8:137" ht="18" customHeight="1">
      <c r="H55" s="21"/>
      <c r="M55" s="21"/>
      <c r="N55" s="21"/>
      <c r="O55" s="21"/>
      <c r="Z55" s="21"/>
      <c r="AI55" s="21"/>
      <c r="BC55" s="21"/>
      <c r="BG55" s="21"/>
      <c r="BQ55" s="21"/>
      <c r="BW55" s="21"/>
      <c r="BX55" s="21"/>
      <c r="BY55" s="21"/>
      <c r="CC55" s="21"/>
      <c r="CN55" s="21"/>
      <c r="CO55" s="21"/>
      <c r="CT55" s="528"/>
      <c r="DB55" s="21"/>
      <c r="DC55" s="21"/>
      <c r="DJ55" s="21"/>
      <c r="DT55" s="21"/>
      <c r="DU55" s="21"/>
      <c r="EG55" s="21"/>
    </row>
    <row r="56" spans="15:135" ht="18" customHeight="1">
      <c r="O56" s="21"/>
      <c r="Y56" s="21"/>
      <c r="AD56" s="21"/>
      <c r="BF56" s="21"/>
      <c r="BQ56" s="296" t="s">
        <v>161</v>
      </c>
      <c r="DE56" s="21"/>
      <c r="DG56" s="21"/>
      <c r="DH56" s="21"/>
      <c r="DI56" s="21"/>
      <c r="EC56" s="21"/>
      <c r="ED56" s="21"/>
      <c r="EE56" s="21"/>
    </row>
    <row r="57" spans="15:119" ht="18" customHeight="1">
      <c r="O57" s="21"/>
      <c r="Z57" s="21"/>
      <c r="AE57" s="21"/>
      <c r="BG57" s="21"/>
      <c r="BH57" s="21"/>
      <c r="BI57" s="21"/>
      <c r="BU57" s="21"/>
      <c r="BV57" s="21"/>
      <c r="DD57" s="438" t="s">
        <v>216</v>
      </c>
      <c r="DF57" s="375"/>
      <c r="DG57" s="375"/>
      <c r="DN57" s="21"/>
      <c r="DO57" s="21"/>
    </row>
    <row r="58" spans="15:132" ht="18" customHeight="1">
      <c r="O58" s="21"/>
      <c r="AA58" s="21"/>
      <c r="BT58" s="21"/>
      <c r="BW58" s="21"/>
      <c r="BX58" s="21"/>
      <c r="CH58" s="209">
        <v>18</v>
      </c>
      <c r="CJ58" s="21"/>
      <c r="DD58" s="21"/>
      <c r="DG58" s="375"/>
      <c r="DN58" s="21"/>
      <c r="DO58" s="21"/>
      <c r="DR58" s="21"/>
      <c r="DW58" s="21"/>
      <c r="EB58" s="21"/>
    </row>
    <row r="59" spans="34:145" ht="18" customHeight="1">
      <c r="AH59" s="21"/>
      <c r="AV59" s="21"/>
      <c r="AW59" s="21"/>
      <c r="BT59" s="21"/>
      <c r="BU59" s="21"/>
      <c r="BX59" s="21"/>
      <c r="BY59" s="21"/>
      <c r="BZ59" s="21"/>
      <c r="CC59" s="21"/>
      <c r="CE59" s="21"/>
      <c r="CF59" s="21"/>
      <c r="CH59" s="21"/>
      <c r="CI59" s="21"/>
      <c r="CJ59" s="21"/>
      <c r="CK59" s="21"/>
      <c r="DC59" s="21"/>
      <c r="DH59" s="21"/>
      <c r="DI59" s="21"/>
      <c r="DJ59" s="21"/>
      <c r="DZ59" s="21"/>
      <c r="EC59" s="21"/>
      <c r="EL59" s="21"/>
      <c r="EM59" s="21"/>
      <c r="EN59" s="21"/>
      <c r="EO59" s="21"/>
    </row>
    <row r="60" spans="73:132" ht="18" customHeight="1">
      <c r="BU60" s="21"/>
      <c r="BV60" s="21"/>
      <c r="CK60" s="21"/>
      <c r="CL60" s="21"/>
      <c r="CW60" s="164"/>
      <c r="DA60" s="21"/>
      <c r="DZ60" s="21"/>
      <c r="EA60" s="21"/>
      <c r="EB60" s="21"/>
    </row>
    <row r="61" spans="75:132" ht="18" customHeight="1">
      <c r="BW61" s="21"/>
      <c r="BX61" s="21"/>
      <c r="BZ61" s="209">
        <v>17</v>
      </c>
      <c r="CO61" s="209">
        <v>19</v>
      </c>
      <c r="DA61" s="21"/>
      <c r="DE61" s="21"/>
      <c r="DF61" s="21"/>
      <c r="DZ61" s="21"/>
      <c r="EB61" s="21"/>
    </row>
    <row r="62" spans="40:119" ht="18" customHeight="1">
      <c r="AN62" s="1"/>
      <c r="AO62" s="1"/>
      <c r="BO62" s="21"/>
      <c r="BW62" s="21"/>
      <c r="BX62" s="21"/>
      <c r="BY62" s="21"/>
      <c r="BZ62" s="21"/>
      <c r="CC62" s="21"/>
      <c r="CE62" s="21"/>
      <c r="CF62" s="21"/>
      <c r="CI62" s="21"/>
      <c r="CJ62" s="21"/>
      <c r="CK62" s="21"/>
      <c r="CL62" s="21"/>
      <c r="CM62" s="21"/>
      <c r="CO62" s="21"/>
      <c r="CP62" s="21"/>
      <c r="CT62" s="21"/>
      <c r="CW62" s="209">
        <v>22</v>
      </c>
      <c r="CZ62" s="21"/>
      <c r="DA62" s="209">
        <v>25</v>
      </c>
      <c r="DD62" s="209">
        <v>26</v>
      </c>
      <c r="DO62" s="437">
        <v>278.346</v>
      </c>
    </row>
    <row r="63" spans="35:124" ht="18" customHeight="1">
      <c r="AI63" s="21"/>
      <c r="AJ63" s="21"/>
      <c r="AY63" s="21"/>
      <c r="BD63" s="21"/>
      <c r="BE63" s="435">
        <v>277.765</v>
      </c>
      <c r="BO63" s="21"/>
      <c r="BP63" s="21"/>
      <c r="BQ63" s="21"/>
      <c r="BS63" s="21"/>
      <c r="BT63" s="21"/>
      <c r="CK63" s="21"/>
      <c r="CN63" s="21"/>
      <c r="CO63" s="21"/>
      <c r="CP63" s="21"/>
      <c r="CQ63" s="21"/>
      <c r="CR63" s="21"/>
      <c r="CU63" s="21"/>
      <c r="CV63" s="21"/>
      <c r="CW63" s="21"/>
      <c r="CX63" s="21"/>
      <c r="CY63" s="21"/>
      <c r="DA63" s="21"/>
      <c r="DB63" s="21"/>
      <c r="DC63" s="21"/>
      <c r="DD63" s="21"/>
      <c r="DE63" s="21"/>
      <c r="DF63" s="21"/>
      <c r="DM63" s="21"/>
      <c r="DS63" s="21"/>
      <c r="DT63" s="21"/>
    </row>
    <row r="64" spans="36:111" ht="18" customHeight="1">
      <c r="AJ64" s="21"/>
      <c r="AK64" s="21"/>
      <c r="AL64" s="21"/>
      <c r="BO64" s="21"/>
      <c r="BP64" s="21"/>
      <c r="BQ64" s="21"/>
      <c r="BR64" s="21"/>
      <c r="BS64" s="21"/>
      <c r="BT64" s="21"/>
      <c r="DC64" s="21"/>
      <c r="DD64" s="21"/>
      <c r="DG64" s="21"/>
    </row>
    <row r="65" spans="81:99" ht="18" customHeight="1">
      <c r="CC65" s="21"/>
      <c r="CE65" s="21"/>
      <c r="CF65" s="21"/>
      <c r="CP65" s="21"/>
      <c r="CR65" s="21"/>
      <c r="CS65" s="21"/>
      <c r="CT65" s="21"/>
      <c r="CU65" s="209">
        <v>21</v>
      </c>
    </row>
    <row r="66" spans="58:111" ht="18" customHeight="1">
      <c r="BF66" s="436" t="s">
        <v>214</v>
      </c>
      <c r="CD66" s="478" t="s">
        <v>236</v>
      </c>
      <c r="CP66" s="204" t="s">
        <v>99</v>
      </c>
      <c r="CU66" s="21"/>
      <c r="CV66" s="21"/>
      <c r="CW66" s="21"/>
      <c r="DG66" s="21"/>
    </row>
    <row r="67" spans="93:117" ht="18" customHeight="1">
      <c r="CO67" s="21"/>
      <c r="CW67" s="21"/>
      <c r="DH67" s="21"/>
      <c r="DM67" s="21"/>
    </row>
    <row r="68" spans="82:123" ht="18" customHeight="1">
      <c r="CD68" s="21"/>
      <c r="CN68" s="21"/>
      <c r="CO68" s="21"/>
      <c r="CP68" s="21"/>
      <c r="CQ68" s="21"/>
      <c r="CR68" s="441" t="s">
        <v>217</v>
      </c>
      <c r="CU68" s="483" t="s">
        <v>239</v>
      </c>
      <c r="CX68" s="21"/>
      <c r="DG68" s="205">
        <v>0.878</v>
      </c>
      <c r="DI68" s="21"/>
      <c r="DS68" s="307" t="s">
        <v>176</v>
      </c>
    </row>
    <row r="69" spans="56:142" ht="18" customHeight="1">
      <c r="BD69" s="479">
        <v>1.391</v>
      </c>
      <c r="BQ69" s="307" t="s">
        <v>176</v>
      </c>
      <c r="BZ69" s="21"/>
      <c r="CQ69" s="21"/>
      <c r="CU69" s="483" t="s">
        <v>240</v>
      </c>
      <c r="DG69" s="21"/>
      <c r="DS69" s="308">
        <v>1091</v>
      </c>
      <c r="EL69" s="21"/>
    </row>
    <row r="70" spans="69:123" ht="18" customHeight="1">
      <c r="BQ70" s="308" t="s">
        <v>246</v>
      </c>
      <c r="CR70" s="21"/>
      <c r="CU70" s="500" t="s">
        <v>247</v>
      </c>
      <c r="DH70" s="21"/>
      <c r="DS70" s="385" t="s">
        <v>215</v>
      </c>
    </row>
    <row r="71" spans="81:123" ht="18" customHeight="1">
      <c r="CC71" s="164"/>
      <c r="DA71" s="21"/>
      <c r="DF71" s="21"/>
      <c r="DS71" s="21"/>
    </row>
    <row r="72" spans="81:123" ht="18" customHeight="1">
      <c r="CC72" s="21"/>
      <c r="CE72" s="410">
        <v>101</v>
      </c>
      <c r="CR72" s="21"/>
      <c r="DM72" s="21"/>
      <c r="DS72" s="21"/>
    </row>
    <row r="73" spans="67:110" ht="18" customHeight="1">
      <c r="BO73" s="21"/>
      <c r="BR73" s="21"/>
      <c r="BS73" s="21"/>
      <c r="BT73" s="21"/>
      <c r="BU73" s="21"/>
      <c r="CC73" s="21"/>
      <c r="CE73" s="21"/>
      <c r="CF73" s="21"/>
      <c r="CH73" s="21"/>
      <c r="CI73" s="21"/>
      <c r="CO73" s="164"/>
      <c r="CQ73" s="21"/>
      <c r="CR73" s="21"/>
      <c r="CS73" s="21"/>
      <c r="CT73" s="21"/>
      <c r="CY73" s="21"/>
      <c r="DF73" s="21"/>
    </row>
    <row r="74" spans="71:129" ht="18" customHeight="1">
      <c r="BS74" s="21"/>
      <c r="CC74" s="21"/>
      <c r="CG74" s="21"/>
      <c r="CH74" s="21"/>
      <c r="CJ74" s="21"/>
      <c r="CQ74" s="21"/>
      <c r="CS74" s="21"/>
      <c r="CW74" s="204">
        <v>103</v>
      </c>
      <c r="DK74" s="21"/>
      <c r="DL74" s="21"/>
      <c r="DY74" s="21"/>
    </row>
    <row r="75" spans="41:117" ht="18" customHeight="1">
      <c r="AO75" s="307" t="s">
        <v>176</v>
      </c>
      <c r="BN75" s="21"/>
      <c r="CC75" s="21"/>
      <c r="CH75" s="21"/>
      <c r="CJ75" s="21"/>
      <c r="CT75" s="21"/>
      <c r="CW75" s="21"/>
      <c r="DD75" s="21"/>
      <c r="DM75" s="21"/>
    </row>
    <row r="76" spans="41:129" ht="18" customHeight="1">
      <c r="AO76" s="308">
        <v>1046</v>
      </c>
      <c r="CI76" s="21"/>
      <c r="CJ76" s="21"/>
      <c r="CK76" s="21"/>
      <c r="CL76" s="21"/>
      <c r="CM76" s="21"/>
      <c r="CN76" s="21"/>
      <c r="CO76" s="164"/>
      <c r="CP76" s="21"/>
      <c r="CQ76" s="21"/>
      <c r="CR76" s="21"/>
      <c r="CS76" s="21"/>
      <c r="CT76" s="21"/>
      <c r="CU76" s="21"/>
      <c r="CV76" s="21"/>
      <c r="CY76" s="21"/>
      <c r="DA76" s="21"/>
      <c r="DC76" s="21"/>
      <c r="DD76" s="21"/>
      <c r="DE76" s="21"/>
      <c r="DG76" s="439">
        <v>201</v>
      </c>
      <c r="DN76" s="21"/>
      <c r="DY76" s="21"/>
    </row>
    <row r="77" spans="42:127" ht="18" customHeight="1">
      <c r="AP77" s="21"/>
      <c r="AR77" s="385" t="s">
        <v>222</v>
      </c>
      <c r="CK77" s="21"/>
      <c r="CN77" s="409">
        <v>102</v>
      </c>
      <c r="CQ77" s="21"/>
      <c r="CY77" s="204">
        <v>104</v>
      </c>
      <c r="DA77" s="21"/>
      <c r="DE77" s="21"/>
      <c r="DK77" s="539">
        <v>203</v>
      </c>
      <c r="DO77" s="1"/>
      <c r="DW77" s="483" t="s">
        <v>239</v>
      </c>
    </row>
    <row r="78" spans="44:132" ht="18" customHeight="1">
      <c r="AR78" s="21"/>
      <c r="DA78" s="21"/>
      <c r="DC78" s="21"/>
      <c r="DK78" s="539"/>
      <c r="DW78" s="483" t="s">
        <v>240</v>
      </c>
      <c r="EB78" s="21"/>
    </row>
    <row r="79" spans="44:119" ht="18" customHeight="1">
      <c r="AR79" s="21"/>
      <c r="AT79" s="21"/>
      <c r="AU79" s="21"/>
      <c r="CH79" s="21"/>
      <c r="CM79" s="21"/>
      <c r="CS79" s="21"/>
      <c r="CY79" s="21"/>
      <c r="DA79" s="21"/>
      <c r="DB79" s="21"/>
      <c r="DC79" s="21"/>
      <c r="DD79" s="21"/>
      <c r="DE79" s="21"/>
      <c r="DF79" s="21"/>
      <c r="DG79" s="21"/>
      <c r="DN79" s="21"/>
      <c r="DO79" s="21"/>
    </row>
    <row r="80" spans="39:127" ht="18" customHeight="1">
      <c r="AM80" s="164"/>
      <c r="AS80" s="21"/>
      <c r="AT80" s="21"/>
      <c r="CN80" s="479">
        <v>1.05</v>
      </c>
      <c r="DG80" s="21"/>
      <c r="DJ80" s="21"/>
      <c r="DO80" s="21"/>
      <c r="DS80" s="21"/>
      <c r="DW80" s="385" t="s">
        <v>212</v>
      </c>
    </row>
    <row r="81" spans="39:127" ht="18" customHeight="1">
      <c r="AM81" s="21"/>
      <c r="AT81" s="21"/>
      <c r="AW81" s="410" t="s">
        <v>152</v>
      </c>
      <c r="BB81" s="21"/>
      <c r="BL81" s="21"/>
      <c r="BN81" s="21"/>
      <c r="DH81" s="21"/>
      <c r="DJ81" s="204">
        <v>202</v>
      </c>
      <c r="DO81" s="204">
        <v>204</v>
      </c>
      <c r="DT81" s="21"/>
      <c r="DU81" s="21"/>
      <c r="DV81" s="21"/>
      <c r="DW81" s="21"/>
    </row>
    <row r="82" spans="26:122" ht="18" customHeight="1">
      <c r="Z82" s="19"/>
      <c r="AG82" s="21"/>
      <c r="AH82" s="21"/>
      <c r="AK82" s="164"/>
      <c r="AM82" s="21"/>
      <c r="AU82" s="21"/>
      <c r="AV82" s="21"/>
      <c r="AW82" s="21"/>
      <c r="AZ82" s="21"/>
      <c r="BA82" s="21"/>
      <c r="BB82" s="21"/>
      <c r="CL82" s="21"/>
      <c r="DB82" s="483" t="s">
        <v>239</v>
      </c>
      <c r="DR82" s="204">
        <v>205</v>
      </c>
    </row>
    <row r="83" spans="37:122" ht="18" customHeight="1">
      <c r="AK83" s="21"/>
      <c r="AM83" s="21"/>
      <c r="BI83" s="21"/>
      <c r="BJ83" s="21"/>
      <c r="BK83" s="21"/>
      <c r="BZ83" s="307" t="s">
        <v>176</v>
      </c>
      <c r="DA83" s="164"/>
      <c r="DB83" s="483" t="s">
        <v>241</v>
      </c>
      <c r="DR83" s="21"/>
    </row>
    <row r="84" spans="29:124" ht="18" customHeight="1">
      <c r="AC84" s="22" t="s">
        <v>114</v>
      </c>
      <c r="AK84" s="21"/>
      <c r="AM84" s="21"/>
      <c r="BZ84" s="308" t="s">
        <v>245</v>
      </c>
      <c r="CC84" s="444" t="s">
        <v>213</v>
      </c>
      <c r="DS84" s="21"/>
      <c r="DT84" s="21"/>
    </row>
    <row r="85" spans="46:131" ht="18" customHeight="1">
      <c r="AT85" s="442" t="s">
        <v>220</v>
      </c>
      <c r="DR85" s="21"/>
      <c r="DX85" s="21"/>
      <c r="DY85" s="21"/>
      <c r="EA85" s="538">
        <v>206</v>
      </c>
    </row>
    <row r="86" spans="46:150" ht="18" customHeight="1">
      <c r="AT86" s="443" t="s">
        <v>221</v>
      </c>
      <c r="BB86" s="375"/>
      <c r="BC86" s="375"/>
      <c r="BD86" s="375"/>
      <c r="BE86" s="375"/>
      <c r="BF86" s="375"/>
      <c r="BG86" s="375"/>
      <c r="BH86" s="375"/>
      <c r="BI86" s="375"/>
      <c r="BJ86" s="375"/>
      <c r="BK86" s="375"/>
      <c r="BL86" s="375"/>
      <c r="BM86" s="375"/>
      <c r="BN86" s="375"/>
      <c r="BO86" s="375"/>
      <c r="BP86" s="375"/>
      <c r="BQ86" s="375"/>
      <c r="BR86" s="375"/>
      <c r="BS86" s="375"/>
      <c r="BT86" s="375"/>
      <c r="DE86" s="375"/>
      <c r="DS86" s="21"/>
      <c r="DY86" s="21"/>
      <c r="DZ86" s="21"/>
      <c r="EA86" s="538"/>
      <c r="ET86" s="307" t="s">
        <v>176</v>
      </c>
    </row>
    <row r="87" spans="54:150" ht="18" customHeight="1">
      <c r="BB87" s="375"/>
      <c r="BC87" s="375"/>
      <c r="BD87" s="375"/>
      <c r="BE87" s="375"/>
      <c r="BF87" s="375"/>
      <c r="BG87" s="375"/>
      <c r="BH87" s="375"/>
      <c r="BI87" s="375"/>
      <c r="BJ87" s="375"/>
      <c r="BK87" s="375"/>
      <c r="BL87" s="375"/>
      <c r="BM87" s="375"/>
      <c r="BN87" s="375"/>
      <c r="BO87" s="375"/>
      <c r="BP87" s="375"/>
      <c r="BQ87" s="375"/>
      <c r="BR87" s="375"/>
      <c r="BS87" s="375"/>
      <c r="BT87" s="375"/>
      <c r="DE87" s="375"/>
      <c r="DS87" s="21"/>
      <c r="DT87" s="21"/>
      <c r="DU87" s="21"/>
      <c r="DV87" s="21"/>
      <c r="DY87" s="21"/>
      <c r="DZ87" s="21"/>
      <c r="EA87" s="21"/>
      <c r="EC87" s="538">
        <v>207</v>
      </c>
      <c r="ET87" s="480">
        <v>1203</v>
      </c>
    </row>
    <row r="88" spans="54:150" ht="18" customHeight="1">
      <c r="BB88" s="375"/>
      <c r="BC88" s="375"/>
      <c r="BD88" s="375"/>
      <c r="BE88" s="375"/>
      <c r="BF88" s="375"/>
      <c r="BG88" s="375"/>
      <c r="BH88" s="375"/>
      <c r="BI88" s="375"/>
      <c r="BJ88" s="375"/>
      <c r="BK88" s="375"/>
      <c r="BL88" s="375"/>
      <c r="BM88" s="375"/>
      <c r="BN88" s="375"/>
      <c r="BO88" s="375"/>
      <c r="BP88" s="375"/>
      <c r="BQ88" s="375"/>
      <c r="BR88" s="375"/>
      <c r="BS88" s="375"/>
      <c r="BT88" s="375"/>
      <c r="CC88" s="163" t="s">
        <v>46</v>
      </c>
      <c r="DE88" s="375"/>
      <c r="DO88" s="21"/>
      <c r="DR88" s="21"/>
      <c r="DV88" s="21"/>
      <c r="EA88" s="21"/>
      <c r="EB88" s="21"/>
      <c r="EC88" s="538"/>
      <c r="ET88" s="385" t="s">
        <v>177</v>
      </c>
    </row>
    <row r="89" spans="54:136" ht="18" customHeight="1">
      <c r="BB89" s="375"/>
      <c r="BC89" s="375"/>
      <c r="BD89" s="375"/>
      <c r="BE89" s="375"/>
      <c r="BF89" s="375"/>
      <c r="BG89" s="375"/>
      <c r="BH89" s="375"/>
      <c r="BI89" s="375"/>
      <c r="BJ89" s="375"/>
      <c r="BK89" s="375"/>
      <c r="BL89" s="375"/>
      <c r="BM89" s="375"/>
      <c r="BN89" s="375"/>
      <c r="BO89" s="375"/>
      <c r="BP89" s="375"/>
      <c r="BQ89" s="375"/>
      <c r="BR89" s="375"/>
      <c r="BS89" s="375"/>
      <c r="BT89" s="375"/>
      <c r="CC89" s="459" t="s">
        <v>149</v>
      </c>
      <c r="DC89" s="21"/>
      <c r="DG89" s="21"/>
      <c r="DO89" s="204" t="s">
        <v>182</v>
      </c>
      <c r="DP89" s="21"/>
      <c r="DS89" s="21"/>
      <c r="DT89" s="21"/>
      <c r="EC89" s="21"/>
      <c r="EF89" s="204">
        <v>208</v>
      </c>
    </row>
    <row r="90" spans="54:152" ht="18" customHeight="1">
      <c r="BB90" s="375"/>
      <c r="BC90" s="375"/>
      <c r="BD90" s="375"/>
      <c r="BE90" s="375"/>
      <c r="BF90" s="375"/>
      <c r="BG90" s="375"/>
      <c r="BH90" s="375"/>
      <c r="BI90" s="375"/>
      <c r="BJ90" s="375"/>
      <c r="BK90" s="375"/>
      <c r="BL90" s="375"/>
      <c r="BM90" s="375"/>
      <c r="BN90" s="375"/>
      <c r="BO90" s="375"/>
      <c r="BP90" s="375"/>
      <c r="BQ90" s="375"/>
      <c r="BR90" s="375"/>
      <c r="BT90" s="375"/>
      <c r="CC90" s="162" t="s">
        <v>218</v>
      </c>
      <c r="CV90" s="375"/>
      <c r="CW90" s="375"/>
      <c r="CX90" s="375"/>
      <c r="CY90" s="375"/>
      <c r="CZ90" s="375"/>
      <c r="DP90" s="375"/>
      <c r="DQ90" s="21"/>
      <c r="DR90" s="21"/>
      <c r="DU90" s="21"/>
      <c r="DV90" s="21"/>
      <c r="DX90" s="21"/>
      <c r="EF90" s="21"/>
      <c r="EH90" s="21"/>
      <c r="EK90" s="21"/>
      <c r="EP90" s="21"/>
      <c r="ET90" s="21"/>
      <c r="EV90" s="21"/>
    </row>
    <row r="91" spans="54:154" ht="18" customHeight="1">
      <c r="BB91" s="375"/>
      <c r="BC91" s="375"/>
      <c r="BD91" s="375"/>
      <c r="BE91" s="375"/>
      <c r="BF91" s="375"/>
      <c r="BG91" s="375"/>
      <c r="BH91" s="375"/>
      <c r="BI91" s="375"/>
      <c r="BJ91" s="375"/>
      <c r="BK91" s="375"/>
      <c r="BL91" s="375"/>
      <c r="BM91" s="375"/>
      <c r="BN91" s="375"/>
      <c r="BO91" s="375"/>
      <c r="BP91" s="375"/>
      <c r="BQ91" s="375"/>
      <c r="BR91" s="375"/>
      <c r="BS91" s="375"/>
      <c r="BT91" s="375"/>
      <c r="CC91" s="162" t="s">
        <v>219</v>
      </c>
      <c r="CV91" s="375"/>
      <c r="CW91" s="375"/>
      <c r="CX91" s="375"/>
      <c r="CY91" s="375"/>
      <c r="CZ91" s="375"/>
      <c r="DR91" s="21"/>
      <c r="EX91" s="375"/>
    </row>
    <row r="92" spans="1:162" ht="18" customHeight="1">
      <c r="A92" s="375"/>
      <c r="B92" s="375"/>
      <c r="C92" s="375"/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5"/>
      <c r="AB92" s="375"/>
      <c r="AC92" s="375"/>
      <c r="AD92" s="375"/>
      <c r="AE92" s="375"/>
      <c r="AF92" s="375"/>
      <c r="AG92" s="375"/>
      <c r="AH92" s="375"/>
      <c r="AI92" s="375"/>
      <c r="AJ92" s="375"/>
      <c r="AL92" s="375"/>
      <c r="AM92" s="21"/>
      <c r="AN92" s="375"/>
      <c r="AO92" s="375"/>
      <c r="AP92" s="375"/>
      <c r="AQ92" s="375"/>
      <c r="AR92" s="375"/>
      <c r="AS92" s="375"/>
      <c r="AT92" s="375"/>
      <c r="AU92" s="375"/>
      <c r="AV92" s="375"/>
      <c r="AW92" s="375"/>
      <c r="AX92" s="375"/>
      <c r="AY92" s="375"/>
      <c r="AZ92" s="375"/>
      <c r="BA92" s="375"/>
      <c r="BB92" s="375"/>
      <c r="BC92" s="375"/>
      <c r="BD92" s="375"/>
      <c r="BE92" s="375"/>
      <c r="BF92" s="375"/>
      <c r="BG92" s="375"/>
      <c r="BH92" s="375"/>
      <c r="BI92" s="375"/>
      <c r="BJ92" s="375"/>
      <c r="BK92" s="375"/>
      <c r="BL92" s="375"/>
      <c r="BM92" s="375"/>
      <c r="BN92" s="375"/>
      <c r="BO92" s="375"/>
      <c r="BP92" s="375"/>
      <c r="BQ92" s="375"/>
      <c r="BR92" s="375"/>
      <c r="BS92" s="375"/>
      <c r="BT92" s="375"/>
      <c r="BU92" s="375"/>
      <c r="BV92" s="375"/>
      <c r="BW92" s="375"/>
      <c r="BX92" s="375"/>
      <c r="BY92" s="375"/>
      <c r="BZ92" s="375"/>
      <c r="CA92" s="375"/>
      <c r="CB92" s="375"/>
      <c r="CD92" s="375"/>
      <c r="CE92" s="375"/>
      <c r="CF92" s="375"/>
      <c r="CG92" s="375"/>
      <c r="CH92" s="375"/>
      <c r="CI92" s="375"/>
      <c r="CJ92" s="375"/>
      <c r="CK92" s="375"/>
      <c r="CL92" s="375"/>
      <c r="CM92" s="375"/>
      <c r="CN92" s="375"/>
      <c r="CO92" s="375"/>
      <c r="CP92" s="375"/>
      <c r="CQ92" s="375"/>
      <c r="CR92" s="375"/>
      <c r="CS92" s="375"/>
      <c r="CT92" s="375"/>
      <c r="CU92" s="375"/>
      <c r="CV92" s="375"/>
      <c r="CW92" s="375"/>
      <c r="CX92" s="375"/>
      <c r="CY92" s="375"/>
      <c r="CZ92" s="375"/>
      <c r="DA92" s="21"/>
      <c r="DB92" s="21"/>
      <c r="DC92" s="21"/>
      <c r="DD92" s="375"/>
      <c r="DP92" s="375"/>
      <c r="DS92" s="21"/>
      <c r="DT92" s="21"/>
      <c r="DU92" s="21"/>
      <c r="EI92" s="307" t="s">
        <v>176</v>
      </c>
      <c r="EK92" s="375"/>
      <c r="EW92" s="375"/>
      <c r="EX92" s="375"/>
      <c r="EY92" s="375"/>
      <c r="EZ92" s="375"/>
      <c r="FA92" s="375"/>
      <c r="FB92" s="375"/>
      <c r="FC92" s="375"/>
      <c r="FD92" s="375"/>
      <c r="FE92" s="375"/>
      <c r="FF92" s="375"/>
    </row>
    <row r="93" spans="1:162" ht="18" customHeight="1">
      <c r="A93" s="375"/>
      <c r="B93" s="375"/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  <c r="AK93" s="375"/>
      <c r="AL93" s="375"/>
      <c r="AM93" s="21"/>
      <c r="AN93" s="375"/>
      <c r="AO93" s="375"/>
      <c r="AP93" s="375"/>
      <c r="AQ93" s="375"/>
      <c r="AR93" s="375"/>
      <c r="AS93" s="375"/>
      <c r="AT93" s="375"/>
      <c r="AU93" s="375"/>
      <c r="AV93" s="375"/>
      <c r="AW93" s="375"/>
      <c r="AX93" s="375"/>
      <c r="AY93" s="375"/>
      <c r="AZ93" s="375"/>
      <c r="BA93" s="375"/>
      <c r="BB93" s="375"/>
      <c r="BC93" s="375"/>
      <c r="BD93" s="375"/>
      <c r="BE93" s="375"/>
      <c r="BF93" s="375"/>
      <c r="BG93" s="375"/>
      <c r="BH93" s="375"/>
      <c r="BI93" s="375"/>
      <c r="BJ93" s="375"/>
      <c r="BK93" s="375"/>
      <c r="BL93" s="375"/>
      <c r="BM93" s="375"/>
      <c r="BN93" s="375"/>
      <c r="BO93" s="375"/>
      <c r="BP93" s="375"/>
      <c r="BQ93" s="375"/>
      <c r="BR93" s="375"/>
      <c r="BS93" s="375"/>
      <c r="BT93" s="375"/>
      <c r="BU93" s="375"/>
      <c r="BV93" s="375"/>
      <c r="BW93" s="375"/>
      <c r="BX93" s="375"/>
      <c r="BY93" s="375"/>
      <c r="BZ93" s="375"/>
      <c r="CA93" s="375"/>
      <c r="CB93" s="375"/>
      <c r="CC93" s="375"/>
      <c r="CD93" s="375"/>
      <c r="CE93" s="375"/>
      <c r="CF93" s="375"/>
      <c r="CG93" s="375"/>
      <c r="CH93" s="375"/>
      <c r="CI93" s="375"/>
      <c r="CJ93" s="375"/>
      <c r="CK93" s="375"/>
      <c r="CL93" s="375"/>
      <c r="CM93" s="375"/>
      <c r="CN93" s="375"/>
      <c r="CO93" s="375"/>
      <c r="CP93" s="375"/>
      <c r="CQ93" s="375"/>
      <c r="CR93" s="375"/>
      <c r="CS93" s="375"/>
      <c r="CT93" s="375"/>
      <c r="CU93" s="375"/>
      <c r="CV93" s="375"/>
      <c r="CW93" s="375"/>
      <c r="CX93" s="375"/>
      <c r="CY93" s="375"/>
      <c r="CZ93" s="375"/>
      <c r="DA93" s="21"/>
      <c r="DB93" s="21"/>
      <c r="DC93" s="21"/>
      <c r="DD93" s="375"/>
      <c r="DR93" s="21"/>
      <c r="EI93" s="308" t="s">
        <v>208</v>
      </c>
      <c r="EK93" s="375"/>
      <c r="EM93" s="21"/>
      <c r="EN93" s="21"/>
      <c r="EW93" s="375"/>
      <c r="EX93" s="375"/>
      <c r="EY93" s="375"/>
      <c r="EZ93" s="375"/>
      <c r="FA93" s="375"/>
      <c r="FB93" s="375"/>
      <c r="FC93" s="375"/>
      <c r="FD93" s="375"/>
      <c r="FE93" s="375"/>
      <c r="FF93" s="375"/>
    </row>
    <row r="94" spans="1:162" ht="18" customHeight="1">
      <c r="A94" s="375"/>
      <c r="B94" s="375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75"/>
      <c r="AO94" s="375"/>
      <c r="AP94" s="375"/>
      <c r="AQ94" s="375"/>
      <c r="AR94" s="375"/>
      <c r="AS94" s="375"/>
      <c r="AT94" s="375"/>
      <c r="AU94" s="375"/>
      <c r="AV94" s="375"/>
      <c r="AW94" s="375"/>
      <c r="AX94" s="375"/>
      <c r="AY94" s="375"/>
      <c r="AZ94" s="375"/>
      <c r="BA94" s="375"/>
      <c r="BB94" s="375"/>
      <c r="BC94" s="375"/>
      <c r="BD94" s="375"/>
      <c r="BE94" s="375"/>
      <c r="BF94" s="375"/>
      <c r="BG94" s="375"/>
      <c r="BH94" s="375"/>
      <c r="BI94" s="375"/>
      <c r="BJ94" s="375"/>
      <c r="BK94" s="375"/>
      <c r="BL94" s="375"/>
      <c r="BM94" s="375"/>
      <c r="BN94" s="375"/>
      <c r="BO94" s="375"/>
      <c r="BP94" s="375"/>
      <c r="BQ94" s="375"/>
      <c r="BR94" s="375"/>
      <c r="BS94" s="375"/>
      <c r="BT94" s="375"/>
      <c r="BU94" s="375"/>
      <c r="BV94" s="375"/>
      <c r="BW94" s="375"/>
      <c r="BX94" s="375"/>
      <c r="BY94" s="375"/>
      <c r="BZ94" s="375"/>
      <c r="CA94" s="375"/>
      <c r="CB94" s="375"/>
      <c r="CC94" s="375"/>
      <c r="CD94" s="375"/>
      <c r="CE94" s="375"/>
      <c r="CF94" s="375"/>
      <c r="CG94" s="375"/>
      <c r="CH94" s="375"/>
      <c r="CI94" s="375"/>
      <c r="CJ94" s="375"/>
      <c r="CK94" s="375"/>
      <c r="CL94" s="375"/>
      <c r="CM94" s="375"/>
      <c r="CO94" s="375"/>
      <c r="CP94" s="375"/>
      <c r="CQ94" s="375"/>
      <c r="CR94" s="375"/>
      <c r="CS94" s="375"/>
      <c r="CT94" s="375"/>
      <c r="CU94" s="375"/>
      <c r="CV94" s="375"/>
      <c r="CW94" s="375"/>
      <c r="CX94" s="375"/>
      <c r="CY94" s="375"/>
      <c r="CZ94" s="375"/>
      <c r="DA94" s="21"/>
      <c r="DB94" s="21"/>
      <c r="DC94" s="21"/>
      <c r="DD94" s="375"/>
      <c r="EK94" s="375"/>
      <c r="EW94" s="375"/>
      <c r="EX94" s="375"/>
      <c r="EY94" s="375"/>
      <c r="EZ94" s="375"/>
      <c r="FA94" s="375"/>
      <c r="FB94" s="375"/>
      <c r="FC94" s="375"/>
      <c r="FD94" s="375"/>
      <c r="FE94" s="375"/>
      <c r="FF94" s="375"/>
    </row>
    <row r="95" spans="1:162" ht="18" customHeight="1">
      <c r="A95" s="375"/>
      <c r="B95" s="375"/>
      <c r="C95" s="375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  <c r="AO95" s="375"/>
      <c r="AP95" s="375"/>
      <c r="AQ95" s="375"/>
      <c r="AR95" s="375"/>
      <c r="AS95" s="375"/>
      <c r="AT95" s="375"/>
      <c r="AU95" s="375"/>
      <c r="AV95" s="375"/>
      <c r="AW95" s="375"/>
      <c r="AX95" s="375"/>
      <c r="AY95" s="375"/>
      <c r="AZ95" s="375"/>
      <c r="BA95" s="375"/>
      <c r="BB95" s="375"/>
      <c r="BC95" s="375"/>
      <c r="BD95" s="375"/>
      <c r="BE95" s="375"/>
      <c r="BF95" s="375"/>
      <c r="BG95" s="375"/>
      <c r="BH95" s="375"/>
      <c r="BI95" s="375"/>
      <c r="BJ95" s="375"/>
      <c r="BK95" s="375"/>
      <c r="BL95" s="375"/>
      <c r="BM95" s="375"/>
      <c r="BN95" s="375"/>
      <c r="BO95" s="375"/>
      <c r="BP95" s="375"/>
      <c r="BQ95" s="375"/>
      <c r="BR95" s="375"/>
      <c r="BS95" s="375"/>
      <c r="BT95" s="375"/>
      <c r="BU95" s="375"/>
      <c r="BV95" s="375"/>
      <c r="BW95" s="375"/>
      <c r="BX95" s="375"/>
      <c r="BY95" s="375"/>
      <c r="BZ95" s="375"/>
      <c r="CA95" s="375"/>
      <c r="CB95" s="375"/>
      <c r="CC95" s="375"/>
      <c r="CD95" s="375"/>
      <c r="CE95" s="375"/>
      <c r="CF95" s="375"/>
      <c r="CG95" s="375"/>
      <c r="CH95" s="375"/>
      <c r="CI95" s="375"/>
      <c r="CX95" s="375"/>
      <c r="CY95" s="375"/>
      <c r="CZ95" s="375"/>
      <c r="DA95" s="21"/>
      <c r="DB95" s="21"/>
      <c r="DC95" s="21"/>
      <c r="DD95" s="375"/>
      <c r="DE95" s="375"/>
      <c r="DF95" s="375"/>
      <c r="DG95" s="375"/>
      <c r="DH95" s="375"/>
      <c r="DI95" s="375"/>
      <c r="DJ95" s="375"/>
      <c r="DK95" s="375"/>
      <c r="DL95" s="375"/>
      <c r="DM95" s="375"/>
      <c r="DN95" s="375"/>
      <c r="DO95" s="375"/>
      <c r="DP95" s="375"/>
      <c r="DQ95" s="375"/>
      <c r="DR95" s="375"/>
      <c r="DS95" s="375"/>
      <c r="DT95" s="375"/>
      <c r="DU95" s="375"/>
      <c r="DV95" s="375"/>
      <c r="DW95" s="375"/>
      <c r="DX95" s="375"/>
      <c r="DY95" s="375"/>
      <c r="DZ95" s="375"/>
      <c r="EA95" s="375"/>
      <c r="EB95" s="375"/>
      <c r="EC95" s="375"/>
      <c r="ED95" s="375"/>
      <c r="EE95" s="375"/>
      <c r="EF95" s="375"/>
      <c r="EG95" s="375"/>
      <c r="EH95" s="375"/>
      <c r="EI95" s="375"/>
      <c r="EJ95" s="375"/>
      <c r="EK95" s="375"/>
      <c r="EL95" s="375"/>
      <c r="EM95" s="375"/>
      <c r="EN95" s="375"/>
      <c r="EO95" s="375"/>
      <c r="EP95" s="375"/>
      <c r="EQ95" s="375"/>
      <c r="ER95" s="375"/>
      <c r="ES95" s="375"/>
      <c r="ET95" s="375"/>
      <c r="EU95" s="375"/>
      <c r="EV95" s="375"/>
      <c r="EW95" s="375"/>
      <c r="EX95" s="375"/>
      <c r="EY95" s="375"/>
      <c r="EZ95" s="375"/>
      <c r="FA95" s="375"/>
      <c r="FB95" s="375"/>
      <c r="FC95" s="375"/>
      <c r="FD95" s="375"/>
      <c r="FE95" s="375"/>
      <c r="FF95" s="375"/>
    </row>
    <row r="96" spans="2:132" ht="21" customHeight="1" thickBot="1">
      <c r="B96" s="330" t="s">
        <v>0</v>
      </c>
      <c r="C96" s="331" t="s">
        <v>1</v>
      </c>
      <c r="D96" s="331" t="s">
        <v>2</v>
      </c>
      <c r="E96" s="331" t="s">
        <v>3</v>
      </c>
      <c r="F96" s="332" t="s">
        <v>4</v>
      </c>
      <c r="G96" s="333"/>
      <c r="H96" s="331" t="s">
        <v>0</v>
      </c>
      <c r="I96" s="331" t="s">
        <v>1</v>
      </c>
      <c r="J96" s="332" t="s">
        <v>4</v>
      </c>
      <c r="K96" s="333"/>
      <c r="L96" s="331" t="s">
        <v>0</v>
      </c>
      <c r="M96" s="331" t="s">
        <v>1</v>
      </c>
      <c r="N96" s="332" t="s">
        <v>4</v>
      </c>
      <c r="O96" s="333"/>
      <c r="P96" s="331" t="s">
        <v>0</v>
      </c>
      <c r="Q96" s="331" t="s">
        <v>1</v>
      </c>
      <c r="R96" s="362" t="s">
        <v>4</v>
      </c>
      <c r="S96" s="363"/>
      <c r="T96" s="331" t="s">
        <v>0</v>
      </c>
      <c r="U96" s="331" t="s">
        <v>1</v>
      </c>
      <c r="V96" s="331" t="s">
        <v>2</v>
      </c>
      <c r="W96" s="331" t="s">
        <v>3</v>
      </c>
      <c r="X96" s="484" t="s">
        <v>4</v>
      </c>
      <c r="AF96" s="375"/>
      <c r="AG96" s="375"/>
      <c r="AH96" s="375"/>
      <c r="AI96" s="375"/>
      <c r="AJ96" s="330" t="s">
        <v>0</v>
      </c>
      <c r="AK96" s="331" t="s">
        <v>1</v>
      </c>
      <c r="AL96" s="331" t="s">
        <v>2</v>
      </c>
      <c r="AM96" s="331" t="s">
        <v>3</v>
      </c>
      <c r="AN96" s="361" t="s">
        <v>4</v>
      </c>
      <c r="AO96" s="363"/>
      <c r="AP96" s="331" t="s">
        <v>0</v>
      </c>
      <c r="AQ96" s="331" t="s">
        <v>1</v>
      </c>
      <c r="AR96" s="331" t="s">
        <v>2</v>
      </c>
      <c r="AS96" s="331" t="s">
        <v>3</v>
      </c>
      <c r="AT96" s="361" t="s">
        <v>4</v>
      </c>
      <c r="AU96" s="363"/>
      <c r="AV96" s="331" t="s">
        <v>0</v>
      </c>
      <c r="AW96" s="331" t="s">
        <v>1</v>
      </c>
      <c r="AX96" s="331" t="s">
        <v>2</v>
      </c>
      <c r="AY96" s="331" t="s">
        <v>3</v>
      </c>
      <c r="AZ96" s="484" t="s">
        <v>4</v>
      </c>
      <c r="CJ96" s="330" t="s">
        <v>0</v>
      </c>
      <c r="CK96" s="331" t="s">
        <v>1</v>
      </c>
      <c r="CL96" s="331" t="s">
        <v>2</v>
      </c>
      <c r="CM96" s="331" t="s">
        <v>3</v>
      </c>
      <c r="CN96" s="361" t="s">
        <v>4</v>
      </c>
      <c r="CO96" s="376"/>
      <c r="CP96" s="376"/>
      <c r="CQ96" s="376"/>
      <c r="CR96" s="376"/>
      <c r="CS96" s="565" t="s">
        <v>16</v>
      </c>
      <c r="CT96" s="565"/>
      <c r="CU96" s="376"/>
      <c r="CV96" s="376"/>
      <c r="CW96" s="376"/>
      <c r="CX96" s="377"/>
      <c r="CY96" s="375"/>
      <c r="CZ96" s="375"/>
      <c r="DA96" s="21"/>
      <c r="DB96" s="21"/>
      <c r="DC96" s="21"/>
      <c r="DF96" s="330" t="s">
        <v>0</v>
      </c>
      <c r="DG96" s="331" t="s">
        <v>1</v>
      </c>
      <c r="DH96" s="331" t="s">
        <v>2</v>
      </c>
      <c r="DI96" s="331" t="s">
        <v>3</v>
      </c>
      <c r="DJ96" s="361" t="s">
        <v>4</v>
      </c>
      <c r="DK96" s="376"/>
      <c r="DL96" s="376"/>
      <c r="DM96" s="376"/>
      <c r="DN96" s="376"/>
      <c r="DO96" s="565" t="s">
        <v>16</v>
      </c>
      <c r="DP96" s="565"/>
      <c r="DQ96" s="376"/>
      <c r="DR96" s="376"/>
      <c r="DS96" s="376"/>
      <c r="DT96" s="376"/>
      <c r="DU96" s="363"/>
      <c r="DV96" s="331" t="s">
        <v>0</v>
      </c>
      <c r="DW96" s="331" t="s">
        <v>1</v>
      </c>
      <c r="DX96" s="331" t="s">
        <v>2</v>
      </c>
      <c r="DY96" s="331" t="s">
        <v>3</v>
      </c>
      <c r="DZ96" s="361" t="s">
        <v>4</v>
      </c>
      <c r="EA96" s="565" t="s">
        <v>16</v>
      </c>
      <c r="EB96" s="581"/>
    </row>
    <row r="97" spans="2:143" ht="21" customHeight="1" thickTop="1">
      <c r="B97" s="335"/>
      <c r="C97" s="284"/>
      <c r="D97" s="284"/>
      <c r="E97" s="336"/>
      <c r="F97" s="336"/>
      <c r="G97" s="336"/>
      <c r="H97" s="336"/>
      <c r="I97" s="336"/>
      <c r="J97" s="311" t="s">
        <v>55</v>
      </c>
      <c r="K97" s="336"/>
      <c r="L97" s="336"/>
      <c r="M97" s="336"/>
      <c r="N97" s="336"/>
      <c r="O97" s="336"/>
      <c r="P97" s="336"/>
      <c r="Q97" s="336"/>
      <c r="R97" s="336"/>
      <c r="S97" s="368"/>
      <c r="T97" s="336"/>
      <c r="U97" s="336"/>
      <c r="V97" s="311" t="s">
        <v>190</v>
      </c>
      <c r="W97" s="11"/>
      <c r="X97" s="374"/>
      <c r="AF97" s="375"/>
      <c r="AG97" s="375"/>
      <c r="AH97" s="375"/>
      <c r="AI97" s="375"/>
      <c r="AJ97" s="485"/>
      <c r="AK97" s="386"/>
      <c r="AL97" s="284"/>
      <c r="AM97" s="284"/>
      <c r="AN97" s="11"/>
      <c r="AO97" s="386"/>
      <c r="AP97" s="386"/>
      <c r="AQ97" s="386"/>
      <c r="AR97" s="311" t="s">
        <v>242</v>
      </c>
      <c r="AS97" s="284"/>
      <c r="AT97" s="11"/>
      <c r="AU97" s="386"/>
      <c r="AV97" s="386"/>
      <c r="AW97" s="386"/>
      <c r="AX97" s="284"/>
      <c r="AY97" s="284"/>
      <c r="AZ97" s="13"/>
      <c r="CF97" s="375"/>
      <c r="CJ97" s="283"/>
      <c r="CK97" s="284"/>
      <c r="CL97" s="284"/>
      <c r="CM97" s="284"/>
      <c r="CN97" s="11"/>
      <c r="CO97" s="284"/>
      <c r="CP97" s="284"/>
      <c r="CQ97" s="311" t="s">
        <v>225</v>
      </c>
      <c r="CR97" s="284"/>
      <c r="CS97" s="11"/>
      <c r="CT97" s="11"/>
      <c r="CU97" s="11"/>
      <c r="CV97" s="11"/>
      <c r="CW97" s="11"/>
      <c r="CX97" s="13"/>
      <c r="DA97" s="21"/>
      <c r="DB97" s="21"/>
      <c r="DF97" s="283"/>
      <c r="DG97" s="284"/>
      <c r="DH97" s="386"/>
      <c r="DI97" s="386"/>
      <c r="DJ97" s="386"/>
      <c r="DK97" s="386"/>
      <c r="DL97" s="386"/>
      <c r="DM97" s="386"/>
      <c r="DN97" s="386"/>
      <c r="DO97" s="386"/>
      <c r="DP97" s="386"/>
      <c r="DQ97" s="311" t="s">
        <v>244</v>
      </c>
      <c r="DR97" s="386"/>
      <c r="DS97" s="386"/>
      <c r="DT97" s="386"/>
      <c r="DU97" s="386"/>
      <c r="DV97" s="386"/>
      <c r="DW97" s="386"/>
      <c r="DX97" s="386"/>
      <c r="DY97" s="386"/>
      <c r="DZ97" s="386"/>
      <c r="EA97" s="386"/>
      <c r="EB97" s="496"/>
      <c r="EI97" s="375"/>
      <c r="EJ97" s="375"/>
      <c r="EK97" s="375"/>
      <c r="EL97" s="375"/>
      <c r="EM97" s="375"/>
    </row>
    <row r="98" spans="2:160" ht="21" customHeight="1" thickBot="1">
      <c r="B98" s="337"/>
      <c r="C98" s="338"/>
      <c r="D98" s="338"/>
      <c r="E98" s="338"/>
      <c r="F98" s="339"/>
      <c r="G98" s="339"/>
      <c r="H98" s="338"/>
      <c r="I98" s="338"/>
      <c r="J98" s="339"/>
      <c r="K98" s="339"/>
      <c r="L98" s="338"/>
      <c r="M98" s="338"/>
      <c r="N98" s="339"/>
      <c r="O98" s="339"/>
      <c r="P98" s="338"/>
      <c r="Q98" s="338"/>
      <c r="R98" s="195"/>
      <c r="S98" s="371"/>
      <c r="T98" s="338"/>
      <c r="U98" s="338"/>
      <c r="V98" s="338"/>
      <c r="W98" s="192"/>
      <c r="X98" s="254"/>
      <c r="AF98" s="375"/>
      <c r="AG98" s="375"/>
      <c r="AH98" s="375"/>
      <c r="AI98" s="375"/>
      <c r="AJ98" s="337"/>
      <c r="AK98" s="338"/>
      <c r="AL98" s="338"/>
      <c r="AM98" s="338"/>
      <c r="AN98" s="364"/>
      <c r="AO98" s="371"/>
      <c r="AP98" s="338"/>
      <c r="AQ98" s="338"/>
      <c r="AR98" s="338"/>
      <c r="AS98" s="338"/>
      <c r="AT98" s="364"/>
      <c r="AU98" s="371"/>
      <c r="AV98" s="338"/>
      <c r="AW98" s="338"/>
      <c r="AX98" s="338"/>
      <c r="AY98" s="338"/>
      <c r="AZ98" s="486"/>
      <c r="BD98" s="330" t="s">
        <v>0</v>
      </c>
      <c r="BE98" s="331" t="s">
        <v>1</v>
      </c>
      <c r="BF98" s="331" t="s">
        <v>2</v>
      </c>
      <c r="BG98" s="331" t="s">
        <v>3</v>
      </c>
      <c r="BH98" s="361" t="s">
        <v>4</v>
      </c>
      <c r="BI98" s="376"/>
      <c r="BJ98" s="376"/>
      <c r="BK98" s="565" t="s">
        <v>16</v>
      </c>
      <c r="BL98" s="565"/>
      <c r="BM98" s="565"/>
      <c r="BN98" s="565"/>
      <c r="BO98" s="376"/>
      <c r="BP98" s="376"/>
      <c r="BQ98" s="363"/>
      <c r="BR98" s="331" t="s">
        <v>0</v>
      </c>
      <c r="BS98" s="331" t="s">
        <v>1</v>
      </c>
      <c r="BT98" s="331" t="s">
        <v>2</v>
      </c>
      <c r="BU98" s="331" t="s">
        <v>3</v>
      </c>
      <c r="BV98" s="361" t="s">
        <v>4</v>
      </c>
      <c r="BW98" s="376"/>
      <c r="BX98" s="376"/>
      <c r="BY98" s="565" t="s">
        <v>16</v>
      </c>
      <c r="BZ98" s="565"/>
      <c r="CA98" s="565"/>
      <c r="CB98" s="565"/>
      <c r="CC98" s="376"/>
      <c r="CD98" s="377"/>
      <c r="CJ98" s="337"/>
      <c r="CK98" s="338"/>
      <c r="CL98" s="338"/>
      <c r="CM98" s="338"/>
      <c r="CN98" s="364"/>
      <c r="CO98" s="195"/>
      <c r="CR98" s="1"/>
      <c r="CX98" s="5"/>
      <c r="DA98" s="21"/>
      <c r="DB98" s="21"/>
      <c r="DF98" s="337"/>
      <c r="DG98" s="338"/>
      <c r="DH98" s="338"/>
      <c r="DI98" s="338"/>
      <c r="DJ98" s="364"/>
      <c r="DK98" s="195"/>
      <c r="DN98" s="1"/>
      <c r="DT98" s="1"/>
      <c r="DU98" s="494"/>
      <c r="DV98" s="338"/>
      <c r="DW98" s="338"/>
      <c r="DX98" s="338"/>
      <c r="DY98" s="338"/>
      <c r="DZ98" s="364"/>
      <c r="EA98" s="1"/>
      <c r="EB98" s="5"/>
      <c r="EJ98" s="375"/>
      <c r="EK98" s="375"/>
      <c r="EL98" s="375"/>
      <c r="EM98" s="375"/>
      <c r="ER98" s="330" t="s">
        <v>0</v>
      </c>
      <c r="ES98" s="331" t="s">
        <v>1</v>
      </c>
      <c r="ET98" s="332" t="s">
        <v>4</v>
      </c>
      <c r="EU98" s="333"/>
      <c r="EV98" s="331" t="s">
        <v>0</v>
      </c>
      <c r="EW98" s="331" t="s">
        <v>1</v>
      </c>
      <c r="EX98" s="332" t="s">
        <v>4</v>
      </c>
      <c r="EY98" s="333"/>
      <c r="EZ98" s="331" t="s">
        <v>0</v>
      </c>
      <c r="FA98" s="331" t="s">
        <v>1</v>
      </c>
      <c r="FB98" s="331" t="s">
        <v>2</v>
      </c>
      <c r="FC98" s="331" t="s">
        <v>3</v>
      </c>
      <c r="FD98" s="334" t="s">
        <v>4</v>
      </c>
    </row>
    <row r="99" spans="2:160" ht="21" customHeight="1" thickTop="1">
      <c r="B99" s="347"/>
      <c r="C99" s="348"/>
      <c r="D99" s="338"/>
      <c r="E99" s="192"/>
      <c r="F99" s="342"/>
      <c r="G99" s="343"/>
      <c r="H99" s="338"/>
      <c r="I99" s="338"/>
      <c r="J99" s="339"/>
      <c r="K99" s="343"/>
      <c r="L99" s="338"/>
      <c r="M99" s="338"/>
      <c r="N99" s="339"/>
      <c r="O99" s="343"/>
      <c r="P99" s="338"/>
      <c r="Q99" s="338"/>
      <c r="R99" s="195"/>
      <c r="S99" s="372"/>
      <c r="T99" s="355">
        <v>12</v>
      </c>
      <c r="U99" s="356">
        <v>277.809</v>
      </c>
      <c r="V99" s="286">
        <v>52</v>
      </c>
      <c r="W99" s="178">
        <f>U99+V99*0.001</f>
        <v>277.86100000000005</v>
      </c>
      <c r="X99" s="346" t="s">
        <v>5</v>
      </c>
      <c r="AI99" s="375"/>
      <c r="AJ99" s="365">
        <v>17</v>
      </c>
      <c r="AK99" s="356">
        <v>277.955</v>
      </c>
      <c r="AL99" s="286">
        <v>-42</v>
      </c>
      <c r="AM99" s="178">
        <f>AK99+AL99*0.001</f>
        <v>277.913</v>
      </c>
      <c r="AN99" s="285" t="s">
        <v>50</v>
      </c>
      <c r="AO99" s="372"/>
      <c r="AP99" s="338"/>
      <c r="AQ99" s="407"/>
      <c r="AR99" s="338"/>
      <c r="AS99" s="192"/>
      <c r="AT99" s="285"/>
      <c r="AU99" s="372"/>
      <c r="AV99" s="338"/>
      <c r="AW99" s="407"/>
      <c r="AX99" s="338"/>
      <c r="AY99" s="192"/>
      <c r="AZ99" s="487"/>
      <c r="BD99" s="283"/>
      <c r="BE99" s="284"/>
      <c r="BF99" s="284"/>
      <c r="BG99" s="284"/>
      <c r="BH99" s="11"/>
      <c r="BI99" s="284"/>
      <c r="BJ99" s="11"/>
      <c r="BK99" s="11"/>
      <c r="BL99" s="284"/>
      <c r="BM99" s="11"/>
      <c r="BN99" s="11"/>
      <c r="BO99" s="11"/>
      <c r="BP99" s="11"/>
      <c r="BQ99" s="311" t="s">
        <v>189</v>
      </c>
      <c r="BR99" s="284"/>
      <c r="BS99" s="284"/>
      <c r="BT99" s="284"/>
      <c r="BU99" s="284"/>
      <c r="BV99" s="11"/>
      <c r="BW99" s="284"/>
      <c r="BX99" s="11"/>
      <c r="BY99" s="11"/>
      <c r="BZ99" s="284"/>
      <c r="CA99" s="11"/>
      <c r="CB99" s="11"/>
      <c r="CC99" s="11"/>
      <c r="CD99" s="13"/>
      <c r="CJ99" s="340" t="s">
        <v>207</v>
      </c>
      <c r="CK99" s="341">
        <v>1.458</v>
      </c>
      <c r="CL99" s="286">
        <v>42</v>
      </c>
      <c r="CM99" s="178">
        <f>CK99+CL99*0.001</f>
        <v>1.5</v>
      </c>
      <c r="CN99" s="285" t="s">
        <v>50</v>
      </c>
      <c r="CO99" s="290" t="s">
        <v>223</v>
      </c>
      <c r="CP99" s="253"/>
      <c r="CQ99" s="253"/>
      <c r="CR99" s="1"/>
      <c r="CX99" s="5"/>
      <c r="DA99" s="21"/>
      <c r="DB99" s="21"/>
      <c r="DF99" s="458" t="s">
        <v>169</v>
      </c>
      <c r="DG99" s="499">
        <v>0.8740000000000001</v>
      </c>
      <c r="DH99" s="286">
        <v>29</v>
      </c>
      <c r="DI99" s="497">
        <f>DG99+DH99*0.001</f>
        <v>0.9030000000000001</v>
      </c>
      <c r="DJ99" s="364" t="s">
        <v>50</v>
      </c>
      <c r="DK99" s="493" t="s">
        <v>243</v>
      </c>
      <c r="DL99" s="253"/>
      <c r="DM99" s="253"/>
      <c r="DN99" s="1"/>
      <c r="DT99" s="1"/>
      <c r="DU99" s="372"/>
      <c r="DV99" s="495" t="s">
        <v>170</v>
      </c>
      <c r="DW99" s="356">
        <v>0.8340000000000001</v>
      </c>
      <c r="DX99" s="286">
        <v>-32</v>
      </c>
      <c r="DY99" s="178">
        <f>DW99+DX99*0.001</f>
        <v>0.802</v>
      </c>
      <c r="DZ99" s="285" t="s">
        <v>50</v>
      </c>
      <c r="EA99" s="570" t="s">
        <v>51</v>
      </c>
      <c r="EB99" s="571"/>
      <c r="ER99" s="12"/>
      <c r="ES99" s="284"/>
      <c r="ET99" s="284"/>
      <c r="EU99" s="284"/>
      <c r="EV99" s="284"/>
      <c r="EW99" s="284"/>
      <c r="EX99" s="311" t="s">
        <v>55</v>
      </c>
      <c r="EY99" s="284"/>
      <c r="EZ99" s="284"/>
      <c r="FA99" s="284"/>
      <c r="FB99" s="284"/>
      <c r="FC99" s="284"/>
      <c r="FD99" s="357"/>
    </row>
    <row r="100" spans="2:160" ht="21" customHeight="1">
      <c r="B100" s="347"/>
      <c r="C100" s="348"/>
      <c r="D100" s="338"/>
      <c r="E100" s="192"/>
      <c r="F100" s="342"/>
      <c r="G100" s="343"/>
      <c r="H100" s="344">
        <v>3</v>
      </c>
      <c r="I100" s="345">
        <v>277.412</v>
      </c>
      <c r="J100" s="342" t="s">
        <v>5</v>
      </c>
      <c r="K100" s="339"/>
      <c r="L100" s="344">
        <v>6</v>
      </c>
      <c r="M100" s="345">
        <v>277.707</v>
      </c>
      <c r="N100" s="342" t="s">
        <v>5</v>
      </c>
      <c r="O100" s="339"/>
      <c r="P100" s="355">
        <v>9</v>
      </c>
      <c r="Q100" s="356">
        <v>277.759</v>
      </c>
      <c r="R100" s="369" t="s">
        <v>5</v>
      </c>
      <c r="S100" s="372"/>
      <c r="T100" s="338"/>
      <c r="U100" s="338"/>
      <c r="V100" s="338"/>
      <c r="W100" s="192"/>
      <c r="X100" s="254"/>
      <c r="AI100" s="375"/>
      <c r="AJ100" s="337"/>
      <c r="AK100" s="407"/>
      <c r="AL100" s="338"/>
      <c r="AM100" s="192"/>
      <c r="AN100" s="285"/>
      <c r="AO100" s="372"/>
      <c r="AP100" s="355">
        <v>20</v>
      </c>
      <c r="AQ100" s="356">
        <v>278.15</v>
      </c>
      <c r="AR100" s="286">
        <v>-49</v>
      </c>
      <c r="AS100" s="497">
        <f>AQ100+AR100*0.001</f>
        <v>278.101</v>
      </c>
      <c r="AT100" s="285" t="s">
        <v>50</v>
      </c>
      <c r="AU100" s="372"/>
      <c r="AV100" s="355" t="s">
        <v>100</v>
      </c>
      <c r="AW100" s="356">
        <v>278.172</v>
      </c>
      <c r="AX100" s="286">
        <v>-36</v>
      </c>
      <c r="AY100" s="178">
        <f>AW100+AX100*0.001</f>
        <v>278.136</v>
      </c>
      <c r="AZ100" s="487" t="s">
        <v>50</v>
      </c>
      <c r="BD100" s="337"/>
      <c r="BE100" s="338"/>
      <c r="BF100" s="338"/>
      <c r="BG100" s="338"/>
      <c r="BH100" s="364"/>
      <c r="BI100" s="195"/>
      <c r="BL100" s="1"/>
      <c r="BP100" s="1"/>
      <c r="BQ100" s="371"/>
      <c r="BR100" s="338"/>
      <c r="BS100" s="338"/>
      <c r="BT100" s="338"/>
      <c r="BU100" s="338"/>
      <c r="BV100" s="364"/>
      <c r="BW100" s="195"/>
      <c r="BZ100" s="1"/>
      <c r="CD100" s="492"/>
      <c r="CJ100" s="460" t="s">
        <v>228</v>
      </c>
      <c r="CK100" s="461">
        <v>0.458</v>
      </c>
      <c r="CL100" s="498">
        <v>42</v>
      </c>
      <c r="CM100" s="178">
        <f>CK100+CL100*0.001</f>
        <v>0.5</v>
      </c>
      <c r="CN100" s="285"/>
      <c r="CO100" s="366"/>
      <c r="CR100" s="1"/>
      <c r="CX100" s="5"/>
      <c r="DA100" s="21"/>
      <c r="DB100" s="21"/>
      <c r="DC100" s="21"/>
      <c r="DF100" s="337"/>
      <c r="DG100" s="338"/>
      <c r="DH100" s="338"/>
      <c r="DI100" s="192"/>
      <c r="DJ100" s="285"/>
      <c r="DK100" s="463"/>
      <c r="DN100" s="1"/>
      <c r="DT100" s="1"/>
      <c r="DU100" s="372"/>
      <c r="DV100" s="355">
        <v>204</v>
      </c>
      <c r="DW100" s="356">
        <v>0.788</v>
      </c>
      <c r="DX100" s="286">
        <v>39</v>
      </c>
      <c r="DY100" s="178">
        <f>DW100+DX100*0.001</f>
        <v>0.8270000000000001</v>
      </c>
      <c r="DZ100" s="285" t="s">
        <v>50</v>
      </c>
      <c r="EA100" s="570" t="s">
        <v>51</v>
      </c>
      <c r="EB100" s="571"/>
      <c r="ER100" s="337"/>
      <c r="ES100" s="338"/>
      <c r="ET100" s="339"/>
      <c r="EU100" s="339"/>
      <c r="EV100" s="338"/>
      <c r="EW100" s="338"/>
      <c r="EX100" s="339"/>
      <c r="EY100" s="343"/>
      <c r="EZ100" s="338"/>
      <c r="FA100" s="338"/>
      <c r="FB100" s="338"/>
      <c r="FC100" s="338"/>
      <c r="FD100" s="254"/>
    </row>
    <row r="101" spans="2:160" ht="21" customHeight="1">
      <c r="B101" s="340">
        <v>1</v>
      </c>
      <c r="C101" s="341">
        <v>277.313</v>
      </c>
      <c r="D101" s="286">
        <v>72</v>
      </c>
      <c r="E101" s="178">
        <f>C101+D101*0.001</f>
        <v>277.385</v>
      </c>
      <c r="F101" s="342" t="s">
        <v>5</v>
      </c>
      <c r="G101" s="343"/>
      <c r="H101" s="338"/>
      <c r="I101" s="338"/>
      <c r="J101" s="339"/>
      <c r="K101" s="343"/>
      <c r="L101" s="338"/>
      <c r="M101" s="338"/>
      <c r="N101" s="339"/>
      <c r="O101" s="343"/>
      <c r="P101" s="338"/>
      <c r="Q101" s="338"/>
      <c r="R101" s="195"/>
      <c r="S101" s="372"/>
      <c r="T101" s="355">
        <v>13</v>
      </c>
      <c r="U101" s="356">
        <v>277.839</v>
      </c>
      <c r="V101" s="286">
        <v>46</v>
      </c>
      <c r="W101" s="178">
        <f>U101+V101*0.001</f>
        <v>277.885</v>
      </c>
      <c r="X101" s="346" t="s">
        <v>5</v>
      </c>
      <c r="AI101" s="375"/>
      <c r="AJ101" s="365">
        <v>18</v>
      </c>
      <c r="AK101" s="356">
        <v>278.031</v>
      </c>
      <c r="AL101" s="286">
        <v>41</v>
      </c>
      <c r="AM101" s="178">
        <f>AK101+AL101*0.001</f>
        <v>278.072</v>
      </c>
      <c r="AN101" s="285" t="s">
        <v>50</v>
      </c>
      <c r="AO101" s="372"/>
      <c r="AP101" s="338"/>
      <c r="AQ101" s="407"/>
      <c r="AR101" s="338"/>
      <c r="AS101" s="338"/>
      <c r="AT101" s="285"/>
      <c r="AU101" s="372"/>
      <c r="AV101" s="338"/>
      <c r="AW101" s="407"/>
      <c r="AX101" s="338"/>
      <c r="AY101" s="192"/>
      <c r="AZ101" s="487"/>
      <c r="BD101" s="365">
        <v>16</v>
      </c>
      <c r="BE101" s="356">
        <v>277.91</v>
      </c>
      <c r="BF101" s="286">
        <v>-39</v>
      </c>
      <c r="BG101" s="178">
        <f>BE101+BF101*0.001</f>
        <v>277.87100000000004</v>
      </c>
      <c r="BH101" s="285" t="s">
        <v>50</v>
      </c>
      <c r="BI101" s="489" t="s">
        <v>94</v>
      </c>
      <c r="BJ101" s="253"/>
      <c r="BK101" s="253"/>
      <c r="BL101" s="1"/>
      <c r="BP101" s="1"/>
      <c r="BQ101" s="372"/>
      <c r="BR101" s="344">
        <v>28</v>
      </c>
      <c r="BS101" s="345">
        <v>278.287</v>
      </c>
      <c r="BT101" s="286">
        <v>-44</v>
      </c>
      <c r="BU101" s="178">
        <f>BS101+BT101*0.001</f>
        <v>278.243</v>
      </c>
      <c r="BV101" s="285" t="s">
        <v>50</v>
      </c>
      <c r="BW101" s="290" t="s">
        <v>191</v>
      </c>
      <c r="BX101" s="253"/>
      <c r="BY101" s="253"/>
      <c r="BZ101" s="1"/>
      <c r="CD101" s="5"/>
      <c r="CJ101" s="337"/>
      <c r="CK101" s="338"/>
      <c r="CL101" s="338"/>
      <c r="CM101" s="192"/>
      <c r="CN101" s="285"/>
      <c r="CO101" s="366"/>
      <c r="CP101" s="253"/>
      <c r="CQ101" s="253"/>
      <c r="CR101" s="1"/>
      <c r="CX101" s="5"/>
      <c r="DA101" s="21"/>
      <c r="DB101" s="21"/>
      <c r="DC101" s="21"/>
      <c r="DF101" s="365">
        <v>202</v>
      </c>
      <c r="DG101" s="356">
        <v>0.843</v>
      </c>
      <c r="DH101" s="286">
        <v>-44</v>
      </c>
      <c r="DI101" s="178">
        <f>DG101+DH101*0.001</f>
        <v>0.7989999999999999</v>
      </c>
      <c r="DJ101" s="285" t="s">
        <v>50</v>
      </c>
      <c r="DK101" s="493" t="s">
        <v>224</v>
      </c>
      <c r="DL101" s="253"/>
      <c r="DM101" s="253"/>
      <c r="DN101" s="1"/>
      <c r="DT101" s="1"/>
      <c r="DU101" s="372"/>
      <c r="DV101" s="355">
        <v>205</v>
      </c>
      <c r="DW101" s="356">
        <v>0.7689999999999999</v>
      </c>
      <c r="DX101" s="286">
        <v>47</v>
      </c>
      <c r="DY101" s="178">
        <f>DW101+DX101*0.001</f>
        <v>0.816</v>
      </c>
      <c r="DZ101" s="285" t="s">
        <v>50</v>
      </c>
      <c r="EA101" s="570" t="s">
        <v>51</v>
      </c>
      <c r="EB101" s="571"/>
      <c r="ER101" s="360">
        <v>32</v>
      </c>
      <c r="ES101" s="345">
        <v>278.467</v>
      </c>
      <c r="ET101" s="342" t="s">
        <v>5</v>
      </c>
      <c r="EU101" s="343"/>
      <c r="EV101" s="338"/>
      <c r="EW101" s="338"/>
      <c r="EX101" s="339"/>
      <c r="EY101" s="343"/>
      <c r="EZ101" s="338"/>
      <c r="FA101" s="338"/>
      <c r="FB101" s="338"/>
      <c r="FC101" s="338"/>
      <c r="FD101" s="254"/>
    </row>
    <row r="102" spans="2:160" ht="21" customHeight="1">
      <c r="B102" s="347"/>
      <c r="C102" s="348"/>
      <c r="D102" s="338"/>
      <c r="E102" s="192"/>
      <c r="F102" s="342"/>
      <c r="G102" s="343"/>
      <c r="H102" s="344">
        <v>4</v>
      </c>
      <c r="I102" s="345">
        <v>277.51</v>
      </c>
      <c r="J102" s="342" t="s">
        <v>5</v>
      </c>
      <c r="K102" s="343"/>
      <c r="L102" s="344">
        <v>7</v>
      </c>
      <c r="M102" s="345">
        <v>277.731</v>
      </c>
      <c r="N102" s="342" t="s">
        <v>5</v>
      </c>
      <c r="O102" s="343"/>
      <c r="P102" s="344">
        <v>10</v>
      </c>
      <c r="Q102" s="345">
        <v>277.781</v>
      </c>
      <c r="R102" s="369" t="s">
        <v>5</v>
      </c>
      <c r="S102" s="372"/>
      <c r="T102" s="338"/>
      <c r="U102" s="338"/>
      <c r="V102" s="338"/>
      <c r="W102" s="192"/>
      <c r="X102" s="254"/>
      <c r="Z102" s="389"/>
      <c r="AA102" s="390"/>
      <c r="AB102" s="390"/>
      <c r="AC102" s="391" t="s">
        <v>200</v>
      </c>
      <c r="AD102" s="390"/>
      <c r="AE102" s="390"/>
      <c r="AF102" s="392"/>
      <c r="AI102" s="375"/>
      <c r="AJ102" s="337"/>
      <c r="AK102" s="407"/>
      <c r="AL102" s="338"/>
      <c r="AM102" s="192"/>
      <c r="AN102" s="285"/>
      <c r="AO102" s="372"/>
      <c r="AP102" s="355">
        <v>21</v>
      </c>
      <c r="AQ102" s="356">
        <v>278.163</v>
      </c>
      <c r="AR102" s="286">
        <v>-46</v>
      </c>
      <c r="AS102" s="497">
        <f>AQ102+AR102*0.001</f>
        <v>278.117</v>
      </c>
      <c r="AT102" s="285" t="s">
        <v>50</v>
      </c>
      <c r="AU102" s="372"/>
      <c r="AV102" s="355">
        <v>25</v>
      </c>
      <c r="AW102" s="356">
        <v>278.207</v>
      </c>
      <c r="AX102" s="286">
        <v>55</v>
      </c>
      <c r="AY102" s="178">
        <f>AW102+AX102*0.001</f>
        <v>278.262</v>
      </c>
      <c r="AZ102" s="487" t="s">
        <v>50</v>
      </c>
      <c r="BD102" s="337"/>
      <c r="BE102" s="338"/>
      <c r="BF102" s="338"/>
      <c r="BG102" s="338"/>
      <c r="BH102" s="364"/>
      <c r="BI102" s="195"/>
      <c r="BJ102" s="195"/>
      <c r="BK102" s="195"/>
      <c r="BL102" s="195"/>
      <c r="BN102" s="195"/>
      <c r="BO102" s="195"/>
      <c r="BP102" s="490"/>
      <c r="BQ102" s="372"/>
      <c r="BR102" s="338"/>
      <c r="BS102" s="338"/>
      <c r="BT102" s="338"/>
      <c r="BU102" s="338"/>
      <c r="BV102" s="364"/>
      <c r="BW102" s="195"/>
      <c r="BX102" s="195"/>
      <c r="BY102" s="195"/>
      <c r="BZ102" s="195"/>
      <c r="CB102" s="195"/>
      <c r="CC102" s="195"/>
      <c r="CD102" s="491"/>
      <c r="CJ102" s="360">
        <v>101</v>
      </c>
      <c r="CK102" s="345">
        <v>1.133</v>
      </c>
      <c r="CL102" s="286">
        <v>-45</v>
      </c>
      <c r="CM102" s="178">
        <f>CK102+CL102*0.001</f>
        <v>1.088</v>
      </c>
      <c r="CN102" s="285" t="s">
        <v>50</v>
      </c>
      <c r="CO102" s="290" t="s">
        <v>224</v>
      </c>
      <c r="CX102" s="5"/>
      <c r="DB102" s="21"/>
      <c r="DC102" s="21"/>
      <c r="DF102" s="337"/>
      <c r="DG102" s="338"/>
      <c r="DH102" s="338"/>
      <c r="DI102" s="192"/>
      <c r="DJ102" s="285"/>
      <c r="DK102" s="463"/>
      <c r="DT102" s="1"/>
      <c r="DU102" s="372"/>
      <c r="DV102" s="338"/>
      <c r="DW102" s="407"/>
      <c r="DX102" s="338"/>
      <c r="DY102" s="192"/>
      <c r="DZ102" s="285"/>
      <c r="EA102" s="1"/>
      <c r="EB102" s="5"/>
      <c r="EJ102" s="389"/>
      <c r="EK102" s="390"/>
      <c r="EL102" s="390"/>
      <c r="EM102" s="391" t="s">
        <v>196</v>
      </c>
      <c r="EN102" s="390"/>
      <c r="EO102" s="390"/>
      <c r="EP102" s="392"/>
      <c r="ER102" s="337"/>
      <c r="ES102" s="338"/>
      <c r="ET102" s="339"/>
      <c r="EU102" s="343"/>
      <c r="EV102" s="344">
        <v>35</v>
      </c>
      <c r="EW102" s="345">
        <v>278.526</v>
      </c>
      <c r="EX102" s="342" t="s">
        <v>5</v>
      </c>
      <c r="EY102" s="343"/>
      <c r="EZ102" s="358">
        <v>37</v>
      </c>
      <c r="FA102" s="359">
        <v>278.566</v>
      </c>
      <c r="FB102" s="286">
        <v>51</v>
      </c>
      <c r="FC102" s="178">
        <f>FA102+FB102*0.001</f>
        <v>278.61699999999996</v>
      </c>
      <c r="FD102" s="346" t="s">
        <v>5</v>
      </c>
    </row>
    <row r="103" spans="2:160" ht="21" customHeight="1" thickBot="1">
      <c r="B103" s="340">
        <v>2</v>
      </c>
      <c r="C103" s="341">
        <v>277.412</v>
      </c>
      <c r="D103" s="286">
        <v>-69</v>
      </c>
      <c r="E103" s="178">
        <f>C103+D103*0.001</f>
        <v>277.34299999999996</v>
      </c>
      <c r="F103" s="342" t="s">
        <v>5</v>
      </c>
      <c r="G103" s="343"/>
      <c r="H103" s="338"/>
      <c r="I103" s="338"/>
      <c r="J103" s="339"/>
      <c r="K103" s="343"/>
      <c r="L103" s="338"/>
      <c r="M103" s="338"/>
      <c r="N103" s="339"/>
      <c r="O103" s="343"/>
      <c r="P103" s="338"/>
      <c r="Q103" s="338"/>
      <c r="R103" s="195"/>
      <c r="S103" s="372"/>
      <c r="T103" s="355">
        <v>14</v>
      </c>
      <c r="U103" s="356">
        <v>277.843</v>
      </c>
      <c r="V103" s="286">
        <v>51</v>
      </c>
      <c r="W103" s="178">
        <f>U103+V103*0.001</f>
        <v>277.894</v>
      </c>
      <c r="X103" s="346" t="s">
        <v>5</v>
      </c>
      <c r="Z103" s="393"/>
      <c r="AA103" s="394" t="s">
        <v>192</v>
      </c>
      <c r="AB103" s="395"/>
      <c r="AC103" s="396" t="s">
        <v>193</v>
      </c>
      <c r="AD103" s="397"/>
      <c r="AE103" s="394" t="s">
        <v>252</v>
      </c>
      <c r="AF103" s="398"/>
      <c r="AI103" s="375"/>
      <c r="AJ103" s="365" t="s">
        <v>99</v>
      </c>
      <c r="AK103" s="356">
        <v>278.11</v>
      </c>
      <c r="AL103" s="286">
        <v>-47</v>
      </c>
      <c r="AM103" s="178">
        <f>AK103+AL103*0.001</f>
        <v>278.063</v>
      </c>
      <c r="AN103" s="285" t="s">
        <v>50</v>
      </c>
      <c r="AO103" s="372"/>
      <c r="AP103" s="338"/>
      <c r="AQ103" s="407"/>
      <c r="AR103" s="338"/>
      <c r="AS103" s="338"/>
      <c r="AT103" s="285"/>
      <c r="AU103" s="372"/>
      <c r="AV103" s="338"/>
      <c r="AW103" s="407"/>
      <c r="AX103" s="338"/>
      <c r="AY103" s="192"/>
      <c r="AZ103" s="487"/>
      <c r="BD103" s="365">
        <v>24</v>
      </c>
      <c r="BE103" s="356">
        <v>278.191</v>
      </c>
      <c r="BF103" s="286">
        <v>39</v>
      </c>
      <c r="BG103" s="178">
        <f>BE103+BF103*0.001</f>
        <v>278.22999999999996</v>
      </c>
      <c r="BH103" s="285" t="s">
        <v>50</v>
      </c>
      <c r="BI103" s="290" t="s">
        <v>98</v>
      </c>
      <c r="BL103" s="1"/>
      <c r="BP103" s="1"/>
      <c r="BQ103" s="372"/>
      <c r="BR103" s="344">
        <v>29</v>
      </c>
      <c r="BS103" s="345">
        <v>278.315</v>
      </c>
      <c r="BT103" s="286">
        <v>-42</v>
      </c>
      <c r="BU103" s="178">
        <f>BS103+BT103*0.001</f>
        <v>278.273</v>
      </c>
      <c r="BV103" s="285" t="s">
        <v>50</v>
      </c>
      <c r="BW103" s="290" t="s">
        <v>96</v>
      </c>
      <c r="BZ103" s="1"/>
      <c r="CD103" s="5"/>
      <c r="CJ103" s="360">
        <v>102</v>
      </c>
      <c r="CK103" s="345">
        <v>1.05</v>
      </c>
      <c r="CL103" s="286">
        <v>37</v>
      </c>
      <c r="CM103" s="178">
        <f>CK103+CL103*0.001</f>
        <v>1.087</v>
      </c>
      <c r="CN103" s="285" t="s">
        <v>50</v>
      </c>
      <c r="CO103" s="290" t="s">
        <v>227</v>
      </c>
      <c r="CX103" s="5"/>
      <c r="DF103" s="365">
        <v>206</v>
      </c>
      <c r="DG103" s="356">
        <v>0.6779999999999999</v>
      </c>
      <c r="DH103" s="286">
        <v>37</v>
      </c>
      <c r="DI103" s="178">
        <f>DG103+DH103*0.001</f>
        <v>0.715</v>
      </c>
      <c r="DJ103" s="285" t="s">
        <v>50</v>
      </c>
      <c r="DK103" s="290" t="s">
        <v>224</v>
      </c>
      <c r="DT103" s="1"/>
      <c r="DU103" s="372"/>
      <c r="DV103" s="355">
        <v>207</v>
      </c>
      <c r="DW103" s="499">
        <v>0.661</v>
      </c>
      <c r="DX103" s="286">
        <v>44</v>
      </c>
      <c r="DY103" s="178">
        <f>DW103+DX103*0.001</f>
        <v>0.7050000000000001</v>
      </c>
      <c r="DZ103" s="285" t="s">
        <v>50</v>
      </c>
      <c r="EA103" s="570" t="s">
        <v>51</v>
      </c>
      <c r="EB103" s="571"/>
      <c r="EJ103" s="393"/>
      <c r="EK103" s="394" t="s">
        <v>192</v>
      </c>
      <c r="EL103" s="395"/>
      <c r="EM103" s="396" t="s">
        <v>193</v>
      </c>
      <c r="EN103" s="397"/>
      <c r="EO103" s="394" t="s">
        <v>252</v>
      </c>
      <c r="EP103" s="398"/>
      <c r="ER103" s="360">
        <v>33</v>
      </c>
      <c r="ES103" s="345">
        <v>278.484</v>
      </c>
      <c r="ET103" s="342" t="s">
        <v>5</v>
      </c>
      <c r="EU103" s="343"/>
      <c r="EV103" s="338"/>
      <c r="EW103" s="338"/>
      <c r="EX103" s="339"/>
      <c r="EY103" s="343"/>
      <c r="EZ103" s="338"/>
      <c r="FA103" s="338"/>
      <c r="FB103" s="338"/>
      <c r="FC103" s="338"/>
      <c r="FD103" s="254"/>
    </row>
    <row r="104" spans="2:160" ht="21" customHeight="1" thickTop="1">
      <c r="B104" s="347"/>
      <c r="C104" s="348"/>
      <c r="D104" s="338"/>
      <c r="E104" s="192"/>
      <c r="F104" s="342"/>
      <c r="G104" s="343"/>
      <c r="H104" s="344">
        <v>5</v>
      </c>
      <c r="I104" s="345">
        <v>277.693</v>
      </c>
      <c r="J104" s="342" t="s">
        <v>5</v>
      </c>
      <c r="K104" s="343"/>
      <c r="L104" s="344">
        <v>8</v>
      </c>
      <c r="M104" s="345">
        <v>277.748</v>
      </c>
      <c r="N104" s="342" t="s">
        <v>5</v>
      </c>
      <c r="O104" s="343"/>
      <c r="P104" s="355">
        <v>11</v>
      </c>
      <c r="Q104" s="356">
        <v>277.781</v>
      </c>
      <c r="R104" s="369" t="s">
        <v>5</v>
      </c>
      <c r="S104" s="372"/>
      <c r="T104" s="338"/>
      <c r="U104" s="338"/>
      <c r="V104" s="338"/>
      <c r="W104" s="192"/>
      <c r="X104" s="254"/>
      <c r="Z104" s="238"/>
      <c r="AA104" s="240"/>
      <c r="AB104" s="239"/>
      <c r="AC104" s="239"/>
      <c r="AD104" s="240"/>
      <c r="AE104" s="240"/>
      <c r="AF104" s="242"/>
      <c r="AI104" s="375"/>
      <c r="AJ104" s="337"/>
      <c r="AK104" s="407"/>
      <c r="AL104" s="338"/>
      <c r="AM104" s="192"/>
      <c r="AN104" s="285"/>
      <c r="AO104" s="372"/>
      <c r="AP104" s="355">
        <v>22</v>
      </c>
      <c r="AQ104" s="356">
        <v>278.17</v>
      </c>
      <c r="AR104" s="286">
        <v>40</v>
      </c>
      <c r="AS104" s="497">
        <f>AQ104+AR104*0.001</f>
        <v>278.21000000000004</v>
      </c>
      <c r="AT104" s="285" t="s">
        <v>50</v>
      </c>
      <c r="AU104" s="372"/>
      <c r="AV104" s="355">
        <v>26</v>
      </c>
      <c r="AW104" s="356">
        <v>278.239</v>
      </c>
      <c r="AX104" s="286">
        <v>39</v>
      </c>
      <c r="AY104" s="178">
        <f>AW104+AX104*0.001</f>
        <v>278.27799999999996</v>
      </c>
      <c r="AZ104" s="487" t="s">
        <v>50</v>
      </c>
      <c r="BD104" s="337"/>
      <c r="BE104" s="338"/>
      <c r="BF104" s="338"/>
      <c r="BG104" s="338"/>
      <c r="BH104" s="364"/>
      <c r="BI104" s="195"/>
      <c r="BJ104" s="195"/>
      <c r="BK104" s="195"/>
      <c r="BL104" s="195"/>
      <c r="BN104" s="195"/>
      <c r="BO104" s="195"/>
      <c r="BP104" s="490"/>
      <c r="BQ104" s="372"/>
      <c r="BR104" s="338"/>
      <c r="BS104" s="338"/>
      <c r="BT104" s="338"/>
      <c r="BU104" s="338"/>
      <c r="BV104" s="364"/>
      <c r="BW104" s="195"/>
      <c r="BX104" s="195"/>
      <c r="BY104" s="195"/>
      <c r="BZ104" s="195"/>
      <c r="CB104" s="195"/>
      <c r="CC104" s="195"/>
      <c r="CD104" s="491"/>
      <c r="CJ104" s="365">
        <v>103</v>
      </c>
      <c r="CK104" s="356">
        <v>0.972</v>
      </c>
      <c r="CL104" s="286">
        <v>42</v>
      </c>
      <c r="CM104" s="178">
        <f>CK104+CL104*0.001</f>
        <v>1.014</v>
      </c>
      <c r="CN104" s="285" t="s">
        <v>50</v>
      </c>
      <c r="CO104" s="290" t="s">
        <v>226</v>
      </c>
      <c r="CP104" s="253"/>
      <c r="CQ104" s="253"/>
      <c r="CR104" s="1"/>
      <c r="CX104" s="5"/>
      <c r="DF104" s="337"/>
      <c r="DG104" s="338"/>
      <c r="DH104" s="338"/>
      <c r="DI104" s="192"/>
      <c r="DJ104" s="285"/>
      <c r="DK104" s="463"/>
      <c r="DL104" s="253"/>
      <c r="DM104" s="253"/>
      <c r="DN104" s="1"/>
      <c r="DT104" s="1"/>
      <c r="DU104" s="372"/>
      <c r="DV104" s="338"/>
      <c r="DW104" s="407"/>
      <c r="DX104" s="338"/>
      <c r="DY104" s="192"/>
      <c r="DZ104" s="285"/>
      <c r="EA104" s="1"/>
      <c r="EB104" s="5"/>
      <c r="EJ104" s="238"/>
      <c r="EK104" s="240"/>
      <c r="EL104" s="239"/>
      <c r="EM104" s="239"/>
      <c r="EN104" s="240"/>
      <c r="EO104" s="240"/>
      <c r="EP104" s="242"/>
      <c r="ER104" s="337"/>
      <c r="ES104" s="338"/>
      <c r="ET104" s="339"/>
      <c r="EU104" s="343"/>
      <c r="EV104" s="344">
        <v>36</v>
      </c>
      <c r="EW104" s="345">
        <v>278.559</v>
      </c>
      <c r="EX104" s="342" t="s">
        <v>5</v>
      </c>
      <c r="EY104" s="343"/>
      <c r="EZ104" s="358">
        <v>38</v>
      </c>
      <c r="FA104" s="359">
        <v>278.641</v>
      </c>
      <c r="FB104" s="286">
        <v>-51</v>
      </c>
      <c r="FC104" s="178">
        <f>FA104+FB104*0.001</f>
        <v>278.59000000000003</v>
      </c>
      <c r="FD104" s="346" t="s">
        <v>5</v>
      </c>
    </row>
    <row r="105" spans="2:160" ht="21" customHeight="1">
      <c r="B105" s="347"/>
      <c r="C105" s="348"/>
      <c r="D105" s="338"/>
      <c r="E105" s="192"/>
      <c r="F105" s="342"/>
      <c r="G105" s="343"/>
      <c r="H105" s="338"/>
      <c r="I105" s="338"/>
      <c r="J105" s="339"/>
      <c r="K105" s="343"/>
      <c r="L105" s="338"/>
      <c r="M105" s="338"/>
      <c r="N105" s="339"/>
      <c r="O105" s="343"/>
      <c r="P105" s="338"/>
      <c r="Q105" s="338"/>
      <c r="R105" s="195"/>
      <c r="S105" s="372"/>
      <c r="T105" s="355">
        <v>15</v>
      </c>
      <c r="U105" s="356">
        <v>277.873</v>
      </c>
      <c r="V105" s="286">
        <v>46</v>
      </c>
      <c r="W105" s="178">
        <f>U105+V105*0.001</f>
        <v>277.919</v>
      </c>
      <c r="X105" s="346" t="s">
        <v>5</v>
      </c>
      <c r="Z105" s="238"/>
      <c r="AA105" s="387" t="s">
        <v>194</v>
      </c>
      <c r="AB105" s="239"/>
      <c r="AC105" s="388" t="s">
        <v>201</v>
      </c>
      <c r="AD105" s="240"/>
      <c r="AE105" s="387" t="s">
        <v>195</v>
      </c>
      <c r="AF105" s="242"/>
      <c r="AI105" s="375"/>
      <c r="AJ105" s="365">
        <v>19</v>
      </c>
      <c r="AK105" s="356">
        <v>278.099</v>
      </c>
      <c r="AL105" s="286">
        <v>43</v>
      </c>
      <c r="AM105" s="178">
        <f>AK105+AL105*0.001</f>
        <v>278.142</v>
      </c>
      <c r="AN105" s="285" t="s">
        <v>50</v>
      </c>
      <c r="AO105" s="372"/>
      <c r="AP105" s="338"/>
      <c r="AQ105" s="407"/>
      <c r="AR105" s="338"/>
      <c r="AS105" s="192"/>
      <c r="AT105" s="285"/>
      <c r="AU105" s="372"/>
      <c r="AV105" s="338"/>
      <c r="AW105" s="407"/>
      <c r="AX105" s="338"/>
      <c r="AY105" s="192"/>
      <c r="AZ105" s="487"/>
      <c r="BD105" s="365">
        <v>27</v>
      </c>
      <c r="BE105" s="356">
        <v>278.253</v>
      </c>
      <c r="BF105" s="286">
        <v>62</v>
      </c>
      <c r="BG105" s="178">
        <f>BE105+BF105*0.001</f>
        <v>278.315</v>
      </c>
      <c r="BH105" s="285" t="s">
        <v>50</v>
      </c>
      <c r="BI105" s="290" t="s">
        <v>95</v>
      </c>
      <c r="BL105" s="1"/>
      <c r="BP105" s="1"/>
      <c r="BQ105" s="372"/>
      <c r="BR105" s="344">
        <v>30</v>
      </c>
      <c r="BS105" s="345">
        <v>278.41</v>
      </c>
      <c r="BT105" s="286">
        <v>-44</v>
      </c>
      <c r="BU105" s="178">
        <f>BS105+BT105*0.001</f>
        <v>278.36600000000004</v>
      </c>
      <c r="BV105" s="285" t="s">
        <v>50</v>
      </c>
      <c r="BW105" s="290" t="s">
        <v>97</v>
      </c>
      <c r="BZ105" s="1"/>
      <c r="CD105" s="5"/>
      <c r="CJ105" s="365">
        <v>104</v>
      </c>
      <c r="CK105" s="356">
        <v>0.947</v>
      </c>
      <c r="CL105" s="286">
        <v>46</v>
      </c>
      <c r="CM105" s="178">
        <f>CK105+CL105*0.001</f>
        <v>0.993</v>
      </c>
      <c r="CN105" s="285" t="s">
        <v>50</v>
      </c>
      <c r="CO105" s="290" t="s">
        <v>51</v>
      </c>
      <c r="CR105" s="1"/>
      <c r="CX105" s="5"/>
      <c r="DF105" s="365" t="s">
        <v>182</v>
      </c>
      <c r="DG105" s="356">
        <v>0.788</v>
      </c>
      <c r="DH105" s="286">
        <v>42</v>
      </c>
      <c r="DI105" s="178">
        <f>DG105+DH105*0.001</f>
        <v>0.8300000000000001</v>
      </c>
      <c r="DJ105" s="285" t="s">
        <v>50</v>
      </c>
      <c r="DK105" s="290" t="s">
        <v>224</v>
      </c>
      <c r="DN105" s="1"/>
      <c r="DT105" s="1"/>
      <c r="DU105" s="372"/>
      <c r="DV105" s="355">
        <v>208</v>
      </c>
      <c r="DW105" s="356">
        <v>0.6319999999999999</v>
      </c>
      <c r="DX105" s="286">
        <v>47</v>
      </c>
      <c r="DY105" s="178">
        <f>DW105+DX105*0.001</f>
        <v>0.6789999999999999</v>
      </c>
      <c r="DZ105" s="285" t="s">
        <v>50</v>
      </c>
      <c r="EA105" s="570" t="s">
        <v>51</v>
      </c>
      <c r="EB105" s="571"/>
      <c r="EJ105" s="238"/>
      <c r="EK105" s="387" t="s">
        <v>197</v>
      </c>
      <c r="EL105" s="239"/>
      <c r="EM105" s="388" t="s">
        <v>198</v>
      </c>
      <c r="EN105" s="240"/>
      <c r="EO105" s="387" t="s">
        <v>199</v>
      </c>
      <c r="EP105" s="242"/>
      <c r="ER105" s="360">
        <v>34</v>
      </c>
      <c r="ES105" s="345">
        <v>278.487</v>
      </c>
      <c r="ET105" s="342" t="s">
        <v>5</v>
      </c>
      <c r="EU105" s="343"/>
      <c r="EV105" s="338"/>
      <c r="EW105" s="338"/>
      <c r="EX105" s="339"/>
      <c r="EY105" s="343"/>
      <c r="EZ105" s="338"/>
      <c r="FA105" s="338"/>
      <c r="FB105" s="338"/>
      <c r="FC105" s="338"/>
      <c r="FD105" s="254"/>
    </row>
    <row r="106" spans="2:160" ht="21" customHeight="1" thickBot="1">
      <c r="B106" s="349"/>
      <c r="C106" s="287"/>
      <c r="D106" s="350"/>
      <c r="E106" s="350"/>
      <c r="F106" s="351"/>
      <c r="G106" s="352"/>
      <c r="H106" s="353"/>
      <c r="I106" s="287"/>
      <c r="J106" s="351"/>
      <c r="K106" s="352"/>
      <c r="L106" s="353"/>
      <c r="M106" s="287"/>
      <c r="N106" s="351"/>
      <c r="O106" s="352"/>
      <c r="P106" s="353"/>
      <c r="Q106" s="287"/>
      <c r="R106" s="370"/>
      <c r="S106" s="373"/>
      <c r="T106" s="353"/>
      <c r="U106" s="287"/>
      <c r="V106" s="350"/>
      <c r="W106" s="350"/>
      <c r="X106" s="488"/>
      <c r="Z106" s="154"/>
      <c r="AA106" s="399"/>
      <c r="AB106" s="400"/>
      <c r="AC106" s="401"/>
      <c r="AD106" s="399"/>
      <c r="AE106" s="402"/>
      <c r="AF106" s="403"/>
      <c r="AI106" s="375"/>
      <c r="AJ106" s="349"/>
      <c r="AK106" s="287"/>
      <c r="AL106" s="350"/>
      <c r="AM106" s="350"/>
      <c r="AN106" s="289"/>
      <c r="AO106" s="373"/>
      <c r="AP106" s="353"/>
      <c r="AQ106" s="287"/>
      <c r="AR106" s="350"/>
      <c r="AS106" s="350"/>
      <c r="AT106" s="289"/>
      <c r="AU106" s="373"/>
      <c r="AV106" s="353"/>
      <c r="AW106" s="287"/>
      <c r="AX106" s="350"/>
      <c r="AY106" s="350"/>
      <c r="AZ106" s="488"/>
      <c r="BB106" s="16" t="s">
        <v>6</v>
      </c>
      <c r="BC106" s="17" t="s">
        <v>6</v>
      </c>
      <c r="BD106" s="349"/>
      <c r="BE106" s="287"/>
      <c r="BF106" s="350"/>
      <c r="BG106" s="350"/>
      <c r="BH106" s="289"/>
      <c r="BI106" s="367"/>
      <c r="BJ106" s="7"/>
      <c r="BK106" s="7"/>
      <c r="BL106" s="7"/>
      <c r="BM106" s="7"/>
      <c r="BN106" s="7"/>
      <c r="BO106" s="7"/>
      <c r="BP106" s="7"/>
      <c r="BQ106" s="373"/>
      <c r="BR106" s="353"/>
      <c r="BS106" s="287"/>
      <c r="BT106" s="350"/>
      <c r="BU106" s="350"/>
      <c r="BV106" s="289"/>
      <c r="BW106" s="367"/>
      <c r="BX106" s="7"/>
      <c r="BY106" s="7"/>
      <c r="BZ106" s="7"/>
      <c r="CA106" s="7"/>
      <c r="CB106" s="7"/>
      <c r="CC106" s="7"/>
      <c r="CD106" s="9"/>
      <c r="CJ106" s="349"/>
      <c r="CK106" s="287"/>
      <c r="CL106" s="350"/>
      <c r="CM106" s="350"/>
      <c r="CN106" s="289"/>
      <c r="CO106" s="367"/>
      <c r="CP106" s="7"/>
      <c r="CQ106" s="7"/>
      <c r="CR106" s="7"/>
      <c r="CS106" s="7"/>
      <c r="CT106" s="7"/>
      <c r="CU106" s="7"/>
      <c r="CV106" s="7"/>
      <c r="CW106" s="7"/>
      <c r="CX106" s="9"/>
      <c r="DD106" s="16" t="s">
        <v>6</v>
      </c>
      <c r="DE106" s="17" t="s">
        <v>6</v>
      </c>
      <c r="DF106" s="349"/>
      <c r="DG106" s="287"/>
      <c r="DH106" s="350"/>
      <c r="DI106" s="350"/>
      <c r="DJ106" s="289"/>
      <c r="DK106" s="367"/>
      <c r="DL106" s="7"/>
      <c r="DM106" s="7"/>
      <c r="DN106" s="7"/>
      <c r="DO106" s="7"/>
      <c r="DP106" s="7"/>
      <c r="DQ106" s="7"/>
      <c r="DR106" s="7"/>
      <c r="DS106" s="7"/>
      <c r="DT106" s="7"/>
      <c r="DU106" s="373"/>
      <c r="DV106" s="353"/>
      <c r="DW106" s="287"/>
      <c r="DX106" s="288"/>
      <c r="DY106" s="350"/>
      <c r="DZ106" s="289"/>
      <c r="EA106" s="7"/>
      <c r="EB106" s="9"/>
      <c r="EJ106" s="154"/>
      <c r="EK106" s="399"/>
      <c r="EL106" s="400"/>
      <c r="EM106" s="401"/>
      <c r="EN106" s="399"/>
      <c r="EO106" s="402"/>
      <c r="EP106" s="403"/>
      <c r="ER106" s="349"/>
      <c r="ES106" s="287"/>
      <c r="ET106" s="351"/>
      <c r="EU106" s="352"/>
      <c r="EV106" s="353"/>
      <c r="EW106" s="287"/>
      <c r="EX106" s="351"/>
      <c r="EY106" s="352"/>
      <c r="EZ106" s="353"/>
      <c r="FA106" s="287"/>
      <c r="FB106" s="350"/>
      <c r="FC106" s="350"/>
      <c r="FD106" s="354"/>
    </row>
    <row r="107" spans="32:143" ht="12.75">
      <c r="AF107" s="375"/>
      <c r="AG107" s="375"/>
      <c r="AH107" s="375"/>
      <c r="AI107" s="375"/>
      <c r="EH107" s="375"/>
      <c r="EI107" s="375"/>
      <c r="EJ107" s="375"/>
      <c r="EK107" s="375"/>
      <c r="EL107" s="375"/>
      <c r="EM107" s="375"/>
    </row>
    <row r="108" spans="32:143" ht="12.75">
      <c r="AF108" s="375"/>
      <c r="AG108" s="375"/>
      <c r="AH108" s="375"/>
      <c r="AI108" s="375"/>
      <c r="EH108" s="375"/>
      <c r="EI108" s="375"/>
      <c r="EJ108" s="375"/>
      <c r="EK108" s="375"/>
      <c r="EL108" s="375"/>
      <c r="EM108" s="375"/>
    </row>
  </sheetData>
  <sheetProtection password="E9A7" sheet="1"/>
  <mergeCells count="49">
    <mergeCell ref="EA101:EB101"/>
    <mergeCell ref="EA103:EB103"/>
    <mergeCell ref="EA105:EB105"/>
    <mergeCell ref="DO96:DP96"/>
    <mergeCell ref="FB5:FE5"/>
    <mergeCell ref="EV6:EW6"/>
    <mergeCell ref="EX6:EY6"/>
    <mergeCell ref="FB6:FC6"/>
    <mergeCell ref="FD6:FE6"/>
    <mergeCell ref="EA96:EB96"/>
    <mergeCell ref="BY98:CB98"/>
    <mergeCell ref="R6:S6"/>
    <mergeCell ref="P6:Q6"/>
    <mergeCell ref="BK98:BN98"/>
    <mergeCell ref="EA99:EB99"/>
    <mergeCell ref="EA100:EB100"/>
    <mergeCell ref="DV6:DW6"/>
    <mergeCell ref="DX6:DY6"/>
    <mergeCell ref="CS96:CT96"/>
    <mergeCell ref="BN47:BN48"/>
    <mergeCell ref="D2:I2"/>
    <mergeCell ref="B4:E4"/>
    <mergeCell ref="H4:K4"/>
    <mergeCell ref="B5:E5"/>
    <mergeCell ref="H5:K5"/>
    <mergeCell ref="H6:I6"/>
    <mergeCell ref="J6:K6"/>
    <mergeCell ref="B6:C6"/>
    <mergeCell ref="D6:E6"/>
    <mergeCell ref="X4:AA4"/>
    <mergeCell ref="R3:S3"/>
    <mergeCell ref="X3:AA3"/>
    <mergeCell ref="P4:Q4"/>
    <mergeCell ref="T6:U6"/>
    <mergeCell ref="X2:AA2"/>
    <mergeCell ref="EX2:FC2"/>
    <mergeCell ref="EV4:EY4"/>
    <mergeCell ref="FB4:FE4"/>
    <mergeCell ref="DP2:DS2"/>
    <mergeCell ref="DV3:DY3"/>
    <mergeCell ref="AF3:AG3"/>
    <mergeCell ref="DP4:DS4"/>
    <mergeCell ref="CT54:CT55"/>
    <mergeCell ref="EV5:EY5"/>
    <mergeCell ref="DP3:DS3"/>
    <mergeCell ref="DJ3:DM3"/>
    <mergeCell ref="EA85:EA86"/>
    <mergeCell ref="EC87:EC88"/>
    <mergeCell ref="DK77:DK7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0" r:id="rId2"/>
  <ignoredErrors>
    <ignoredError sqref="BF66 DD5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2015-06-15T08:21:20Z</cp:lastPrinted>
  <dcterms:created xsi:type="dcterms:W3CDTF">2008-08-13T11:29:35Z</dcterms:created>
  <dcterms:modified xsi:type="dcterms:W3CDTF">2015-06-15T08:50:13Z</dcterms:modified>
  <cp:category/>
  <cp:version/>
  <cp:contentType/>
  <cp:contentStatus/>
</cp:coreProperties>
</file>