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5265" windowWidth="28830" windowHeight="5280" activeTab="1"/>
  </bookViews>
  <sheets>
    <sheet name="titul" sheetId="1" r:id="rId1"/>
    <sheet name="Božice u Znojma" sheetId="2" r:id="rId2"/>
  </sheets>
  <definedNames/>
  <calcPr fullCalcOnLoad="1"/>
</workbook>
</file>

<file path=xl/sharedStrings.xml><?xml version="1.0" encoding="utf-8"?>
<sst xmlns="http://schemas.openxmlformats.org/spreadsheetml/2006/main" count="188" uniqueCount="106">
  <si>
    <t>Návěstidla  -  ŽST</t>
  </si>
  <si>
    <t>Vjezdová</t>
  </si>
  <si>
    <t>Seřaďovací</t>
  </si>
  <si>
    <t>Obvod  výpravčího</t>
  </si>
  <si>
    <t>Traťové</t>
  </si>
  <si>
    <t>zabezpečovací</t>
  </si>
  <si>
    <t>Př L</t>
  </si>
  <si>
    <t>Stanice  bez</t>
  </si>
  <si>
    <t>Staniční</t>
  </si>
  <si>
    <t>Př S</t>
  </si>
  <si>
    <t>Telefonické  dorozumívání</t>
  </si>
  <si>
    <t>Kód : 1</t>
  </si>
  <si>
    <t>zařízení :</t>
  </si>
  <si>
    <t>seřaďovacích</t>
  </si>
  <si>
    <t>L</t>
  </si>
  <si>
    <t>návěstidel</t>
  </si>
  <si>
    <t>S</t>
  </si>
  <si>
    <t>Zjišťování  konce</t>
  </si>
  <si>
    <t>zast.</t>
  </si>
  <si>
    <t>vlaku :</t>
  </si>
  <si>
    <t>proj.</t>
  </si>
  <si>
    <t>00</t>
  </si>
  <si>
    <t>Dopravní stanoviště :</t>
  </si>
  <si>
    <t>Dopravní kancelář</t>
  </si>
  <si>
    <t>( km )</t>
  </si>
  <si>
    <t>Počet  pracovníků :</t>
  </si>
  <si>
    <t>Výpravčí  -  1 §)</t>
  </si>
  <si>
    <t>Vjezdové / odjezdové rychlosti :</t>
  </si>
  <si>
    <t>v pokračování traťové koleje - rychlost traťová s místním omezením</t>
  </si>
  <si>
    <t>Vk 2</t>
  </si>
  <si>
    <t>Vk 1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</si>
  <si>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</si>
  <si>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</si>
  <si>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</si>
  <si>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</si>
  <si>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</si>
  <si>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</si>
  <si>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</si>
  <si>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</si>
  <si>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</si>
  <si>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</si>
  <si>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</si>
  <si>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</si>
  <si>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JPg</t>
  </si>
  <si>
    <t>ručně</t>
  </si>
  <si>
    <t>Vjezd - odjezd - průjezd</t>
  </si>
  <si>
    <t>Mechanické</t>
  </si>
  <si>
    <t>výpravčí</t>
  </si>
  <si>
    <t>Směr  :  Hrušovany nad Jevišovkou</t>
  </si>
  <si>
    <t>při jízdě do odbočky - rychlost 40 km/h</t>
  </si>
  <si>
    <t>Směr  :  Hodonice</t>
  </si>
  <si>
    <t>Odjezdová</t>
  </si>
  <si>
    <t>odjezdových</t>
  </si>
  <si>
    <t>Km  7,309</t>
  </si>
  <si>
    <t>K2</t>
  </si>
  <si>
    <t>HVk 1</t>
  </si>
  <si>
    <t>K1</t>
  </si>
  <si>
    <t>Vk 3</t>
  </si>
  <si>
    <t>PVk 1</t>
  </si>
  <si>
    <t>Trať :</t>
  </si>
  <si>
    <t>Ev. č. :</t>
  </si>
  <si>
    <t>Kód :  1</t>
  </si>
  <si>
    <t>Dozorce výhybek  -  1 *)</t>
  </si>
  <si>
    <t>Zjišťování</t>
  </si>
  <si>
    <t>zast. - 00  //  30  *)</t>
  </si>
  <si>
    <t>konce  vlaku</t>
  </si>
  <si>
    <t>proj. - 00</t>
  </si>
  <si>
    <t>Dopravní  koleje</t>
  </si>
  <si>
    <t>Nástupiště  u  koleje</t>
  </si>
  <si>
    <t>* ) = obsazení v době stanovené rozvrhem služby. V době nepřítomnosti přebírá jeho povinnosti výpravčí.</t>
  </si>
  <si>
    <t>mechanická vjezdová návěstidla nezávislá na výhybkách</t>
  </si>
  <si>
    <t>vždy</t>
  </si>
  <si>
    <t>uschovává tyto klíče výpravčí na závěsné tabuli v uzamykatelné skříňce pro úschovu hlavních klíčů v DK.</t>
  </si>
  <si>
    <t>Obvod  posunu</t>
  </si>
  <si>
    <t>výměnový zámek v závislosti na HVk 1, klíč HVk 1 / 11</t>
  </si>
  <si>
    <t>držen v zástrčkovém zámku stavědlového přístroje v DK</t>
  </si>
  <si>
    <t>výměnový zámek v závislosti na Vk 3, klíč Vk 3 / 8</t>
  </si>
  <si>
    <t>Obvod  dozorce  výhybek  *)</t>
  </si>
  <si>
    <t>uschovává výpravčí na závěsné tabuli v uzamykatelné skříňce pro úschovu hlavních klíčů v DK.</t>
  </si>
  <si>
    <t>Klíče od v.č. 9, 10 a 12</t>
  </si>
  <si>
    <t>Současné  vlakové  cesty</t>
  </si>
  <si>
    <t>Zabezpečovací zařízení neumožňuje současné vlakové cesty</t>
  </si>
  <si>
    <t>vyjma současných odjezdů</t>
  </si>
  <si>
    <t>č. Ia,  úrovňové, vnější</t>
  </si>
  <si>
    <t>Vlečka č.:</t>
  </si>
  <si>
    <t>km 7,323 = 0,000 vleč.</t>
  </si>
  <si>
    <t>km 6,913 = 0,000 vleč.</t>
  </si>
  <si>
    <t>výpravčí  //  dozorce výhybek ze St. I hlásí telefonicky  *)</t>
  </si>
  <si>
    <t>výhybky a výkolejky jsou ručně stavěny a při vlakové cestě zajištěny výměnovými zámky</t>
  </si>
  <si>
    <t>klíče od výhybek a výkolejek uschovává na závěsné tabuli v uzamykatelné skříňce pro úschovu hlavních klíčů :</t>
  </si>
  <si>
    <t>výpravčí v DK a při obsazení St. I dozorce výhybek na St. I</t>
  </si>
  <si>
    <t>stanoviště St. I</t>
  </si>
  <si>
    <t>00  //  30  *)</t>
  </si>
  <si>
    <t>Při výkonu dopravní služby na St. I uschovává dozorce výhybek klíče od v.č. 1, 2, 3, Vk 1 / 4, Vk 2 / 5, K1 / 6 a PVk 1 / 7</t>
  </si>
  <si>
    <t xml:space="preserve">na závěsné tabuli v uzamykatelné skříňce pro úschovu hlavních klíčů.  Není-li St. I obsazeno, </t>
  </si>
  <si>
    <t>č. I,  úrovňové, jednostranné</t>
  </si>
  <si>
    <t>č. II,  úrovňové, jednostranné</t>
  </si>
  <si>
    <t>č. III,  úrovňové, jednostranné</t>
  </si>
  <si>
    <t>Výprava vlaků s přepravou cestujících návěstí Odjezd</t>
  </si>
  <si>
    <t>§ ) = obsazení v době stanovené  "Rozkazem o výluce dopravní služby "</t>
  </si>
  <si>
    <t>provoz podle SŽDC D 1</t>
  </si>
  <si>
    <t>KANGO</t>
  </si>
  <si>
    <t>VIII. / 2015</t>
  </si>
  <si>
    <t>Vlečka rozhodnutím DÚ zrušena</t>
  </si>
  <si>
    <t>Obsazení dle pokynu výpravčího</t>
  </si>
  <si>
    <t>Dozorce výhybek  -  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</si>
</sst>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8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47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18" fillId="35" borderId="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0" fillId="0" borderId="3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64" fontId="17" fillId="0" borderId="49" xfId="0" applyNumberFormat="1" applyFont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164" fontId="25" fillId="0" borderId="49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164" fontId="17" fillId="0" borderId="49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0" xfId="0" applyFont="1" applyBorder="1" applyAlignment="1">
      <alignment/>
    </xf>
    <xf numFmtId="0" fontId="0" fillId="0" borderId="55" xfId="0" applyBorder="1" applyAlignment="1">
      <alignment/>
    </xf>
    <xf numFmtId="164" fontId="0" fillId="0" borderId="31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6" fillId="36" borderId="56" xfId="0" applyFont="1" applyFill="1" applyBorder="1" applyAlignment="1">
      <alignment horizontal="center" vertical="center"/>
    </xf>
    <xf numFmtId="49" fontId="13" fillId="0" borderId="0" xfId="47" applyNumberFormat="1" applyFont="1" applyBorder="1" applyAlignment="1">
      <alignment horizontal="center" vertical="center"/>
      <protection/>
    </xf>
    <xf numFmtId="0" fontId="9" fillId="37" borderId="45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9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1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6" borderId="57" xfId="47" applyFont="1" applyFill="1" applyBorder="1" applyAlignment="1">
      <alignment vertical="center"/>
      <protection/>
    </xf>
    <xf numFmtId="0" fontId="0" fillId="36" borderId="58" xfId="47" applyFont="1" applyFill="1" applyBorder="1" applyAlignment="1">
      <alignment vertical="center"/>
      <protection/>
    </xf>
    <xf numFmtId="0" fontId="0" fillId="36" borderId="58" xfId="47" applyFont="1" applyFill="1" applyBorder="1" applyAlignment="1" quotePrefix="1">
      <alignment vertical="center"/>
      <protection/>
    </xf>
    <xf numFmtId="164" fontId="0" fillId="36" borderId="58" xfId="47" applyNumberFormat="1" applyFont="1" applyFill="1" applyBorder="1" applyAlignment="1">
      <alignment vertical="center"/>
      <protection/>
    </xf>
    <xf numFmtId="0" fontId="0" fillId="36" borderId="59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28" xfId="47" applyFont="1" applyFill="1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31" xfId="47" applyFont="1" applyBorder="1">
      <alignment/>
      <protection/>
    </xf>
    <xf numFmtId="0" fontId="0" fillId="0" borderId="29" xfId="47" applyFont="1" applyBorder="1">
      <alignment/>
      <protection/>
    </xf>
    <xf numFmtId="0" fontId="0" fillId="36" borderId="30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19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22" fillId="0" borderId="0" xfId="47" applyFont="1" applyBorder="1" applyAlignment="1">
      <alignment horizontal="center" vertical="center"/>
      <protection/>
    </xf>
    <xf numFmtId="0" fontId="33" fillId="0" borderId="0" xfId="47" applyNumberFormat="1" applyFont="1" applyBorder="1" applyAlignment="1">
      <alignment horizontal="center" vertical="center"/>
      <protection/>
    </xf>
    <xf numFmtId="0" fontId="23" fillId="0" borderId="0" xfId="47" applyNumberFormat="1" applyFont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19" fillId="0" borderId="0" xfId="47" applyNumberFormat="1" applyFont="1" applyBorder="1" applyAlignment="1">
      <alignment horizontal="center" vertical="center"/>
      <protection/>
    </xf>
    <xf numFmtId="0" fontId="0" fillId="0" borderId="64" xfId="47" applyFont="1" applyBorder="1">
      <alignment/>
      <protection/>
    </xf>
    <xf numFmtId="0" fontId="0" fillId="0" borderId="34" xfId="47" applyFont="1" applyBorder="1">
      <alignment/>
      <protection/>
    </xf>
    <xf numFmtId="0" fontId="0" fillId="0" borderId="65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9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28" xfId="47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0" fontId="0" fillId="37" borderId="67" xfId="47" applyFont="1" applyFill="1" applyBorder="1" applyAlignment="1">
      <alignment vertical="center"/>
      <protection/>
    </xf>
    <xf numFmtId="0" fontId="0" fillId="37" borderId="68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28" xfId="47" applyFont="1" applyFill="1" applyBorder="1" applyAlignment="1">
      <alignment vertical="center"/>
      <protection/>
    </xf>
    <xf numFmtId="0" fontId="9" fillId="37" borderId="46" xfId="47" applyFont="1" applyFill="1" applyBorder="1" applyAlignment="1">
      <alignment horizontal="center" vertical="center"/>
      <protection/>
    </xf>
    <xf numFmtId="0" fontId="9" fillId="37" borderId="16" xfId="47" applyFont="1" applyFill="1" applyBorder="1" applyAlignment="1">
      <alignment horizontal="center" vertical="center"/>
      <protection/>
    </xf>
    <xf numFmtId="0" fontId="0" fillId="36" borderId="3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0" xfId="47" applyNumberFormat="1" applyFont="1" applyBorder="1" applyAlignment="1">
      <alignment vertical="center"/>
      <protection/>
    </xf>
    <xf numFmtId="164" fontId="0" fillId="0" borderId="49" xfId="47" applyNumberFormat="1" applyFont="1" applyBorder="1" applyAlignment="1">
      <alignment vertical="center"/>
      <protection/>
    </xf>
    <xf numFmtId="164" fontId="0" fillId="0" borderId="49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4" fillId="0" borderId="50" xfId="47" applyNumberFormat="1" applyFont="1" applyBorder="1" applyAlignment="1">
      <alignment horizontal="center" vertical="center"/>
      <protection/>
    </xf>
    <xf numFmtId="164" fontId="35" fillId="0" borderId="49" xfId="47" applyNumberFormat="1" applyFont="1" applyBorder="1" applyAlignment="1">
      <alignment horizontal="center" vertical="center"/>
      <protection/>
    </xf>
    <xf numFmtId="1" fontId="36" fillId="0" borderId="10" xfId="47" applyNumberFormat="1" applyFont="1" applyBorder="1" applyAlignment="1">
      <alignment horizontal="center" vertical="center"/>
      <protection/>
    </xf>
    <xf numFmtId="164" fontId="36" fillId="0" borderId="49" xfId="47" applyNumberFormat="1" applyFont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34" xfId="47" applyNumberFormat="1" applyFont="1" applyBorder="1" applyAlignment="1">
      <alignment vertical="center"/>
      <protection/>
    </xf>
    <xf numFmtId="0" fontId="0" fillId="0" borderId="65" xfId="47" applyFont="1" applyBorder="1" applyAlignment="1">
      <alignment vertical="center"/>
      <protection/>
    </xf>
    <xf numFmtId="0" fontId="0" fillId="36" borderId="36" xfId="47" applyFill="1" applyBorder="1" applyAlignment="1">
      <alignment vertical="center"/>
      <protection/>
    </xf>
    <xf numFmtId="0" fontId="0" fillId="36" borderId="38" xfId="47" applyFill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6" borderId="56" xfId="0" applyFont="1" applyFill="1" applyBorder="1" applyAlignment="1">
      <alignment vertical="center"/>
    </xf>
    <xf numFmtId="0" fontId="0" fillId="36" borderId="71" xfId="0" applyFont="1" applyFill="1" applyBorder="1" applyAlignment="1">
      <alignment vertical="center"/>
    </xf>
    <xf numFmtId="0" fontId="0" fillId="36" borderId="72" xfId="0" applyFont="1" applyFill="1" applyBorder="1" applyAlignment="1">
      <alignment vertical="center"/>
    </xf>
    <xf numFmtId="0" fontId="9" fillId="0" borderId="0" xfId="47" applyNumberFormat="1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30" fillId="0" borderId="48" xfId="0" applyNumberFormat="1" applyFont="1" applyBorder="1" applyAlignment="1">
      <alignment horizontal="center" vertical="center"/>
    </xf>
    <xf numFmtId="0" fontId="28" fillId="0" borderId="48" xfId="0" applyNumberFormat="1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28" fillId="0" borderId="49" xfId="0" applyNumberFormat="1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25" fillId="0" borderId="49" xfId="0" applyNumberFormat="1" applyFont="1" applyBorder="1" applyAlignment="1">
      <alignment horizontal="center" vertical="center"/>
    </xf>
    <xf numFmtId="164" fontId="38" fillId="0" borderId="49" xfId="0" applyNumberFormat="1" applyFont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9" fillId="35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78" xfId="0" applyBorder="1" applyAlignment="1">
      <alignment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64" fontId="17" fillId="0" borderId="51" xfId="0" applyNumberFormat="1" applyFont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164" fontId="25" fillId="0" borderId="51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30" fillId="0" borderId="49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35" borderId="81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0" fillId="35" borderId="45" xfId="0" applyFont="1" applyFill="1" applyBorder="1" applyAlignment="1">
      <alignment horizontal="center" vertical="center"/>
    </xf>
    <xf numFmtId="0" fontId="28" fillId="0" borderId="48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9" fillId="0" borderId="0" xfId="47" applyFont="1" applyBorder="1" applyAlignment="1">
      <alignment horizontal="center"/>
      <protection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5" fillId="0" borderId="0" xfId="47" applyFont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/>
      <protection/>
    </xf>
    <xf numFmtId="0" fontId="87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47" applyFont="1">
      <alignment/>
      <protection/>
    </xf>
    <xf numFmtId="164" fontId="0" fillId="0" borderId="49" xfId="47" applyNumberFormat="1" applyFont="1" applyBorder="1" applyAlignment="1">
      <alignment vertical="center"/>
      <protection/>
    </xf>
    <xf numFmtId="0" fontId="20" fillId="0" borderId="0" xfId="47" applyFont="1" applyBorder="1" applyAlignment="1">
      <alignment horizontal="right" vertical="center"/>
      <protection/>
    </xf>
    <xf numFmtId="0" fontId="9" fillId="0" borderId="0" xfId="47" applyFont="1" applyBorder="1" applyAlignment="1">
      <alignment horizontal="left" vertical="center"/>
      <protection/>
    </xf>
    <xf numFmtId="0" fontId="17" fillId="0" borderId="11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 vertical="center"/>
      <protection/>
    </xf>
    <xf numFmtId="0" fontId="20" fillId="0" borderId="11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20" fillId="0" borderId="10" xfId="47" applyFont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12" fillId="37" borderId="67" xfId="47" applyFont="1" applyFill="1" applyBorder="1" applyAlignment="1">
      <alignment horizontal="center" vertical="center"/>
      <protection/>
    </xf>
    <xf numFmtId="0" fontId="12" fillId="37" borderId="67" xfId="47" applyFont="1" applyFill="1" applyBorder="1" applyAlignment="1" quotePrefix="1">
      <alignment horizontal="center" vertical="center"/>
      <protection/>
    </xf>
    <xf numFmtId="0" fontId="9" fillId="37" borderId="83" xfId="47" applyFont="1" applyFill="1" applyBorder="1" applyAlignment="1">
      <alignment horizontal="center" vertical="center"/>
      <protection/>
    </xf>
    <xf numFmtId="0" fontId="9" fillId="37" borderId="84" xfId="47" applyFont="1" applyFill="1" applyBorder="1" applyAlignment="1">
      <alignment horizontal="center" vertical="center"/>
      <protection/>
    </xf>
    <xf numFmtId="0" fontId="9" fillId="37" borderId="85" xfId="47" applyFont="1" applyFill="1" applyBorder="1" applyAlignment="1">
      <alignment horizontal="center" vertical="center"/>
      <protection/>
    </xf>
    <xf numFmtId="0" fontId="9" fillId="35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86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34" borderId="8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4" borderId="8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44" fontId="8" fillId="34" borderId="17" xfId="39" applyFont="1" applyFill="1" applyBorder="1" applyAlignment="1">
      <alignment horizontal="center" vertical="center"/>
    </xf>
    <xf numFmtId="44" fontId="8" fillId="34" borderId="19" xfId="39" applyFont="1" applyFill="1" applyBorder="1" applyAlignment="1">
      <alignment horizontal="center" vertical="center"/>
    </xf>
    <xf numFmtId="44" fontId="8" fillId="34" borderId="18" xfId="39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8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219700" y="9525"/>
          <a:ext cx="6877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Božice  u  Znojma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247650</xdr:colOff>
      <xdr:row>37</xdr:row>
      <xdr:rowOff>114300</xdr:rowOff>
    </xdr:from>
    <xdr:to>
      <xdr:col>36</xdr:col>
      <xdr:colOff>161925</xdr:colOff>
      <xdr:row>44</xdr:row>
      <xdr:rowOff>123825</xdr:rowOff>
    </xdr:to>
    <xdr:sp>
      <xdr:nvSpPr>
        <xdr:cNvPr id="1" name="Line 495"/>
        <xdr:cNvSpPr>
          <a:spLocks/>
        </xdr:cNvSpPr>
      </xdr:nvSpPr>
      <xdr:spPr>
        <a:xfrm>
          <a:off x="18592800" y="9191625"/>
          <a:ext cx="7858125" cy="1609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35</xdr:row>
      <xdr:rowOff>114300</xdr:rowOff>
    </xdr:from>
    <xdr:to>
      <xdr:col>49</xdr:col>
      <xdr:colOff>247650</xdr:colOff>
      <xdr:row>35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3108900" y="8734425"/>
          <a:ext cx="361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0</xdr:rowOff>
    </xdr:from>
    <xdr:to>
      <xdr:col>79</xdr:col>
      <xdr:colOff>276225</xdr:colOff>
      <xdr:row>29</xdr:row>
      <xdr:rowOff>114300</xdr:rowOff>
    </xdr:to>
    <xdr:sp>
      <xdr:nvSpPr>
        <xdr:cNvPr id="3" name="Line 2"/>
        <xdr:cNvSpPr>
          <a:spLocks/>
        </xdr:cNvSpPr>
      </xdr:nvSpPr>
      <xdr:spPr>
        <a:xfrm flipH="1" flipV="1">
          <a:off x="55302150" y="67913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1925300" y="667702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981075" y="73628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906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7" name="Line 6"/>
        <xdr:cNvSpPr>
          <a:spLocks/>
        </xdr:cNvSpPr>
      </xdr:nvSpPr>
      <xdr:spPr>
        <a:xfrm flipH="1">
          <a:off x="10439400" y="6715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33337500" y="667702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9" name="Line 8"/>
        <xdr:cNvSpPr>
          <a:spLocks/>
        </xdr:cNvSpPr>
      </xdr:nvSpPr>
      <xdr:spPr>
        <a:xfrm flipV="1">
          <a:off x="33308925" y="73628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Božice  u  Znojma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8367950" y="109061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27</xdr:row>
      <xdr:rowOff>0</xdr:rowOff>
    </xdr:from>
    <xdr:to>
      <xdr:col>14</xdr:col>
      <xdr:colOff>495300</xdr:colOff>
      <xdr:row>29</xdr:row>
      <xdr:rowOff>114300</xdr:rowOff>
    </xdr:to>
    <xdr:sp>
      <xdr:nvSpPr>
        <xdr:cNvPr id="12" name="Line 11"/>
        <xdr:cNvSpPr>
          <a:spLocks/>
        </xdr:cNvSpPr>
      </xdr:nvSpPr>
      <xdr:spPr>
        <a:xfrm flipV="1">
          <a:off x="6724650" y="6791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810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647795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25" name="Line 25"/>
        <xdr:cNvSpPr>
          <a:spLocks/>
        </xdr:cNvSpPr>
      </xdr:nvSpPr>
      <xdr:spPr>
        <a:xfrm flipH="1">
          <a:off x="11182350" y="667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73</xdr:col>
      <xdr:colOff>247650</xdr:colOff>
      <xdr:row>26</xdr:row>
      <xdr:rowOff>152400</xdr:rowOff>
    </xdr:to>
    <xdr:sp>
      <xdr:nvSpPr>
        <xdr:cNvPr id="26" name="Line 27"/>
        <xdr:cNvSpPr>
          <a:spLocks/>
        </xdr:cNvSpPr>
      </xdr:nvSpPr>
      <xdr:spPr>
        <a:xfrm flipH="1" flipV="1">
          <a:off x="53816250" y="667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847725</xdr:colOff>
      <xdr:row>33</xdr:row>
      <xdr:rowOff>9525</xdr:rowOff>
    </xdr:from>
    <xdr:to>
      <xdr:col>66</xdr:col>
      <xdr:colOff>619125</xdr:colOff>
      <xdr:row>35</xdr:row>
      <xdr:rowOff>9525</xdr:rowOff>
    </xdr:to>
    <xdr:pic>
      <xdr:nvPicPr>
        <xdr:cNvPr id="3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44125" y="81724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495300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32" name="Line 36"/>
        <xdr:cNvSpPr>
          <a:spLocks/>
        </xdr:cNvSpPr>
      </xdr:nvSpPr>
      <xdr:spPr>
        <a:xfrm flipV="1">
          <a:off x="17868900" y="8734425"/>
          <a:ext cx="14792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32</xdr:row>
      <xdr:rowOff>0</xdr:rowOff>
    </xdr:from>
    <xdr:to>
      <xdr:col>55</xdr:col>
      <xdr:colOff>266700</xdr:colOff>
      <xdr:row>34</xdr:row>
      <xdr:rowOff>95250</xdr:rowOff>
    </xdr:to>
    <xdr:sp>
      <xdr:nvSpPr>
        <xdr:cNvPr id="33" name="Line 37"/>
        <xdr:cNvSpPr>
          <a:spLocks/>
        </xdr:cNvSpPr>
      </xdr:nvSpPr>
      <xdr:spPr>
        <a:xfrm flipH="1">
          <a:off x="38957250" y="7934325"/>
          <a:ext cx="2247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35</xdr:row>
      <xdr:rowOff>76200</xdr:rowOff>
    </xdr:from>
    <xdr:to>
      <xdr:col>50</xdr:col>
      <xdr:colOff>476250</xdr:colOff>
      <xdr:row>35</xdr:row>
      <xdr:rowOff>114300</xdr:rowOff>
    </xdr:to>
    <xdr:sp>
      <xdr:nvSpPr>
        <xdr:cNvPr id="34" name="Line 38"/>
        <xdr:cNvSpPr>
          <a:spLocks/>
        </xdr:cNvSpPr>
      </xdr:nvSpPr>
      <xdr:spPr>
        <a:xfrm flipV="1">
          <a:off x="36728400" y="869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35" name="Line 40"/>
        <xdr:cNvSpPr>
          <a:spLocks/>
        </xdr:cNvSpPr>
      </xdr:nvSpPr>
      <xdr:spPr>
        <a:xfrm flipV="1">
          <a:off x="14897100" y="804862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53</xdr:col>
      <xdr:colOff>247650</xdr:colOff>
      <xdr:row>32</xdr:row>
      <xdr:rowOff>114300</xdr:rowOff>
    </xdr:to>
    <xdr:sp>
      <xdr:nvSpPr>
        <xdr:cNvPr id="36" name="Line 41"/>
        <xdr:cNvSpPr>
          <a:spLocks/>
        </xdr:cNvSpPr>
      </xdr:nvSpPr>
      <xdr:spPr>
        <a:xfrm flipV="1">
          <a:off x="33337500" y="8048625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247650</xdr:colOff>
      <xdr:row>32</xdr:row>
      <xdr:rowOff>76200</xdr:rowOff>
    </xdr:from>
    <xdr:to>
      <xdr:col>54</xdr:col>
      <xdr:colOff>476250</xdr:colOff>
      <xdr:row>32</xdr:row>
      <xdr:rowOff>114300</xdr:rowOff>
    </xdr:to>
    <xdr:sp>
      <xdr:nvSpPr>
        <xdr:cNvPr id="38" name="Line 43"/>
        <xdr:cNvSpPr>
          <a:spLocks/>
        </xdr:cNvSpPr>
      </xdr:nvSpPr>
      <xdr:spPr>
        <a:xfrm flipH="1">
          <a:off x="397002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9" name="Line 45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0" name="Line 46"/>
        <xdr:cNvSpPr>
          <a:spLocks/>
        </xdr:cNvSpPr>
      </xdr:nvSpPr>
      <xdr:spPr>
        <a:xfrm flipH="1">
          <a:off x="399669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18</xdr:col>
      <xdr:colOff>495300</xdr:colOff>
      <xdr:row>32</xdr:row>
      <xdr:rowOff>0</xdr:rowOff>
    </xdr:to>
    <xdr:sp>
      <xdr:nvSpPr>
        <xdr:cNvPr id="41" name="Line 50"/>
        <xdr:cNvSpPr>
          <a:spLocks/>
        </xdr:cNvSpPr>
      </xdr:nvSpPr>
      <xdr:spPr>
        <a:xfrm flipH="1" flipV="1">
          <a:off x="9696450" y="7362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32</xdr:row>
      <xdr:rowOff>0</xdr:rowOff>
    </xdr:from>
    <xdr:to>
      <xdr:col>55</xdr:col>
      <xdr:colOff>266700</xdr:colOff>
      <xdr:row>32</xdr:row>
      <xdr:rowOff>76200</xdr:rowOff>
    </xdr:to>
    <xdr:sp>
      <xdr:nvSpPr>
        <xdr:cNvPr id="42" name="Line 51"/>
        <xdr:cNvSpPr>
          <a:spLocks/>
        </xdr:cNvSpPr>
      </xdr:nvSpPr>
      <xdr:spPr>
        <a:xfrm flipH="1">
          <a:off x="40443150" y="793432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29</xdr:row>
      <xdr:rowOff>114300</xdr:rowOff>
    </xdr:from>
    <xdr:to>
      <xdr:col>60</xdr:col>
      <xdr:colOff>495300</xdr:colOff>
      <xdr:row>32</xdr:row>
      <xdr:rowOff>0</xdr:rowOff>
    </xdr:to>
    <xdr:sp>
      <xdr:nvSpPr>
        <xdr:cNvPr id="43" name="Line 52"/>
        <xdr:cNvSpPr>
          <a:spLocks/>
        </xdr:cNvSpPr>
      </xdr:nvSpPr>
      <xdr:spPr>
        <a:xfrm flipH="1">
          <a:off x="41205150" y="7362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27</xdr:row>
      <xdr:rowOff>0</xdr:rowOff>
    </xdr:from>
    <xdr:to>
      <xdr:col>82</xdr:col>
      <xdr:colOff>476250</xdr:colOff>
      <xdr:row>32</xdr:row>
      <xdr:rowOff>0</xdr:rowOff>
    </xdr:to>
    <xdr:sp>
      <xdr:nvSpPr>
        <xdr:cNvPr id="44" name="Line 53"/>
        <xdr:cNvSpPr>
          <a:spLocks/>
        </xdr:cNvSpPr>
      </xdr:nvSpPr>
      <xdr:spPr>
        <a:xfrm>
          <a:off x="61245750" y="67913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32</xdr:row>
      <xdr:rowOff>0</xdr:rowOff>
    </xdr:from>
    <xdr:ext cx="971550" cy="457200"/>
    <xdr:sp>
      <xdr:nvSpPr>
        <xdr:cNvPr id="45" name="text 774"/>
        <xdr:cNvSpPr txBox="1">
          <a:spLocks noChangeArrowheads="1"/>
        </xdr:cNvSpPr>
      </xdr:nvSpPr>
      <xdr:spPr>
        <a:xfrm>
          <a:off x="60769500" y="7934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7118 - 3SNI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7,491</a:t>
          </a:r>
        </a:p>
      </xdr:txBody>
    </xdr:sp>
    <xdr:clientData/>
  </xdr:one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8620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13</xdr:col>
      <xdr:colOff>266700</xdr:colOff>
      <xdr:row>24</xdr:row>
      <xdr:rowOff>133350</xdr:rowOff>
    </xdr:from>
    <xdr:to>
      <xdr:col>17</xdr:col>
      <xdr:colOff>266700</xdr:colOff>
      <xdr:row>27</xdr:row>
      <xdr:rowOff>114300</xdr:rowOff>
    </xdr:to>
    <xdr:sp>
      <xdr:nvSpPr>
        <xdr:cNvPr id="47" name="Line 57"/>
        <xdr:cNvSpPr>
          <a:spLocks/>
        </xdr:cNvSpPr>
      </xdr:nvSpPr>
      <xdr:spPr>
        <a:xfrm flipV="1">
          <a:off x="9696450" y="6238875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0</xdr:rowOff>
    </xdr:from>
    <xdr:to>
      <xdr:col>18</xdr:col>
      <xdr:colOff>495300</xdr:colOff>
      <xdr:row>24</xdr:row>
      <xdr:rowOff>133350</xdr:rowOff>
    </xdr:to>
    <xdr:sp>
      <xdr:nvSpPr>
        <xdr:cNvPr id="48" name="Line 58"/>
        <xdr:cNvSpPr>
          <a:spLocks/>
        </xdr:cNvSpPr>
      </xdr:nvSpPr>
      <xdr:spPr>
        <a:xfrm flipV="1">
          <a:off x="12668250" y="61055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76200</xdr:rowOff>
    </xdr:from>
    <xdr:to>
      <xdr:col>20</xdr:col>
      <xdr:colOff>495300</xdr:colOff>
      <xdr:row>32</xdr:row>
      <xdr:rowOff>114300</xdr:rowOff>
    </xdr:to>
    <xdr:sp>
      <xdr:nvSpPr>
        <xdr:cNvPr id="49" name="Line 64"/>
        <xdr:cNvSpPr>
          <a:spLocks/>
        </xdr:cNvSpPr>
      </xdr:nvSpPr>
      <xdr:spPr>
        <a:xfrm>
          <a:off x="1415415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114300</xdr:rowOff>
    </xdr:from>
    <xdr:to>
      <xdr:col>82</xdr:col>
      <xdr:colOff>161925</xdr:colOff>
      <xdr:row>23</xdr:row>
      <xdr:rowOff>114300</xdr:rowOff>
    </xdr:to>
    <xdr:sp>
      <xdr:nvSpPr>
        <xdr:cNvPr id="50" name="Line 123"/>
        <xdr:cNvSpPr>
          <a:spLocks/>
        </xdr:cNvSpPr>
      </xdr:nvSpPr>
      <xdr:spPr>
        <a:xfrm flipV="1">
          <a:off x="56045100" y="5991225"/>
          <a:ext cx="4886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0</xdr:rowOff>
    </xdr:from>
    <xdr:to>
      <xdr:col>19</xdr:col>
      <xdr:colOff>266700</xdr:colOff>
      <xdr:row>32</xdr:row>
      <xdr:rowOff>76200</xdr:rowOff>
    </xdr:to>
    <xdr:sp>
      <xdr:nvSpPr>
        <xdr:cNvPr id="51" name="Line 394"/>
        <xdr:cNvSpPr>
          <a:spLocks/>
        </xdr:cNvSpPr>
      </xdr:nvSpPr>
      <xdr:spPr>
        <a:xfrm>
          <a:off x="1341120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152400</xdr:rowOff>
    </xdr:from>
    <xdr:to>
      <xdr:col>74</xdr:col>
      <xdr:colOff>476250</xdr:colOff>
      <xdr:row>27</xdr:row>
      <xdr:rowOff>0</xdr:rowOff>
    </xdr:to>
    <xdr:sp>
      <xdr:nvSpPr>
        <xdr:cNvPr id="52" name="Line 399"/>
        <xdr:cNvSpPr>
          <a:spLocks/>
        </xdr:cNvSpPr>
      </xdr:nvSpPr>
      <xdr:spPr>
        <a:xfrm flipH="1" flipV="1">
          <a:off x="54559200" y="6715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53" name="Line 432"/>
        <xdr:cNvSpPr>
          <a:spLocks/>
        </xdr:cNvSpPr>
      </xdr:nvSpPr>
      <xdr:spPr>
        <a:xfrm flipV="1">
          <a:off x="14897100" y="599122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60</xdr:col>
      <xdr:colOff>476250</xdr:colOff>
      <xdr:row>23</xdr:row>
      <xdr:rowOff>114300</xdr:rowOff>
    </xdr:to>
    <xdr:sp>
      <xdr:nvSpPr>
        <xdr:cNvPr id="54" name="Line 433"/>
        <xdr:cNvSpPr>
          <a:spLocks/>
        </xdr:cNvSpPr>
      </xdr:nvSpPr>
      <xdr:spPr>
        <a:xfrm flipV="1">
          <a:off x="33337500" y="5991225"/>
          <a:ext cx="1156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32385000" y="587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18</xdr:col>
      <xdr:colOff>495300</xdr:colOff>
      <xdr:row>32</xdr:row>
      <xdr:rowOff>0</xdr:rowOff>
    </xdr:from>
    <xdr:to>
      <xdr:col>21</xdr:col>
      <xdr:colOff>247650</xdr:colOff>
      <xdr:row>34</xdr:row>
      <xdr:rowOff>114300</xdr:rowOff>
    </xdr:to>
    <xdr:sp>
      <xdr:nvSpPr>
        <xdr:cNvPr id="56" name="Line 435"/>
        <xdr:cNvSpPr>
          <a:spLocks/>
        </xdr:cNvSpPr>
      </xdr:nvSpPr>
      <xdr:spPr>
        <a:xfrm>
          <a:off x="13411200" y="7934325"/>
          <a:ext cx="2209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0</xdr:rowOff>
    </xdr:from>
    <xdr:to>
      <xdr:col>23</xdr:col>
      <xdr:colOff>266700</xdr:colOff>
      <xdr:row>35</xdr:row>
      <xdr:rowOff>76200</xdr:rowOff>
    </xdr:to>
    <xdr:sp>
      <xdr:nvSpPr>
        <xdr:cNvPr id="57" name="Line 436"/>
        <xdr:cNvSpPr>
          <a:spLocks/>
        </xdr:cNvSpPr>
      </xdr:nvSpPr>
      <xdr:spPr>
        <a:xfrm>
          <a:off x="16383000" y="862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34</xdr:row>
      <xdr:rowOff>114300</xdr:rowOff>
    </xdr:from>
    <xdr:to>
      <xdr:col>22</xdr:col>
      <xdr:colOff>495300</xdr:colOff>
      <xdr:row>35</xdr:row>
      <xdr:rowOff>0</xdr:rowOff>
    </xdr:to>
    <xdr:sp>
      <xdr:nvSpPr>
        <xdr:cNvPr id="58" name="Line 437"/>
        <xdr:cNvSpPr>
          <a:spLocks/>
        </xdr:cNvSpPr>
      </xdr:nvSpPr>
      <xdr:spPr>
        <a:xfrm>
          <a:off x="15621000" y="850582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35</xdr:row>
      <xdr:rowOff>0</xdr:rowOff>
    </xdr:from>
    <xdr:to>
      <xdr:col>51</xdr:col>
      <xdr:colOff>247650</xdr:colOff>
      <xdr:row>35</xdr:row>
      <xdr:rowOff>76200</xdr:rowOff>
    </xdr:to>
    <xdr:sp>
      <xdr:nvSpPr>
        <xdr:cNvPr id="59" name="Line 438"/>
        <xdr:cNvSpPr>
          <a:spLocks/>
        </xdr:cNvSpPr>
      </xdr:nvSpPr>
      <xdr:spPr>
        <a:xfrm flipV="1">
          <a:off x="37471350" y="862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0</xdr:rowOff>
    </xdr:from>
    <xdr:to>
      <xdr:col>24</xdr:col>
      <xdr:colOff>495300</xdr:colOff>
      <xdr:row>23</xdr:row>
      <xdr:rowOff>114300</xdr:rowOff>
    </xdr:to>
    <xdr:sp>
      <xdr:nvSpPr>
        <xdr:cNvPr id="60" name="Line 439"/>
        <xdr:cNvSpPr>
          <a:spLocks/>
        </xdr:cNvSpPr>
      </xdr:nvSpPr>
      <xdr:spPr>
        <a:xfrm>
          <a:off x="14154150" y="54197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0</xdr:rowOff>
    </xdr:from>
    <xdr:to>
      <xdr:col>67</xdr:col>
      <xdr:colOff>276225</xdr:colOff>
      <xdr:row>26</xdr:row>
      <xdr:rowOff>114300</xdr:rowOff>
    </xdr:to>
    <xdr:sp>
      <xdr:nvSpPr>
        <xdr:cNvPr id="61" name="Line 442"/>
        <xdr:cNvSpPr>
          <a:spLocks/>
        </xdr:cNvSpPr>
      </xdr:nvSpPr>
      <xdr:spPr>
        <a:xfrm flipH="1" flipV="1">
          <a:off x="46386750" y="61055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37</xdr:row>
      <xdr:rowOff>114300</xdr:rowOff>
    </xdr:from>
    <xdr:to>
      <xdr:col>31</xdr:col>
      <xdr:colOff>266700</xdr:colOff>
      <xdr:row>44</xdr:row>
      <xdr:rowOff>114300</xdr:rowOff>
    </xdr:to>
    <xdr:sp>
      <xdr:nvSpPr>
        <xdr:cNvPr id="62" name="Line 445"/>
        <xdr:cNvSpPr>
          <a:spLocks/>
        </xdr:cNvSpPr>
      </xdr:nvSpPr>
      <xdr:spPr>
        <a:xfrm flipH="1" flipV="1">
          <a:off x="18592800" y="9191625"/>
          <a:ext cx="4476750" cy="1600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114300</xdr:rowOff>
    </xdr:from>
    <xdr:to>
      <xdr:col>24</xdr:col>
      <xdr:colOff>838200</xdr:colOff>
      <xdr:row>20</xdr:row>
      <xdr:rowOff>114300</xdr:rowOff>
    </xdr:to>
    <xdr:sp>
      <xdr:nvSpPr>
        <xdr:cNvPr id="63" name="Line 446"/>
        <xdr:cNvSpPr>
          <a:spLocks/>
        </xdr:cNvSpPr>
      </xdr:nvSpPr>
      <xdr:spPr>
        <a:xfrm flipV="1">
          <a:off x="2514600" y="5305425"/>
          <a:ext cx="15697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20</xdr:row>
      <xdr:rowOff>114300</xdr:rowOff>
    </xdr:from>
    <xdr:to>
      <xdr:col>18</xdr:col>
      <xdr:colOff>495300</xdr:colOff>
      <xdr:row>20</xdr:row>
      <xdr:rowOff>152400</xdr:rowOff>
    </xdr:to>
    <xdr:sp>
      <xdr:nvSpPr>
        <xdr:cNvPr id="64" name="Line 452"/>
        <xdr:cNvSpPr>
          <a:spLocks/>
        </xdr:cNvSpPr>
      </xdr:nvSpPr>
      <xdr:spPr>
        <a:xfrm>
          <a:off x="12649200" y="53054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152400</xdr:rowOff>
    </xdr:from>
    <xdr:to>
      <xdr:col>19</xdr:col>
      <xdr:colOff>266700</xdr:colOff>
      <xdr:row>21</xdr:row>
      <xdr:rowOff>0</xdr:rowOff>
    </xdr:to>
    <xdr:sp>
      <xdr:nvSpPr>
        <xdr:cNvPr id="65" name="Line 453"/>
        <xdr:cNvSpPr>
          <a:spLocks/>
        </xdr:cNvSpPr>
      </xdr:nvSpPr>
      <xdr:spPr>
        <a:xfrm>
          <a:off x="13411200" y="5343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41</xdr:row>
      <xdr:rowOff>0</xdr:rowOff>
    </xdr:from>
    <xdr:ext cx="514350" cy="228600"/>
    <xdr:sp>
      <xdr:nvSpPr>
        <xdr:cNvPr id="66" name="text 7125"/>
        <xdr:cNvSpPr txBox="1">
          <a:spLocks noChangeArrowheads="1"/>
        </xdr:cNvSpPr>
      </xdr:nvSpPr>
      <xdr:spPr>
        <a:xfrm>
          <a:off x="22802850" y="9991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68</xdr:col>
      <xdr:colOff>495300</xdr:colOff>
      <xdr:row>24</xdr:row>
      <xdr:rowOff>0</xdr:rowOff>
    </xdr:from>
    <xdr:to>
      <xdr:col>73</xdr:col>
      <xdr:colOff>247650</xdr:colOff>
      <xdr:row>26</xdr:row>
      <xdr:rowOff>114300</xdr:rowOff>
    </xdr:to>
    <xdr:sp>
      <xdr:nvSpPr>
        <xdr:cNvPr id="67" name="Line 459"/>
        <xdr:cNvSpPr>
          <a:spLocks/>
        </xdr:cNvSpPr>
      </xdr:nvSpPr>
      <xdr:spPr>
        <a:xfrm flipH="1">
          <a:off x="50863500" y="610552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68" name="Oval 460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495300</xdr:colOff>
      <xdr:row>22</xdr:row>
      <xdr:rowOff>0</xdr:rowOff>
    </xdr:from>
    <xdr:to>
      <xdr:col>68</xdr:col>
      <xdr:colOff>495300</xdr:colOff>
      <xdr:row>23</xdr:row>
      <xdr:rowOff>0</xdr:rowOff>
    </xdr:to>
    <xdr:sp>
      <xdr:nvSpPr>
        <xdr:cNvPr id="69" name="Line 461"/>
        <xdr:cNvSpPr>
          <a:spLocks/>
        </xdr:cNvSpPr>
      </xdr:nvSpPr>
      <xdr:spPr>
        <a:xfrm>
          <a:off x="50863500" y="56483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18</xdr:row>
      <xdr:rowOff>0</xdr:rowOff>
    </xdr:from>
    <xdr:to>
      <xdr:col>24</xdr:col>
      <xdr:colOff>495300</xdr:colOff>
      <xdr:row>19</xdr:row>
      <xdr:rowOff>0</xdr:rowOff>
    </xdr:to>
    <xdr:sp>
      <xdr:nvSpPr>
        <xdr:cNvPr id="70" name="Line 462"/>
        <xdr:cNvSpPr>
          <a:spLocks/>
        </xdr:cNvSpPr>
      </xdr:nvSpPr>
      <xdr:spPr>
        <a:xfrm>
          <a:off x="17868900" y="473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18</xdr:row>
      <xdr:rowOff>0</xdr:rowOff>
    </xdr:from>
    <xdr:to>
      <xdr:col>16</xdr:col>
      <xdr:colOff>495300</xdr:colOff>
      <xdr:row>20</xdr:row>
      <xdr:rowOff>114300</xdr:rowOff>
    </xdr:to>
    <xdr:sp>
      <xdr:nvSpPr>
        <xdr:cNvPr id="71" name="Line 463"/>
        <xdr:cNvSpPr>
          <a:spLocks/>
        </xdr:cNvSpPr>
      </xdr:nvSpPr>
      <xdr:spPr>
        <a:xfrm>
          <a:off x="8210550" y="47339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114300</xdr:rowOff>
    </xdr:from>
    <xdr:to>
      <xdr:col>9</xdr:col>
      <xdr:colOff>266700</xdr:colOff>
      <xdr:row>17</xdr:row>
      <xdr:rowOff>114300</xdr:rowOff>
    </xdr:to>
    <xdr:sp>
      <xdr:nvSpPr>
        <xdr:cNvPr id="72" name="Line 464"/>
        <xdr:cNvSpPr>
          <a:spLocks/>
        </xdr:cNvSpPr>
      </xdr:nvSpPr>
      <xdr:spPr>
        <a:xfrm flipV="1">
          <a:off x="2514600" y="4619625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73" name="Group 465"/>
        <xdr:cNvGrpSpPr>
          <a:grpSpLocks noChangeAspect="1"/>
        </xdr:cNvGrpSpPr>
      </xdr:nvGrpSpPr>
      <xdr:grpSpPr>
        <a:xfrm>
          <a:off x="65627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" name="Line 4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76" name="Group 468"/>
        <xdr:cNvGrpSpPr>
          <a:grpSpLocks noChangeAspect="1"/>
        </xdr:cNvGrpSpPr>
      </xdr:nvGrpSpPr>
      <xdr:grpSpPr>
        <a:xfrm>
          <a:off x="9534525" y="6553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4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79" name="Group 471"/>
        <xdr:cNvGrpSpPr>
          <a:grpSpLocks noChangeAspect="1"/>
        </xdr:cNvGrpSpPr>
      </xdr:nvGrpSpPr>
      <xdr:grpSpPr>
        <a:xfrm>
          <a:off x="9534525" y="736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4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32</xdr:row>
      <xdr:rowOff>0</xdr:rowOff>
    </xdr:from>
    <xdr:to>
      <xdr:col>18</xdr:col>
      <xdr:colOff>495300</xdr:colOff>
      <xdr:row>32</xdr:row>
      <xdr:rowOff>95250</xdr:rowOff>
    </xdr:to>
    <xdr:sp>
      <xdr:nvSpPr>
        <xdr:cNvPr id="82" name="Line 475"/>
        <xdr:cNvSpPr>
          <a:spLocks noChangeAspect="1"/>
        </xdr:cNvSpPr>
      </xdr:nvSpPr>
      <xdr:spPr>
        <a:xfrm flipH="1">
          <a:off x="13411200" y="7934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32</xdr:row>
      <xdr:rowOff>95250</xdr:rowOff>
    </xdr:from>
    <xdr:to>
      <xdr:col>18</xdr:col>
      <xdr:colOff>647700</xdr:colOff>
      <xdr:row>33</xdr:row>
      <xdr:rowOff>133350</xdr:rowOff>
    </xdr:to>
    <xdr:sp>
      <xdr:nvSpPr>
        <xdr:cNvPr id="83" name="Oval 476"/>
        <xdr:cNvSpPr>
          <a:spLocks noChangeAspect="1"/>
        </xdr:cNvSpPr>
      </xdr:nvSpPr>
      <xdr:spPr>
        <a:xfrm>
          <a:off x="13258800" y="8029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21</xdr:row>
      <xdr:rowOff>219075</xdr:rowOff>
    </xdr:from>
    <xdr:to>
      <xdr:col>24</xdr:col>
      <xdr:colOff>647700</xdr:colOff>
      <xdr:row>23</xdr:row>
      <xdr:rowOff>114300</xdr:rowOff>
    </xdr:to>
    <xdr:grpSp>
      <xdr:nvGrpSpPr>
        <xdr:cNvPr id="84" name="Group 477"/>
        <xdr:cNvGrpSpPr>
          <a:grpSpLocks noChangeAspect="1"/>
        </xdr:cNvGrpSpPr>
      </xdr:nvGrpSpPr>
      <xdr:grpSpPr>
        <a:xfrm>
          <a:off x="177165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4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809625</xdr:colOff>
      <xdr:row>30</xdr:row>
      <xdr:rowOff>0</xdr:rowOff>
    </xdr:from>
    <xdr:to>
      <xdr:col>18</xdr:col>
      <xdr:colOff>847725</xdr:colOff>
      <xdr:row>31</xdr:row>
      <xdr:rowOff>0</xdr:rowOff>
    </xdr:to>
    <xdr:grpSp>
      <xdr:nvGrpSpPr>
        <xdr:cNvPr id="87" name="Group 480"/>
        <xdr:cNvGrpSpPr>
          <a:grpSpLocks/>
        </xdr:cNvGrpSpPr>
      </xdr:nvGrpSpPr>
      <xdr:grpSpPr>
        <a:xfrm>
          <a:off x="13725525" y="7477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8" name="Rectangle 4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600075</xdr:colOff>
      <xdr:row>25</xdr:row>
      <xdr:rowOff>0</xdr:rowOff>
    </xdr:from>
    <xdr:to>
      <xdr:col>18</xdr:col>
      <xdr:colOff>647700</xdr:colOff>
      <xdr:row>26</xdr:row>
      <xdr:rowOff>0</xdr:rowOff>
    </xdr:to>
    <xdr:grpSp>
      <xdr:nvGrpSpPr>
        <xdr:cNvPr id="91" name="Group 484"/>
        <xdr:cNvGrpSpPr>
          <a:grpSpLocks/>
        </xdr:cNvGrpSpPr>
      </xdr:nvGrpSpPr>
      <xdr:grpSpPr>
        <a:xfrm>
          <a:off x="13515975" y="6334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2" name="Rectangle 4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33</xdr:row>
      <xdr:rowOff>0</xdr:rowOff>
    </xdr:from>
    <xdr:to>
      <xdr:col>23</xdr:col>
      <xdr:colOff>285750</xdr:colOff>
      <xdr:row>34</xdr:row>
      <xdr:rowOff>0</xdr:rowOff>
    </xdr:to>
    <xdr:grpSp>
      <xdr:nvGrpSpPr>
        <xdr:cNvPr id="95" name="Group 489"/>
        <xdr:cNvGrpSpPr>
          <a:grpSpLocks/>
        </xdr:cNvGrpSpPr>
      </xdr:nvGrpSpPr>
      <xdr:grpSpPr>
        <a:xfrm>
          <a:off x="17097375" y="8162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6" name="Rectangle 4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35</xdr:row>
      <xdr:rowOff>76200</xdr:rowOff>
    </xdr:from>
    <xdr:to>
      <xdr:col>24</xdr:col>
      <xdr:colOff>495300</xdr:colOff>
      <xdr:row>35</xdr:row>
      <xdr:rowOff>114300</xdr:rowOff>
    </xdr:to>
    <xdr:sp>
      <xdr:nvSpPr>
        <xdr:cNvPr id="99" name="Line 493"/>
        <xdr:cNvSpPr>
          <a:spLocks/>
        </xdr:cNvSpPr>
      </xdr:nvSpPr>
      <xdr:spPr>
        <a:xfrm>
          <a:off x="17125950" y="869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34</xdr:row>
      <xdr:rowOff>114300</xdr:rowOff>
    </xdr:from>
    <xdr:to>
      <xdr:col>25</xdr:col>
      <xdr:colOff>247650</xdr:colOff>
      <xdr:row>37</xdr:row>
      <xdr:rowOff>114300</xdr:rowOff>
    </xdr:to>
    <xdr:sp>
      <xdr:nvSpPr>
        <xdr:cNvPr id="100" name="Line 494"/>
        <xdr:cNvSpPr>
          <a:spLocks/>
        </xdr:cNvSpPr>
      </xdr:nvSpPr>
      <xdr:spPr>
        <a:xfrm>
          <a:off x="15621000" y="8505825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34</xdr:row>
      <xdr:rowOff>114300</xdr:rowOff>
    </xdr:from>
    <xdr:to>
      <xdr:col>21</xdr:col>
      <xdr:colOff>409575</xdr:colOff>
      <xdr:row>36</xdr:row>
      <xdr:rowOff>28575</xdr:rowOff>
    </xdr:to>
    <xdr:grpSp>
      <xdr:nvGrpSpPr>
        <xdr:cNvPr id="101" name="Group 496"/>
        <xdr:cNvGrpSpPr>
          <a:grpSpLocks/>
        </xdr:cNvGrpSpPr>
      </xdr:nvGrpSpPr>
      <xdr:grpSpPr>
        <a:xfrm>
          <a:off x="15468600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4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37</xdr:row>
      <xdr:rowOff>114300</xdr:rowOff>
    </xdr:from>
    <xdr:to>
      <xdr:col>25</xdr:col>
      <xdr:colOff>409575</xdr:colOff>
      <xdr:row>39</xdr:row>
      <xdr:rowOff>28575</xdr:rowOff>
    </xdr:to>
    <xdr:grpSp>
      <xdr:nvGrpSpPr>
        <xdr:cNvPr id="104" name="Group 499"/>
        <xdr:cNvGrpSpPr>
          <a:grpSpLocks/>
        </xdr:cNvGrpSpPr>
      </xdr:nvGrpSpPr>
      <xdr:grpSpPr>
        <a:xfrm>
          <a:off x="18440400" y="9191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5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619125</xdr:colOff>
      <xdr:row>36</xdr:row>
      <xdr:rowOff>47625</xdr:rowOff>
    </xdr:from>
    <xdr:to>
      <xdr:col>27</xdr:col>
      <xdr:colOff>0</xdr:colOff>
      <xdr:row>36</xdr:row>
      <xdr:rowOff>171450</xdr:rowOff>
    </xdr:to>
    <xdr:sp>
      <xdr:nvSpPr>
        <xdr:cNvPr id="107" name="kreslení 427"/>
        <xdr:cNvSpPr>
          <a:spLocks/>
        </xdr:cNvSpPr>
      </xdr:nvSpPr>
      <xdr:spPr>
        <a:xfrm>
          <a:off x="19478625" y="8896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66675</xdr:colOff>
      <xdr:row>43</xdr:row>
      <xdr:rowOff>47625</xdr:rowOff>
    </xdr:from>
    <xdr:to>
      <xdr:col>29</xdr:col>
      <xdr:colOff>419100</xdr:colOff>
      <xdr:row>43</xdr:row>
      <xdr:rowOff>171450</xdr:rowOff>
    </xdr:to>
    <xdr:sp>
      <xdr:nvSpPr>
        <xdr:cNvPr id="108" name="kreslení 427"/>
        <xdr:cNvSpPr>
          <a:spLocks/>
        </xdr:cNvSpPr>
      </xdr:nvSpPr>
      <xdr:spPr>
        <a:xfrm>
          <a:off x="21383625" y="10496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619125</xdr:colOff>
      <xdr:row>38</xdr:row>
      <xdr:rowOff>57150</xdr:rowOff>
    </xdr:from>
    <xdr:to>
      <xdr:col>29</xdr:col>
      <xdr:colOff>0</xdr:colOff>
      <xdr:row>38</xdr:row>
      <xdr:rowOff>180975</xdr:rowOff>
    </xdr:to>
    <xdr:sp>
      <xdr:nvSpPr>
        <xdr:cNvPr id="109" name="kreslení 16"/>
        <xdr:cNvSpPr>
          <a:spLocks/>
        </xdr:cNvSpPr>
      </xdr:nvSpPr>
      <xdr:spPr>
        <a:xfrm>
          <a:off x="20964525" y="9363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114300</xdr:rowOff>
    </xdr:from>
    <xdr:to>
      <xdr:col>20</xdr:col>
      <xdr:colOff>495300</xdr:colOff>
      <xdr:row>23</xdr:row>
      <xdr:rowOff>152400</xdr:rowOff>
    </xdr:to>
    <xdr:sp>
      <xdr:nvSpPr>
        <xdr:cNvPr id="110" name="Line 518"/>
        <xdr:cNvSpPr>
          <a:spLocks/>
        </xdr:cNvSpPr>
      </xdr:nvSpPr>
      <xdr:spPr>
        <a:xfrm flipH="1">
          <a:off x="14154150" y="599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152400</xdr:rowOff>
    </xdr:from>
    <xdr:to>
      <xdr:col>19</xdr:col>
      <xdr:colOff>266700</xdr:colOff>
      <xdr:row>24</xdr:row>
      <xdr:rowOff>0</xdr:rowOff>
    </xdr:to>
    <xdr:sp>
      <xdr:nvSpPr>
        <xdr:cNvPr id="111" name="Line 519"/>
        <xdr:cNvSpPr>
          <a:spLocks/>
        </xdr:cNvSpPr>
      </xdr:nvSpPr>
      <xdr:spPr>
        <a:xfrm flipH="1">
          <a:off x="1341120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27</xdr:row>
      <xdr:rowOff>219075</xdr:rowOff>
    </xdr:from>
    <xdr:to>
      <xdr:col>79</xdr:col>
      <xdr:colOff>428625</xdr:colOff>
      <xdr:row>29</xdr:row>
      <xdr:rowOff>114300</xdr:rowOff>
    </xdr:to>
    <xdr:grpSp>
      <xdr:nvGrpSpPr>
        <xdr:cNvPr id="112" name="Group 520"/>
        <xdr:cNvGrpSpPr>
          <a:grpSpLocks noChangeAspect="1"/>
        </xdr:cNvGrpSpPr>
      </xdr:nvGrpSpPr>
      <xdr:grpSpPr>
        <a:xfrm>
          <a:off x="5889307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5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5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23</xdr:row>
      <xdr:rowOff>152400</xdr:rowOff>
    </xdr:from>
    <xdr:to>
      <xdr:col>74</xdr:col>
      <xdr:colOff>476250</xdr:colOff>
      <xdr:row>24</xdr:row>
      <xdr:rowOff>0</xdr:rowOff>
    </xdr:to>
    <xdr:sp>
      <xdr:nvSpPr>
        <xdr:cNvPr id="115" name="Line 523"/>
        <xdr:cNvSpPr>
          <a:spLocks/>
        </xdr:cNvSpPr>
      </xdr:nvSpPr>
      <xdr:spPr>
        <a:xfrm flipV="1">
          <a:off x="54559200" y="6029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23</xdr:row>
      <xdr:rowOff>114300</xdr:rowOff>
    </xdr:from>
    <xdr:to>
      <xdr:col>75</xdr:col>
      <xdr:colOff>247650</xdr:colOff>
      <xdr:row>23</xdr:row>
      <xdr:rowOff>152400</xdr:rowOff>
    </xdr:to>
    <xdr:sp>
      <xdr:nvSpPr>
        <xdr:cNvPr id="116" name="Line 524"/>
        <xdr:cNvSpPr>
          <a:spLocks/>
        </xdr:cNvSpPr>
      </xdr:nvSpPr>
      <xdr:spPr>
        <a:xfrm flipV="1">
          <a:off x="55302150" y="5991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152400</xdr:colOff>
      <xdr:row>28</xdr:row>
      <xdr:rowOff>0</xdr:rowOff>
    </xdr:from>
    <xdr:to>
      <xdr:col>74</xdr:col>
      <xdr:colOff>200025</xdr:colOff>
      <xdr:row>29</xdr:row>
      <xdr:rowOff>0</xdr:rowOff>
    </xdr:to>
    <xdr:grpSp>
      <xdr:nvGrpSpPr>
        <xdr:cNvPr id="117" name="Group 532"/>
        <xdr:cNvGrpSpPr>
          <a:grpSpLocks/>
        </xdr:cNvGrpSpPr>
      </xdr:nvGrpSpPr>
      <xdr:grpSpPr>
        <a:xfrm>
          <a:off x="54978300" y="7019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8" name="Rectangle 53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3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3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24</xdr:row>
      <xdr:rowOff>219075</xdr:rowOff>
    </xdr:from>
    <xdr:to>
      <xdr:col>67</xdr:col>
      <xdr:colOff>428625</xdr:colOff>
      <xdr:row>26</xdr:row>
      <xdr:rowOff>114300</xdr:rowOff>
    </xdr:to>
    <xdr:grpSp>
      <xdr:nvGrpSpPr>
        <xdr:cNvPr id="121" name="Group 536"/>
        <xdr:cNvGrpSpPr>
          <a:grpSpLocks noChangeAspect="1"/>
        </xdr:cNvGrpSpPr>
      </xdr:nvGrpSpPr>
      <xdr:grpSpPr>
        <a:xfrm>
          <a:off x="49977675" y="6324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5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24</xdr:row>
      <xdr:rowOff>219075</xdr:rowOff>
    </xdr:from>
    <xdr:to>
      <xdr:col>68</xdr:col>
      <xdr:colOff>647700</xdr:colOff>
      <xdr:row>26</xdr:row>
      <xdr:rowOff>114300</xdr:rowOff>
    </xdr:to>
    <xdr:grpSp>
      <xdr:nvGrpSpPr>
        <xdr:cNvPr id="124" name="Group 539"/>
        <xdr:cNvGrpSpPr>
          <a:grpSpLocks noChangeAspect="1"/>
        </xdr:cNvGrpSpPr>
      </xdr:nvGrpSpPr>
      <xdr:grpSpPr>
        <a:xfrm>
          <a:off x="507111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5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228600</xdr:colOff>
      <xdr:row>25</xdr:row>
      <xdr:rowOff>0</xdr:rowOff>
    </xdr:from>
    <xdr:to>
      <xdr:col>61</xdr:col>
      <xdr:colOff>276225</xdr:colOff>
      <xdr:row>26</xdr:row>
      <xdr:rowOff>0</xdr:rowOff>
    </xdr:to>
    <xdr:grpSp>
      <xdr:nvGrpSpPr>
        <xdr:cNvPr id="127" name="Group 545"/>
        <xdr:cNvGrpSpPr>
          <a:grpSpLocks/>
        </xdr:cNvGrpSpPr>
      </xdr:nvGrpSpPr>
      <xdr:grpSpPr>
        <a:xfrm>
          <a:off x="45624750" y="6334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8" name="Rectangle 5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5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276225</xdr:colOff>
      <xdr:row>33</xdr:row>
      <xdr:rowOff>0</xdr:rowOff>
    </xdr:from>
    <xdr:to>
      <xdr:col>49</xdr:col>
      <xdr:colOff>314325</xdr:colOff>
      <xdr:row>34</xdr:row>
      <xdr:rowOff>0</xdr:rowOff>
    </xdr:to>
    <xdr:grpSp>
      <xdr:nvGrpSpPr>
        <xdr:cNvPr id="131" name="Group 549"/>
        <xdr:cNvGrpSpPr>
          <a:grpSpLocks/>
        </xdr:cNvGrpSpPr>
      </xdr:nvGrpSpPr>
      <xdr:grpSpPr>
        <a:xfrm>
          <a:off x="36756975" y="8162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2" name="Rectangle 55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5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55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695325</xdr:colOff>
      <xdr:row>30</xdr:row>
      <xdr:rowOff>0</xdr:rowOff>
    </xdr:from>
    <xdr:to>
      <xdr:col>54</xdr:col>
      <xdr:colOff>742950</xdr:colOff>
      <xdr:row>31</xdr:row>
      <xdr:rowOff>0</xdr:rowOff>
    </xdr:to>
    <xdr:grpSp>
      <xdr:nvGrpSpPr>
        <xdr:cNvPr id="135" name="Group 553"/>
        <xdr:cNvGrpSpPr>
          <a:grpSpLocks/>
        </xdr:cNvGrpSpPr>
      </xdr:nvGrpSpPr>
      <xdr:grpSpPr>
        <a:xfrm>
          <a:off x="40662225" y="7477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6" name="Rectangle 55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55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55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34</xdr:row>
      <xdr:rowOff>95250</xdr:rowOff>
    </xdr:from>
    <xdr:to>
      <xdr:col>52</xdr:col>
      <xdr:colOff>476250</xdr:colOff>
      <xdr:row>35</xdr:row>
      <xdr:rowOff>0</xdr:rowOff>
    </xdr:to>
    <xdr:sp>
      <xdr:nvSpPr>
        <xdr:cNvPr id="139" name="Line 557"/>
        <xdr:cNvSpPr>
          <a:spLocks/>
        </xdr:cNvSpPr>
      </xdr:nvSpPr>
      <xdr:spPr>
        <a:xfrm flipV="1">
          <a:off x="38214300" y="84867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29</xdr:row>
      <xdr:rowOff>114300</xdr:rowOff>
    </xdr:from>
    <xdr:to>
      <xdr:col>60</xdr:col>
      <xdr:colOff>647700</xdr:colOff>
      <xdr:row>31</xdr:row>
      <xdr:rowOff>28575</xdr:rowOff>
    </xdr:to>
    <xdr:grpSp>
      <xdr:nvGrpSpPr>
        <xdr:cNvPr id="140" name="Group 558"/>
        <xdr:cNvGrpSpPr>
          <a:grpSpLocks noChangeAspect="1"/>
        </xdr:cNvGrpSpPr>
      </xdr:nvGrpSpPr>
      <xdr:grpSpPr>
        <a:xfrm>
          <a:off x="44767500" y="736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" name="Line 5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32</xdr:row>
      <xdr:rowOff>0</xdr:rowOff>
    </xdr:from>
    <xdr:to>
      <xdr:col>55</xdr:col>
      <xdr:colOff>266700</xdr:colOff>
      <xdr:row>32</xdr:row>
      <xdr:rowOff>95250</xdr:rowOff>
    </xdr:to>
    <xdr:sp>
      <xdr:nvSpPr>
        <xdr:cNvPr id="143" name="Line 562"/>
        <xdr:cNvSpPr>
          <a:spLocks noChangeAspect="1"/>
        </xdr:cNvSpPr>
      </xdr:nvSpPr>
      <xdr:spPr>
        <a:xfrm flipH="1">
          <a:off x="41205150" y="7934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32</xdr:row>
      <xdr:rowOff>95250</xdr:rowOff>
    </xdr:from>
    <xdr:to>
      <xdr:col>55</xdr:col>
      <xdr:colOff>419100</xdr:colOff>
      <xdr:row>33</xdr:row>
      <xdr:rowOff>133350</xdr:rowOff>
    </xdr:to>
    <xdr:sp>
      <xdr:nvSpPr>
        <xdr:cNvPr id="144" name="Oval 563"/>
        <xdr:cNvSpPr>
          <a:spLocks noChangeAspect="1"/>
        </xdr:cNvSpPr>
      </xdr:nvSpPr>
      <xdr:spPr>
        <a:xfrm>
          <a:off x="41043225" y="8029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23</xdr:row>
      <xdr:rowOff>114300</xdr:rowOff>
    </xdr:from>
    <xdr:to>
      <xdr:col>61</xdr:col>
      <xdr:colOff>247650</xdr:colOff>
      <xdr:row>23</xdr:row>
      <xdr:rowOff>152400</xdr:rowOff>
    </xdr:to>
    <xdr:sp>
      <xdr:nvSpPr>
        <xdr:cNvPr id="145" name="Line 569"/>
        <xdr:cNvSpPr>
          <a:spLocks/>
        </xdr:cNvSpPr>
      </xdr:nvSpPr>
      <xdr:spPr>
        <a:xfrm flipH="1" flipV="1">
          <a:off x="44900850" y="599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23</xdr:row>
      <xdr:rowOff>152400</xdr:rowOff>
    </xdr:from>
    <xdr:to>
      <xdr:col>62</xdr:col>
      <xdr:colOff>476250</xdr:colOff>
      <xdr:row>24</xdr:row>
      <xdr:rowOff>0</xdr:rowOff>
    </xdr:to>
    <xdr:sp>
      <xdr:nvSpPr>
        <xdr:cNvPr id="146" name="Line 570"/>
        <xdr:cNvSpPr>
          <a:spLocks/>
        </xdr:cNvSpPr>
      </xdr:nvSpPr>
      <xdr:spPr>
        <a:xfrm flipH="1" flipV="1">
          <a:off x="4564380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28575</xdr:colOff>
      <xdr:row>22</xdr:row>
      <xdr:rowOff>57150</xdr:rowOff>
    </xdr:from>
    <xdr:to>
      <xdr:col>74</xdr:col>
      <xdr:colOff>381000</xdr:colOff>
      <xdr:row>22</xdr:row>
      <xdr:rowOff>180975</xdr:rowOff>
    </xdr:to>
    <xdr:sp>
      <xdr:nvSpPr>
        <xdr:cNvPr id="147" name="kreslení 16"/>
        <xdr:cNvSpPr>
          <a:spLocks/>
        </xdr:cNvSpPr>
      </xdr:nvSpPr>
      <xdr:spPr>
        <a:xfrm>
          <a:off x="54854475" y="5705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0</xdr:colOff>
      <xdr:row>36</xdr:row>
      <xdr:rowOff>47625</xdr:rowOff>
    </xdr:from>
    <xdr:to>
      <xdr:col>49</xdr:col>
      <xdr:colOff>352425</xdr:colOff>
      <xdr:row>36</xdr:row>
      <xdr:rowOff>171450</xdr:rowOff>
    </xdr:to>
    <xdr:sp>
      <xdr:nvSpPr>
        <xdr:cNvPr id="148" name="kreslení 417"/>
        <xdr:cNvSpPr>
          <a:spLocks/>
        </xdr:cNvSpPr>
      </xdr:nvSpPr>
      <xdr:spPr>
        <a:xfrm>
          <a:off x="36480750" y="8896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695325</xdr:colOff>
      <xdr:row>30</xdr:row>
      <xdr:rowOff>76200</xdr:rowOff>
    </xdr:from>
    <xdr:to>
      <xdr:col>75</xdr:col>
      <xdr:colOff>285750</xdr:colOff>
      <xdr:row>31</xdr:row>
      <xdr:rowOff>152400</xdr:rowOff>
    </xdr:to>
    <xdr:grpSp>
      <xdr:nvGrpSpPr>
        <xdr:cNvPr id="149" name="Group 580"/>
        <xdr:cNvGrpSpPr>
          <a:grpSpLocks/>
        </xdr:cNvGrpSpPr>
      </xdr:nvGrpSpPr>
      <xdr:grpSpPr>
        <a:xfrm>
          <a:off x="45119925" y="7553325"/>
          <a:ext cx="10963275" cy="304800"/>
          <a:chOff x="115" y="388"/>
          <a:chExt cx="1117" cy="40"/>
        </a:xfrm>
        <a:solidFill>
          <a:srgbClr val="FFFFFF"/>
        </a:solidFill>
      </xdr:grpSpPr>
      <xdr:sp>
        <xdr:nvSpPr>
          <xdr:cNvPr id="150" name="Rectangle 58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8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8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8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8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8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8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8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8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457200</xdr:colOff>
      <xdr:row>30</xdr:row>
      <xdr:rowOff>66675</xdr:rowOff>
    </xdr:from>
    <xdr:to>
      <xdr:col>54</xdr:col>
      <xdr:colOff>476250</xdr:colOff>
      <xdr:row>31</xdr:row>
      <xdr:rowOff>142875</xdr:rowOff>
    </xdr:to>
    <xdr:grpSp>
      <xdr:nvGrpSpPr>
        <xdr:cNvPr id="159" name="Group 590"/>
        <xdr:cNvGrpSpPr>
          <a:grpSpLocks/>
        </xdr:cNvGrpSpPr>
      </xdr:nvGrpSpPr>
      <xdr:grpSpPr>
        <a:xfrm>
          <a:off x="34480500" y="7543800"/>
          <a:ext cx="5962650" cy="304800"/>
          <a:chOff x="115" y="388"/>
          <a:chExt cx="1117" cy="40"/>
        </a:xfrm>
        <a:solidFill>
          <a:srgbClr val="FFFFFF"/>
        </a:solidFill>
      </xdr:grpSpPr>
      <xdr:sp>
        <xdr:nvSpPr>
          <xdr:cNvPr id="160" name="Rectangle 59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9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9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9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9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9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9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9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9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27</xdr:row>
      <xdr:rowOff>66675</xdr:rowOff>
    </xdr:from>
    <xdr:to>
      <xdr:col>73</xdr:col>
      <xdr:colOff>85725</xdr:colOff>
      <xdr:row>28</xdr:row>
      <xdr:rowOff>142875</xdr:rowOff>
    </xdr:to>
    <xdr:grpSp>
      <xdr:nvGrpSpPr>
        <xdr:cNvPr id="169" name="Group 600"/>
        <xdr:cNvGrpSpPr>
          <a:grpSpLocks/>
        </xdr:cNvGrpSpPr>
      </xdr:nvGrpSpPr>
      <xdr:grpSpPr>
        <a:xfrm>
          <a:off x="31175325" y="6858000"/>
          <a:ext cx="23221950" cy="304800"/>
          <a:chOff x="115" y="388"/>
          <a:chExt cx="1117" cy="40"/>
        </a:xfrm>
        <a:solidFill>
          <a:srgbClr val="FFFFFF"/>
        </a:solidFill>
      </xdr:grpSpPr>
      <xdr:sp>
        <xdr:nvSpPr>
          <xdr:cNvPr id="170" name="Rectangle 60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60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60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60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0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60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60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60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60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504825</xdr:colOff>
      <xdr:row>24</xdr:row>
      <xdr:rowOff>85725</xdr:rowOff>
    </xdr:from>
    <xdr:to>
      <xdr:col>60</xdr:col>
      <xdr:colOff>876300</xdr:colOff>
      <xdr:row>25</xdr:row>
      <xdr:rowOff>161925</xdr:rowOff>
    </xdr:to>
    <xdr:grpSp>
      <xdr:nvGrpSpPr>
        <xdr:cNvPr id="179" name="Group 610"/>
        <xdr:cNvGrpSpPr>
          <a:grpSpLocks/>
        </xdr:cNvGrpSpPr>
      </xdr:nvGrpSpPr>
      <xdr:grpSpPr>
        <a:xfrm>
          <a:off x="31251525" y="6191250"/>
          <a:ext cx="14049375" cy="304800"/>
          <a:chOff x="115" y="388"/>
          <a:chExt cx="1117" cy="40"/>
        </a:xfrm>
        <a:solidFill>
          <a:srgbClr val="FFFFFF"/>
        </a:solidFill>
      </xdr:grpSpPr>
      <xdr:sp>
        <xdr:nvSpPr>
          <xdr:cNvPr id="180" name="Rectangle 61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61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61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61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61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61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61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61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61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457200</xdr:colOff>
      <xdr:row>32</xdr:row>
      <xdr:rowOff>0</xdr:rowOff>
    </xdr:from>
    <xdr:to>
      <xdr:col>13</xdr:col>
      <xdr:colOff>0</xdr:colOff>
      <xdr:row>33</xdr:row>
      <xdr:rowOff>0</xdr:rowOff>
    </xdr:to>
    <xdr:sp>
      <xdr:nvSpPr>
        <xdr:cNvPr id="189" name="text 207"/>
        <xdr:cNvSpPr txBox="1">
          <a:spLocks noChangeArrowheads="1"/>
        </xdr:cNvSpPr>
      </xdr:nvSpPr>
      <xdr:spPr>
        <a:xfrm>
          <a:off x="8915400" y="79343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1</a:t>
          </a:r>
        </a:p>
      </xdr:txBody>
    </xdr:sp>
    <xdr:clientData/>
  </xdr:twoCellAnchor>
  <xdr:twoCellAnchor>
    <xdr:from>
      <xdr:col>17</xdr:col>
      <xdr:colOff>95250</xdr:colOff>
      <xdr:row>18</xdr:row>
      <xdr:rowOff>209550</xdr:rowOff>
    </xdr:from>
    <xdr:to>
      <xdr:col>17</xdr:col>
      <xdr:colOff>409575</xdr:colOff>
      <xdr:row>20</xdr:row>
      <xdr:rowOff>114300</xdr:rowOff>
    </xdr:to>
    <xdr:grpSp>
      <xdr:nvGrpSpPr>
        <xdr:cNvPr id="190" name="Group 623"/>
        <xdr:cNvGrpSpPr>
          <a:grpSpLocks noChangeAspect="1"/>
        </xdr:cNvGrpSpPr>
      </xdr:nvGrpSpPr>
      <xdr:grpSpPr>
        <a:xfrm>
          <a:off x="12496800" y="4943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1" name="Line 6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17</xdr:row>
      <xdr:rowOff>114300</xdr:rowOff>
    </xdr:from>
    <xdr:to>
      <xdr:col>10</xdr:col>
      <xdr:colOff>495300</xdr:colOff>
      <xdr:row>17</xdr:row>
      <xdr:rowOff>152400</xdr:rowOff>
    </xdr:to>
    <xdr:sp>
      <xdr:nvSpPr>
        <xdr:cNvPr id="193" name="Line 633"/>
        <xdr:cNvSpPr>
          <a:spLocks/>
        </xdr:cNvSpPr>
      </xdr:nvSpPr>
      <xdr:spPr>
        <a:xfrm>
          <a:off x="6724650" y="4619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266700</xdr:colOff>
      <xdr:row>18</xdr:row>
      <xdr:rowOff>0</xdr:rowOff>
    </xdr:to>
    <xdr:sp>
      <xdr:nvSpPr>
        <xdr:cNvPr id="194" name="Line 634"/>
        <xdr:cNvSpPr>
          <a:spLocks/>
        </xdr:cNvSpPr>
      </xdr:nvSpPr>
      <xdr:spPr>
        <a:xfrm>
          <a:off x="7467600" y="4657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45</xdr:row>
      <xdr:rowOff>85725</xdr:rowOff>
    </xdr:from>
    <xdr:to>
      <xdr:col>33</xdr:col>
      <xdr:colOff>266700</xdr:colOff>
      <xdr:row>46</xdr:row>
      <xdr:rowOff>0</xdr:rowOff>
    </xdr:to>
    <xdr:sp>
      <xdr:nvSpPr>
        <xdr:cNvPr id="195" name="Line 639"/>
        <xdr:cNvSpPr>
          <a:spLocks/>
        </xdr:cNvSpPr>
      </xdr:nvSpPr>
      <xdr:spPr>
        <a:xfrm>
          <a:off x="23812500" y="1099185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44</xdr:row>
      <xdr:rowOff>114300</xdr:rowOff>
    </xdr:from>
    <xdr:to>
      <xdr:col>32</xdr:col>
      <xdr:colOff>495300</xdr:colOff>
      <xdr:row>45</xdr:row>
      <xdr:rowOff>85725</xdr:rowOff>
    </xdr:to>
    <xdr:sp>
      <xdr:nvSpPr>
        <xdr:cNvPr id="196" name="Line 640"/>
        <xdr:cNvSpPr>
          <a:spLocks/>
        </xdr:cNvSpPr>
      </xdr:nvSpPr>
      <xdr:spPr>
        <a:xfrm>
          <a:off x="23069550" y="1079182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30</xdr:row>
      <xdr:rowOff>19050</xdr:rowOff>
    </xdr:from>
    <xdr:to>
      <xdr:col>2</xdr:col>
      <xdr:colOff>876300</xdr:colOff>
      <xdr:row>30</xdr:row>
      <xdr:rowOff>209550</xdr:rowOff>
    </xdr:to>
    <xdr:grpSp>
      <xdr:nvGrpSpPr>
        <xdr:cNvPr id="197" name="Group 646"/>
        <xdr:cNvGrpSpPr>
          <a:grpSpLocks noChangeAspect="1"/>
        </xdr:cNvGrpSpPr>
      </xdr:nvGrpSpPr>
      <xdr:grpSpPr>
        <a:xfrm>
          <a:off x="1476375" y="749617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98" name="Line 647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648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649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123825</xdr:colOff>
      <xdr:row>28</xdr:row>
      <xdr:rowOff>19050</xdr:rowOff>
    </xdr:from>
    <xdr:to>
      <xdr:col>86</xdr:col>
      <xdr:colOff>552450</xdr:colOff>
      <xdr:row>28</xdr:row>
      <xdr:rowOff>209550</xdr:rowOff>
    </xdr:to>
    <xdr:grpSp>
      <xdr:nvGrpSpPr>
        <xdr:cNvPr id="201" name="Group 650"/>
        <xdr:cNvGrpSpPr>
          <a:grpSpLocks noChangeAspect="1"/>
        </xdr:cNvGrpSpPr>
      </xdr:nvGrpSpPr>
      <xdr:grpSpPr>
        <a:xfrm>
          <a:off x="63865125" y="703897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202" name="Line 651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652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653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47625</xdr:colOff>
      <xdr:row>24</xdr:row>
      <xdr:rowOff>123825</xdr:rowOff>
    </xdr:from>
    <xdr:ext cx="523875" cy="228600"/>
    <xdr:sp>
      <xdr:nvSpPr>
        <xdr:cNvPr id="205" name="text 7125"/>
        <xdr:cNvSpPr txBox="1">
          <a:spLocks noChangeArrowheads="1"/>
        </xdr:cNvSpPr>
      </xdr:nvSpPr>
      <xdr:spPr>
        <a:xfrm>
          <a:off x="38014275" y="6229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177</a:t>
          </a:r>
        </a:p>
      </xdr:txBody>
    </xdr:sp>
    <xdr:clientData/>
  </xdr:oneCellAnchor>
  <xdr:oneCellAnchor>
    <xdr:from>
      <xdr:col>51</xdr:col>
      <xdr:colOff>47625</xdr:colOff>
      <xdr:row>27</xdr:row>
      <xdr:rowOff>104775</xdr:rowOff>
    </xdr:from>
    <xdr:ext cx="523875" cy="228600"/>
    <xdr:sp>
      <xdr:nvSpPr>
        <xdr:cNvPr id="206" name="text 7125"/>
        <xdr:cNvSpPr txBox="1">
          <a:spLocks noChangeArrowheads="1"/>
        </xdr:cNvSpPr>
      </xdr:nvSpPr>
      <xdr:spPr>
        <a:xfrm>
          <a:off x="38014275" y="6896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292</a:t>
          </a:r>
        </a:p>
      </xdr:txBody>
    </xdr:sp>
    <xdr:clientData/>
  </xdr:oneCellAnchor>
  <xdr:oneCellAnchor>
    <xdr:from>
      <xdr:col>51</xdr:col>
      <xdr:colOff>47625</xdr:colOff>
      <xdr:row>30</xdr:row>
      <xdr:rowOff>104775</xdr:rowOff>
    </xdr:from>
    <xdr:ext cx="523875" cy="228600"/>
    <xdr:sp>
      <xdr:nvSpPr>
        <xdr:cNvPr id="207" name="text 7125"/>
        <xdr:cNvSpPr txBox="1">
          <a:spLocks noChangeArrowheads="1"/>
        </xdr:cNvSpPr>
      </xdr:nvSpPr>
      <xdr:spPr>
        <a:xfrm>
          <a:off x="38014275" y="7581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72</a:t>
          </a:r>
        </a:p>
      </xdr:txBody>
    </xdr:sp>
    <xdr:clientData/>
  </xdr:oneCellAnchor>
  <xdr:oneCellAnchor>
    <xdr:from>
      <xdr:col>67</xdr:col>
      <xdr:colOff>495300</xdr:colOff>
      <xdr:row>30</xdr:row>
      <xdr:rowOff>114300</xdr:rowOff>
    </xdr:from>
    <xdr:ext cx="523875" cy="228600"/>
    <xdr:sp>
      <xdr:nvSpPr>
        <xdr:cNvPr id="208" name="text 7125"/>
        <xdr:cNvSpPr txBox="1">
          <a:spLocks noChangeArrowheads="1"/>
        </xdr:cNvSpPr>
      </xdr:nvSpPr>
      <xdr:spPr>
        <a:xfrm>
          <a:off x="50349150" y="7591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12.75390625" style="225" customWidth="1"/>
    <col min="3" max="9" width="12.75390625" style="144" customWidth="1"/>
    <col min="10" max="10" width="13.75390625" style="144" customWidth="1"/>
    <col min="11" max="18" width="12.75390625" style="144" customWidth="1"/>
    <col min="19" max="19" width="4.75390625" style="143" customWidth="1"/>
    <col min="20" max="20" width="1.75390625" style="143" customWidth="1"/>
    <col min="21" max="16384" width="9.125" style="144" customWidth="1"/>
  </cols>
  <sheetData>
    <row r="1" spans="1:20" s="142" customFormat="1" ht="9.75" customHeigh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39"/>
      <c r="T1" s="139"/>
    </row>
    <row r="2" spans="2:18" ht="36" customHeight="1">
      <c r="B2" s="144"/>
      <c r="D2" s="145"/>
      <c r="E2" s="145"/>
      <c r="F2" s="145"/>
      <c r="G2" s="145"/>
      <c r="H2" s="145"/>
      <c r="I2" s="145"/>
      <c r="J2" s="145"/>
      <c r="K2" s="145"/>
      <c r="L2" s="145"/>
      <c r="R2" s="146"/>
    </row>
    <row r="3" spans="2:12" s="143" customFormat="1" ht="21" customHeight="1">
      <c r="B3" s="147"/>
      <c r="C3" s="147"/>
      <c r="D3" s="147"/>
      <c r="J3" s="148"/>
      <c r="K3" s="147"/>
      <c r="L3" s="147"/>
    </row>
    <row r="4" spans="1:22" s="156" customFormat="1" ht="24.75" customHeight="1">
      <c r="A4" s="149"/>
      <c r="B4" s="12" t="s">
        <v>59</v>
      </c>
      <c r="C4" s="150">
        <v>323</v>
      </c>
      <c r="D4" s="151"/>
      <c r="E4" s="149"/>
      <c r="F4" s="149"/>
      <c r="G4" s="149"/>
      <c r="H4" s="149"/>
      <c r="I4" s="151"/>
      <c r="J4" s="137" t="s">
        <v>53</v>
      </c>
      <c r="K4" s="151"/>
      <c r="L4" s="152"/>
      <c r="M4" s="151"/>
      <c r="N4" s="151"/>
      <c r="O4" s="151"/>
      <c r="P4" s="151"/>
      <c r="Q4" s="153" t="s">
        <v>60</v>
      </c>
      <c r="R4" s="154">
        <v>332254</v>
      </c>
      <c r="S4" s="151"/>
      <c r="T4" s="151"/>
      <c r="U4" s="155"/>
      <c r="V4" s="155"/>
    </row>
    <row r="5" spans="2:22" s="157" customFormat="1" ht="21" customHeight="1" thickBot="1">
      <c r="B5" s="158"/>
      <c r="C5" s="159"/>
      <c r="D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s="165" customFormat="1" ht="24.75" customHeight="1">
      <c r="A6" s="160"/>
      <c r="B6" s="161"/>
      <c r="C6" s="162"/>
      <c r="D6" s="161"/>
      <c r="E6" s="163"/>
      <c r="F6" s="163"/>
      <c r="G6" s="163"/>
      <c r="H6" s="163"/>
      <c r="I6" s="163"/>
      <c r="J6" s="161"/>
      <c r="K6" s="161"/>
      <c r="L6" s="161"/>
      <c r="M6" s="161"/>
      <c r="N6" s="161"/>
      <c r="O6" s="161"/>
      <c r="P6" s="161"/>
      <c r="Q6" s="161"/>
      <c r="R6" s="161"/>
      <c r="S6" s="164"/>
      <c r="T6" s="148"/>
      <c r="U6" s="148"/>
      <c r="V6" s="148"/>
    </row>
    <row r="7" spans="1:21" ht="21" customHeight="1">
      <c r="A7" s="166"/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70"/>
      <c r="T7" s="147"/>
      <c r="U7" s="145"/>
    </row>
    <row r="8" spans="1:21" ht="24.75" customHeight="1">
      <c r="A8" s="166"/>
      <c r="B8" s="171"/>
      <c r="C8" s="172"/>
      <c r="D8" s="172"/>
      <c r="E8" s="172"/>
      <c r="F8" s="172"/>
      <c r="G8" s="172"/>
      <c r="H8" s="172"/>
      <c r="I8" s="173"/>
      <c r="J8" s="51" t="s">
        <v>46</v>
      </c>
      <c r="K8" s="173"/>
      <c r="L8" s="172"/>
      <c r="M8" s="172"/>
      <c r="N8" s="172"/>
      <c r="O8" s="172"/>
      <c r="P8" s="172"/>
      <c r="Q8" s="172"/>
      <c r="R8" s="174"/>
      <c r="S8" s="170"/>
      <c r="T8" s="147"/>
      <c r="U8" s="145"/>
    </row>
    <row r="9" spans="1:21" ht="24.75" customHeight="1">
      <c r="A9" s="166"/>
      <c r="B9" s="171"/>
      <c r="C9" s="175" t="s">
        <v>8</v>
      </c>
      <c r="D9" s="172"/>
      <c r="E9" s="172"/>
      <c r="F9" s="172"/>
      <c r="G9" s="172"/>
      <c r="J9" s="176" t="s">
        <v>70</v>
      </c>
      <c r="M9" s="172"/>
      <c r="N9" s="172"/>
      <c r="O9" s="172"/>
      <c r="P9" s="172"/>
      <c r="Q9" s="172"/>
      <c r="R9" s="174"/>
      <c r="S9" s="170"/>
      <c r="T9" s="147"/>
      <c r="U9" s="145"/>
    </row>
    <row r="10" spans="1:21" ht="24.75" customHeight="1">
      <c r="A10" s="166"/>
      <c r="B10" s="171"/>
      <c r="C10" s="50" t="s">
        <v>5</v>
      </c>
      <c r="D10" s="172"/>
      <c r="E10" s="172"/>
      <c r="F10" s="172"/>
      <c r="G10" s="172"/>
      <c r="H10" s="172"/>
      <c r="I10" s="172"/>
      <c r="J10" s="176" t="s">
        <v>88</v>
      </c>
      <c r="K10" s="172"/>
      <c r="L10" s="172"/>
      <c r="M10" s="172"/>
      <c r="N10" s="172"/>
      <c r="O10" s="172"/>
      <c r="P10" s="288" t="s">
        <v>61</v>
      </c>
      <c r="Q10" s="288"/>
      <c r="R10" s="177"/>
      <c r="S10" s="170"/>
      <c r="T10" s="147"/>
      <c r="U10" s="145"/>
    </row>
    <row r="11" spans="1:21" ht="24.75" customHeight="1">
      <c r="A11" s="166"/>
      <c r="B11" s="171"/>
      <c r="C11" s="50" t="s">
        <v>12</v>
      </c>
      <c r="D11" s="172"/>
      <c r="E11" s="172"/>
      <c r="F11" s="172"/>
      <c r="G11" s="172"/>
      <c r="H11" s="172"/>
      <c r="I11" s="172"/>
      <c r="J11" s="176" t="s">
        <v>89</v>
      </c>
      <c r="K11" s="172"/>
      <c r="L11" s="172"/>
      <c r="M11" s="172"/>
      <c r="N11" s="172"/>
      <c r="O11" s="172"/>
      <c r="P11" s="172"/>
      <c r="Q11" s="172"/>
      <c r="R11" s="174"/>
      <c r="S11" s="170"/>
      <c r="T11" s="147"/>
      <c r="U11" s="145"/>
    </row>
    <row r="12" spans="1:21" ht="24.75" customHeight="1">
      <c r="A12" s="166"/>
      <c r="B12" s="171"/>
      <c r="C12" s="172"/>
      <c r="D12" s="172"/>
      <c r="E12" s="172"/>
      <c r="F12" s="172"/>
      <c r="G12" s="172"/>
      <c r="H12" s="172"/>
      <c r="I12" s="172"/>
      <c r="J12" s="176" t="s">
        <v>90</v>
      </c>
      <c r="K12" s="172"/>
      <c r="L12" s="172"/>
      <c r="M12" s="172"/>
      <c r="N12" s="172"/>
      <c r="O12" s="172"/>
      <c r="P12" s="172"/>
      <c r="Q12" s="172"/>
      <c r="R12" s="174"/>
      <c r="S12" s="170"/>
      <c r="T12" s="147"/>
      <c r="U12" s="145"/>
    </row>
    <row r="13" spans="1:21" ht="21" customHeight="1">
      <c r="A13" s="166"/>
      <c r="B13" s="178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0"/>
      <c r="S13" s="170"/>
      <c r="T13" s="147"/>
      <c r="U13" s="145"/>
    </row>
    <row r="14" spans="1:21" ht="21" customHeight="1">
      <c r="A14" s="166"/>
      <c r="B14" s="171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4"/>
      <c r="S14" s="170"/>
      <c r="T14" s="147"/>
      <c r="U14" s="145"/>
    </row>
    <row r="15" spans="1:21" ht="21" customHeight="1">
      <c r="A15" s="166"/>
      <c r="B15" s="171"/>
      <c r="C15" s="83" t="s">
        <v>22</v>
      </c>
      <c r="D15" s="172"/>
      <c r="E15" s="172"/>
      <c r="F15" s="172"/>
      <c r="G15" s="275" t="s">
        <v>91</v>
      </c>
      <c r="I15" s="172"/>
      <c r="M15" s="181" t="s">
        <v>23</v>
      </c>
      <c r="N15" s="172"/>
      <c r="P15" s="172"/>
      <c r="Q15" s="172"/>
      <c r="R15" s="174"/>
      <c r="S15" s="170"/>
      <c r="T15" s="147"/>
      <c r="U15" s="145"/>
    </row>
    <row r="16" spans="1:21" ht="21" customHeight="1">
      <c r="A16" s="166"/>
      <c r="B16" s="171"/>
      <c r="C16" s="80" t="s">
        <v>24</v>
      </c>
      <c r="D16" s="172"/>
      <c r="E16" s="172"/>
      <c r="F16" s="172"/>
      <c r="G16" s="182">
        <v>6.804</v>
      </c>
      <c r="I16" s="172"/>
      <c r="M16" s="183">
        <v>7.309</v>
      </c>
      <c r="N16" s="172"/>
      <c r="P16" s="172"/>
      <c r="Q16" s="172"/>
      <c r="R16" s="174"/>
      <c r="S16" s="170"/>
      <c r="T16" s="147"/>
      <c r="U16" s="145"/>
    </row>
    <row r="17" spans="1:21" ht="21" customHeight="1">
      <c r="A17" s="166"/>
      <c r="B17" s="171"/>
      <c r="C17" s="80" t="s">
        <v>25</v>
      </c>
      <c r="D17" s="172"/>
      <c r="E17" s="172"/>
      <c r="F17" s="172"/>
      <c r="G17" s="274" t="s">
        <v>105</v>
      </c>
      <c r="I17" s="172"/>
      <c r="L17" s="280" t="s">
        <v>26</v>
      </c>
      <c r="N17" s="281" t="s">
        <v>62</v>
      </c>
      <c r="P17" s="172"/>
      <c r="Q17" s="172"/>
      <c r="R17" s="174"/>
      <c r="S17" s="170"/>
      <c r="T17" s="147"/>
      <c r="U17" s="145"/>
    </row>
    <row r="18" spans="1:21" ht="21" customHeight="1">
      <c r="A18" s="166"/>
      <c r="B18" s="171"/>
      <c r="C18" s="172"/>
      <c r="D18" s="172"/>
      <c r="E18" s="172"/>
      <c r="F18" s="172"/>
      <c r="G18" s="274" t="s">
        <v>104</v>
      </c>
      <c r="I18" s="172"/>
      <c r="K18" s="172"/>
      <c r="M18" s="263" t="s">
        <v>98</v>
      </c>
      <c r="N18" s="172"/>
      <c r="O18" s="172"/>
      <c r="P18" s="172"/>
      <c r="Q18" s="172"/>
      <c r="R18" s="174"/>
      <c r="S18" s="170"/>
      <c r="T18" s="147"/>
      <c r="U18" s="145"/>
    </row>
    <row r="19" spans="1:21" ht="21" customHeight="1">
      <c r="A19" s="166"/>
      <c r="B19" s="178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80"/>
      <c r="S19" s="170"/>
      <c r="T19" s="147"/>
      <c r="U19" s="145"/>
    </row>
    <row r="20" spans="1:21" ht="21" customHeight="1">
      <c r="A20" s="166"/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4"/>
      <c r="S20" s="170"/>
      <c r="T20" s="147"/>
      <c r="U20" s="145"/>
    </row>
    <row r="21" spans="1:21" ht="21" customHeight="1">
      <c r="A21" s="166"/>
      <c r="B21" s="171"/>
      <c r="C21" s="80" t="s">
        <v>63</v>
      </c>
      <c r="D21" s="172"/>
      <c r="E21" s="172"/>
      <c r="F21" s="172"/>
      <c r="G21" s="172"/>
      <c r="H21" s="172"/>
      <c r="J21" s="184" t="s">
        <v>87</v>
      </c>
      <c r="L21" s="172"/>
      <c r="M21" s="185"/>
      <c r="N21" s="185"/>
      <c r="O21" s="172"/>
      <c r="P21" s="288" t="s">
        <v>64</v>
      </c>
      <c r="Q21" s="288"/>
      <c r="R21" s="174"/>
      <c r="S21" s="170"/>
      <c r="T21" s="147"/>
      <c r="U21" s="145"/>
    </row>
    <row r="22" spans="1:21" ht="21" customHeight="1">
      <c r="A22" s="166"/>
      <c r="B22" s="171"/>
      <c r="C22" s="80" t="s">
        <v>65</v>
      </c>
      <c r="D22" s="172"/>
      <c r="E22" s="172"/>
      <c r="F22" s="172"/>
      <c r="G22" s="172"/>
      <c r="H22" s="172"/>
      <c r="J22" s="186" t="s">
        <v>47</v>
      </c>
      <c r="L22" s="172"/>
      <c r="M22" s="185"/>
      <c r="N22" s="185"/>
      <c r="O22" s="172"/>
      <c r="P22" s="288" t="s">
        <v>66</v>
      </c>
      <c r="Q22" s="288"/>
      <c r="R22" s="174"/>
      <c r="S22" s="170"/>
      <c r="T22" s="147"/>
      <c r="U22" s="145"/>
    </row>
    <row r="23" spans="1:21" ht="21" customHeight="1">
      <c r="A23" s="166"/>
      <c r="B23" s="187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9"/>
      <c r="S23" s="170"/>
      <c r="T23" s="147"/>
      <c r="U23" s="145"/>
    </row>
    <row r="24" spans="1:21" ht="24.75" customHeight="1">
      <c r="A24" s="166"/>
      <c r="B24" s="190"/>
      <c r="C24" s="191"/>
      <c r="D24" s="191"/>
      <c r="E24" s="192"/>
      <c r="F24" s="192"/>
      <c r="G24" s="192"/>
      <c r="H24" s="192"/>
      <c r="I24" s="191"/>
      <c r="J24" s="193"/>
      <c r="K24" s="191"/>
      <c r="L24" s="191"/>
      <c r="M24" s="191"/>
      <c r="N24" s="191"/>
      <c r="O24" s="191"/>
      <c r="P24" s="191"/>
      <c r="Q24" s="191"/>
      <c r="R24" s="191"/>
      <c r="S24" s="170"/>
      <c r="T24" s="147"/>
      <c r="U24" s="145"/>
    </row>
    <row r="25" spans="1:19" ht="30" customHeight="1">
      <c r="A25" s="194"/>
      <c r="B25" s="195"/>
      <c r="C25" s="196"/>
      <c r="D25" s="289" t="s">
        <v>67</v>
      </c>
      <c r="E25" s="290"/>
      <c r="F25" s="290"/>
      <c r="G25" s="290"/>
      <c r="H25" s="196"/>
      <c r="I25" s="197"/>
      <c r="J25" s="198"/>
      <c r="K25" s="195"/>
      <c r="L25" s="196"/>
      <c r="M25" s="289" t="s">
        <v>68</v>
      </c>
      <c r="N25" s="289"/>
      <c r="O25" s="289"/>
      <c r="P25" s="289"/>
      <c r="Q25" s="196"/>
      <c r="R25" s="197"/>
      <c r="S25" s="170"/>
    </row>
    <row r="26" spans="1:20" s="203" customFormat="1" ht="21" customHeight="1" thickBot="1">
      <c r="A26" s="199"/>
      <c r="B26" s="200" t="s">
        <v>31</v>
      </c>
      <c r="C26" s="138" t="s">
        <v>32</v>
      </c>
      <c r="D26" s="138" t="s">
        <v>33</v>
      </c>
      <c r="E26" s="201" t="s">
        <v>34</v>
      </c>
      <c r="F26" s="291" t="s">
        <v>35</v>
      </c>
      <c r="G26" s="292"/>
      <c r="H26" s="292"/>
      <c r="I26" s="293"/>
      <c r="J26" s="198"/>
      <c r="K26" s="200" t="s">
        <v>31</v>
      </c>
      <c r="L26" s="138" t="s">
        <v>32</v>
      </c>
      <c r="M26" s="138" t="s">
        <v>33</v>
      </c>
      <c r="N26" s="201" t="s">
        <v>34</v>
      </c>
      <c r="O26" s="291" t="s">
        <v>35</v>
      </c>
      <c r="P26" s="292"/>
      <c r="Q26" s="292"/>
      <c r="R26" s="293"/>
      <c r="S26" s="202"/>
      <c r="T26" s="143"/>
    </row>
    <row r="27" spans="1:20" s="156" customFormat="1" ht="21" customHeight="1" thickTop="1">
      <c r="A27" s="194"/>
      <c r="B27" s="204"/>
      <c r="C27" s="205"/>
      <c r="D27" s="206"/>
      <c r="E27" s="207"/>
      <c r="F27" s="208"/>
      <c r="G27" s="209"/>
      <c r="H27" s="209"/>
      <c r="I27" s="210"/>
      <c r="J27" s="198"/>
      <c r="K27" s="204"/>
      <c r="L27" s="205"/>
      <c r="M27" s="206"/>
      <c r="N27" s="207"/>
      <c r="O27" s="208"/>
      <c r="P27" s="209"/>
      <c r="Q27" s="209"/>
      <c r="R27" s="210"/>
      <c r="S27" s="170"/>
      <c r="T27" s="143"/>
    </row>
    <row r="28" spans="1:20" s="156" customFormat="1" ht="21" customHeight="1">
      <c r="A28" s="194"/>
      <c r="B28" s="211">
        <v>1</v>
      </c>
      <c r="C28" s="212">
        <v>6.86</v>
      </c>
      <c r="D28" s="212">
        <v>7.3839999999999995</v>
      </c>
      <c r="E28" s="213">
        <f>(D28-C28)*1000</f>
        <v>523.9999999999991</v>
      </c>
      <c r="F28" s="285" t="s">
        <v>42</v>
      </c>
      <c r="G28" s="286"/>
      <c r="H28" s="286"/>
      <c r="I28" s="287"/>
      <c r="J28" s="198"/>
      <c r="K28" s="211">
        <v>1</v>
      </c>
      <c r="L28" s="214">
        <v>7.127</v>
      </c>
      <c r="M28" s="214">
        <v>7.199</v>
      </c>
      <c r="N28" s="213">
        <f>(M28-L28)*1000</f>
        <v>72.00000000000006</v>
      </c>
      <c r="O28" s="282" t="s">
        <v>95</v>
      </c>
      <c r="P28" s="283"/>
      <c r="Q28" s="283"/>
      <c r="R28" s="284"/>
      <c r="S28" s="170"/>
      <c r="T28" s="143"/>
    </row>
    <row r="29" spans="1:20" s="156" customFormat="1" ht="21" customHeight="1">
      <c r="A29" s="194"/>
      <c r="B29" s="211"/>
      <c r="C29" s="205"/>
      <c r="D29" s="279"/>
      <c r="E29" s="207"/>
      <c r="F29" s="208"/>
      <c r="G29" s="209"/>
      <c r="H29" s="209"/>
      <c r="I29" s="210"/>
      <c r="J29" s="198"/>
      <c r="K29" s="204"/>
      <c r="L29" s="214">
        <v>7.257000000000001</v>
      </c>
      <c r="M29" s="214">
        <v>7.398</v>
      </c>
      <c r="N29" s="213">
        <f>(M29-L29)*1000</f>
        <v>140.99999999999912</v>
      </c>
      <c r="O29" s="282" t="s">
        <v>83</v>
      </c>
      <c r="P29" s="283"/>
      <c r="Q29" s="283"/>
      <c r="R29" s="284"/>
      <c r="S29" s="170"/>
      <c r="T29" s="143"/>
    </row>
    <row r="30" spans="1:20" s="156" customFormat="1" ht="21" customHeight="1">
      <c r="A30" s="194"/>
      <c r="B30" s="211">
        <v>2</v>
      </c>
      <c r="C30" s="212">
        <v>6.904999999999999</v>
      </c>
      <c r="D30" s="212">
        <v>7.152</v>
      </c>
      <c r="E30" s="213">
        <f>(D30-C30)*1000</f>
        <v>247.00000000000077</v>
      </c>
      <c r="F30" s="282" t="s">
        <v>45</v>
      </c>
      <c r="G30" s="283"/>
      <c r="H30" s="283"/>
      <c r="I30" s="284"/>
      <c r="J30" s="198"/>
      <c r="K30" s="204"/>
      <c r="L30" s="205"/>
      <c r="M30" s="206"/>
      <c r="N30" s="207"/>
      <c r="O30" s="208"/>
      <c r="P30" s="209"/>
      <c r="Q30" s="209"/>
      <c r="R30" s="210"/>
      <c r="S30" s="170"/>
      <c r="T30" s="143"/>
    </row>
    <row r="31" spans="1:20" s="156" customFormat="1" ht="21" customHeight="1">
      <c r="A31" s="194"/>
      <c r="B31" s="204"/>
      <c r="C31" s="205"/>
      <c r="D31" s="206"/>
      <c r="E31" s="207"/>
      <c r="F31" s="208"/>
      <c r="G31" s="209"/>
      <c r="H31" s="209"/>
      <c r="I31" s="210"/>
      <c r="J31" s="198"/>
      <c r="K31" s="211">
        <v>3</v>
      </c>
      <c r="L31" s="214">
        <v>7.085</v>
      </c>
      <c r="M31" s="214">
        <v>7.377</v>
      </c>
      <c r="N31" s="213">
        <f>(M31-L31)*1000</f>
        <v>291.99999999999983</v>
      </c>
      <c r="O31" s="282" t="s">
        <v>96</v>
      </c>
      <c r="P31" s="283"/>
      <c r="Q31" s="283"/>
      <c r="R31" s="284"/>
      <c r="S31" s="170"/>
      <c r="T31" s="143"/>
    </row>
    <row r="32" spans="1:20" s="156" customFormat="1" ht="21" customHeight="1">
      <c r="A32" s="194"/>
      <c r="B32" s="211">
        <v>3</v>
      </c>
      <c r="C32" s="212">
        <v>6.862</v>
      </c>
      <c r="D32" s="212">
        <v>7.3839999999999995</v>
      </c>
      <c r="E32" s="213">
        <f>(D32-C32)*1000</f>
        <v>521.9999999999993</v>
      </c>
      <c r="F32" s="282" t="s">
        <v>45</v>
      </c>
      <c r="G32" s="283"/>
      <c r="H32" s="283"/>
      <c r="I32" s="284"/>
      <c r="J32" s="198"/>
      <c r="K32" s="204"/>
      <c r="L32" s="205"/>
      <c r="M32" s="206"/>
      <c r="N32" s="207"/>
      <c r="O32" s="208"/>
      <c r="P32" s="209"/>
      <c r="Q32" s="209"/>
      <c r="R32" s="210"/>
      <c r="S32" s="170"/>
      <c r="T32" s="143"/>
    </row>
    <row r="33" spans="1:20" s="151" customFormat="1" ht="21" customHeight="1">
      <c r="A33" s="194"/>
      <c r="B33" s="204"/>
      <c r="C33" s="205"/>
      <c r="D33" s="206"/>
      <c r="E33" s="207"/>
      <c r="F33" s="208"/>
      <c r="G33" s="209"/>
      <c r="H33" s="209"/>
      <c r="I33" s="210"/>
      <c r="J33" s="198"/>
      <c r="K33" s="211">
        <v>5</v>
      </c>
      <c r="L33" s="214">
        <v>7.084</v>
      </c>
      <c r="M33" s="214">
        <v>7.261</v>
      </c>
      <c r="N33" s="213">
        <f>(M33-L33)*1000</f>
        <v>177.00000000000048</v>
      </c>
      <c r="O33" s="282" t="s">
        <v>97</v>
      </c>
      <c r="P33" s="283"/>
      <c r="Q33" s="283"/>
      <c r="R33" s="284"/>
      <c r="S33" s="170"/>
      <c r="T33" s="147"/>
    </row>
    <row r="34" spans="1:20" s="156" customFormat="1" ht="21" customHeight="1">
      <c r="A34" s="194"/>
      <c r="B34" s="211">
        <v>5</v>
      </c>
      <c r="C34" s="212">
        <v>6.862</v>
      </c>
      <c r="D34" s="212">
        <v>7.267</v>
      </c>
      <c r="E34" s="213">
        <f>(D34-C34)*1000</f>
        <v>405.0000000000002</v>
      </c>
      <c r="F34" s="282" t="s">
        <v>45</v>
      </c>
      <c r="G34" s="283"/>
      <c r="H34" s="283"/>
      <c r="I34" s="284"/>
      <c r="J34" s="198"/>
      <c r="K34" s="204"/>
      <c r="L34" s="205"/>
      <c r="M34" s="206"/>
      <c r="N34" s="207"/>
      <c r="O34" s="208"/>
      <c r="P34" s="209"/>
      <c r="Q34" s="209"/>
      <c r="R34" s="210"/>
      <c r="S34" s="170"/>
      <c r="T34" s="143"/>
    </row>
    <row r="35" spans="1:20" s="149" customFormat="1" ht="21" customHeight="1">
      <c r="A35" s="194"/>
      <c r="B35" s="215"/>
      <c r="C35" s="216"/>
      <c r="D35" s="217"/>
      <c r="E35" s="218"/>
      <c r="F35" s="219"/>
      <c r="G35" s="220"/>
      <c r="H35" s="220"/>
      <c r="I35" s="221"/>
      <c r="J35" s="198"/>
      <c r="K35" s="215"/>
      <c r="L35" s="216"/>
      <c r="M35" s="217"/>
      <c r="N35" s="218"/>
      <c r="O35" s="219"/>
      <c r="P35" s="220"/>
      <c r="Q35" s="220"/>
      <c r="R35" s="221"/>
      <c r="S35" s="170"/>
      <c r="T35" s="143"/>
    </row>
    <row r="36" spans="1:19" ht="24.75" customHeight="1" thickBot="1">
      <c r="A36" s="222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4"/>
    </row>
    <row r="38" ht="18">
      <c r="J38" s="125" t="s">
        <v>99</v>
      </c>
    </row>
    <row r="40" ht="18">
      <c r="J40" s="125" t="s">
        <v>69</v>
      </c>
    </row>
    <row r="42" ht="12.75">
      <c r="U42" s="278"/>
    </row>
  </sheetData>
  <sheetProtection password="E9A7" sheet="1"/>
  <mergeCells count="15">
    <mergeCell ref="P10:Q10"/>
    <mergeCell ref="D25:G25"/>
    <mergeCell ref="M25:P25"/>
    <mergeCell ref="F26:I26"/>
    <mergeCell ref="O26:R26"/>
    <mergeCell ref="P21:Q21"/>
    <mergeCell ref="P22:Q22"/>
    <mergeCell ref="O28:R28"/>
    <mergeCell ref="F28:I28"/>
    <mergeCell ref="F34:I34"/>
    <mergeCell ref="F30:I30"/>
    <mergeCell ref="O31:R31"/>
    <mergeCell ref="F32:I32"/>
    <mergeCell ref="O29:R29"/>
    <mergeCell ref="O33:R3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26"/>
      <c r="C2" s="227"/>
      <c r="D2" s="227"/>
      <c r="E2" s="227"/>
      <c r="F2" s="227"/>
      <c r="G2" s="136" t="s">
        <v>48</v>
      </c>
      <c r="H2" s="227"/>
      <c r="I2" s="227"/>
      <c r="J2" s="227"/>
      <c r="K2" s="227"/>
      <c r="L2" s="228"/>
      <c r="R2" s="4"/>
      <c r="S2" s="5"/>
      <c r="T2" s="5"/>
      <c r="U2" s="5"/>
      <c r="V2" s="308" t="s">
        <v>0</v>
      </c>
      <c r="W2" s="308"/>
      <c r="X2" s="308"/>
      <c r="Y2" s="308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308" t="s">
        <v>0</v>
      </c>
      <c r="BO2" s="308"/>
      <c r="BP2" s="308"/>
      <c r="BQ2" s="308"/>
      <c r="BR2" s="5"/>
      <c r="BS2" s="5"/>
      <c r="BT2" s="5"/>
      <c r="BU2" s="6"/>
      <c r="BY2" s="1"/>
      <c r="BZ2" s="226"/>
      <c r="CA2" s="227"/>
      <c r="CB2" s="227"/>
      <c r="CC2" s="227"/>
      <c r="CD2" s="227"/>
      <c r="CE2" s="136" t="s">
        <v>50</v>
      </c>
      <c r="CF2" s="227"/>
      <c r="CG2" s="227"/>
      <c r="CH2" s="227"/>
      <c r="CI2" s="227"/>
      <c r="CJ2" s="228"/>
    </row>
    <row r="3" spans="18:77" ht="21" customHeight="1" thickBot="1" thickTop="1">
      <c r="R3" s="309" t="s">
        <v>1</v>
      </c>
      <c r="S3" s="310"/>
      <c r="T3" s="7"/>
      <c r="U3" s="8"/>
      <c r="V3" s="311" t="s">
        <v>51</v>
      </c>
      <c r="W3" s="312"/>
      <c r="X3" s="312"/>
      <c r="Y3" s="313"/>
      <c r="Z3" s="9"/>
      <c r="AA3" s="10"/>
      <c r="AB3" s="314" t="s">
        <v>2</v>
      </c>
      <c r="AC3" s="31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04" t="s">
        <v>2</v>
      </c>
      <c r="BK3" s="305"/>
      <c r="BL3" s="9"/>
      <c r="BM3" s="10"/>
      <c r="BN3" s="311" t="s">
        <v>51</v>
      </c>
      <c r="BO3" s="312"/>
      <c r="BP3" s="312"/>
      <c r="BQ3" s="313"/>
      <c r="BR3" s="13"/>
      <c r="BS3" s="14"/>
      <c r="BT3" s="301" t="s">
        <v>1</v>
      </c>
      <c r="BU3" s="302"/>
      <c r="BY3" s="1"/>
    </row>
    <row r="4" spans="2:89" ht="24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303" t="s">
        <v>3</v>
      </c>
      <c r="W4" s="303"/>
      <c r="X4" s="303"/>
      <c r="Y4" s="303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37" t="s">
        <v>53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303" t="s">
        <v>3</v>
      </c>
      <c r="BO4" s="303"/>
      <c r="BP4" s="303"/>
      <c r="BQ4" s="303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4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134"/>
      <c r="X5" s="37"/>
      <c r="Y5" s="38"/>
      <c r="Z5" s="37"/>
      <c r="AA5" s="38"/>
      <c r="AB5" s="11"/>
      <c r="AC5" s="4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1"/>
      <c r="BK5" s="42"/>
      <c r="BL5" s="37"/>
      <c r="BM5" s="36"/>
      <c r="BN5" s="39"/>
      <c r="BO5" s="134"/>
      <c r="BP5" s="37"/>
      <c r="BQ5" s="38"/>
      <c r="BR5" s="37"/>
      <c r="BS5" s="36"/>
      <c r="BT5" s="43"/>
      <c r="BU5" s="44"/>
      <c r="BY5" s="1"/>
      <c r="BZ5" s="29"/>
      <c r="CA5" s="276" t="s">
        <v>4</v>
      </c>
      <c r="CB5" s="31"/>
      <c r="CC5" s="32"/>
      <c r="CD5" s="32"/>
      <c r="CE5" s="32"/>
      <c r="CF5" s="32"/>
      <c r="CG5" s="32"/>
      <c r="CH5" s="33"/>
      <c r="CJ5" s="34"/>
    </row>
    <row r="6" spans="2:88" ht="23.25">
      <c r="B6" s="29"/>
      <c r="C6" s="30" t="s">
        <v>5</v>
      </c>
      <c r="D6" s="31"/>
      <c r="E6" s="32"/>
      <c r="F6" s="32"/>
      <c r="G6" s="45" t="s">
        <v>10</v>
      </c>
      <c r="H6" s="32"/>
      <c r="I6" s="32"/>
      <c r="J6" s="33"/>
      <c r="K6" s="46" t="s">
        <v>11</v>
      </c>
      <c r="L6" s="34"/>
      <c r="R6" s="47" t="s">
        <v>6</v>
      </c>
      <c r="S6" s="48">
        <v>5.83</v>
      </c>
      <c r="T6" s="37"/>
      <c r="U6" s="38"/>
      <c r="V6" s="298" t="s">
        <v>7</v>
      </c>
      <c r="W6" s="299"/>
      <c r="X6" s="299"/>
      <c r="Y6" s="300"/>
      <c r="Z6" s="37"/>
      <c r="AA6" s="49"/>
      <c r="AB6" s="306" t="s">
        <v>7</v>
      </c>
      <c r="AC6" s="307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30" t="s">
        <v>101</v>
      </c>
      <c r="AS6" s="99" t="s">
        <v>36</v>
      </c>
      <c r="AT6" s="231" t="s">
        <v>43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296" t="s">
        <v>7</v>
      </c>
      <c r="BK6" s="297"/>
      <c r="BL6" s="11"/>
      <c r="BM6" s="52"/>
      <c r="BN6" s="298" t="s">
        <v>7</v>
      </c>
      <c r="BO6" s="299"/>
      <c r="BP6" s="299"/>
      <c r="BQ6" s="300"/>
      <c r="BR6" s="37"/>
      <c r="BS6" s="38"/>
      <c r="BT6" s="53" t="s">
        <v>9</v>
      </c>
      <c r="BU6" s="54">
        <v>8.436</v>
      </c>
      <c r="BY6" s="1"/>
      <c r="BZ6" s="29"/>
      <c r="CA6" s="30" t="s">
        <v>5</v>
      </c>
      <c r="CB6" s="31"/>
      <c r="CC6" s="32"/>
      <c r="CD6" s="32"/>
      <c r="CE6" s="45" t="s">
        <v>10</v>
      </c>
      <c r="CF6" s="32"/>
      <c r="CG6" s="32"/>
      <c r="CH6" s="33"/>
      <c r="CI6" s="46" t="s">
        <v>11</v>
      </c>
      <c r="CJ6" s="34"/>
    </row>
    <row r="7" spans="2:88" ht="21" customHeight="1">
      <c r="B7" s="29"/>
      <c r="C7" s="30" t="s">
        <v>12</v>
      </c>
      <c r="D7" s="31"/>
      <c r="E7" s="32"/>
      <c r="F7" s="32"/>
      <c r="G7" s="55" t="s">
        <v>100</v>
      </c>
      <c r="H7" s="32"/>
      <c r="I7" s="32"/>
      <c r="J7" s="31"/>
      <c r="K7" s="31"/>
      <c r="L7" s="56"/>
      <c r="R7" s="35"/>
      <c r="S7" s="38"/>
      <c r="T7" s="37"/>
      <c r="U7" s="38"/>
      <c r="V7" s="298" t="s">
        <v>52</v>
      </c>
      <c r="W7" s="299"/>
      <c r="X7" s="299"/>
      <c r="Y7" s="300"/>
      <c r="Z7" s="37"/>
      <c r="AA7" s="49"/>
      <c r="AB7" s="306" t="s">
        <v>13</v>
      </c>
      <c r="AC7" s="307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296" t="s">
        <v>13</v>
      </c>
      <c r="BK7" s="297"/>
      <c r="BL7" s="11"/>
      <c r="BM7" s="52"/>
      <c r="BN7" s="298" t="s">
        <v>52</v>
      </c>
      <c r="BO7" s="299"/>
      <c r="BP7" s="299"/>
      <c r="BQ7" s="300"/>
      <c r="BR7" s="37"/>
      <c r="BS7" s="38"/>
      <c r="BT7" s="37"/>
      <c r="BU7" s="57"/>
      <c r="BY7" s="1"/>
      <c r="BZ7" s="29"/>
      <c r="CA7" s="30" t="s">
        <v>12</v>
      </c>
      <c r="CB7" s="31"/>
      <c r="CC7" s="32"/>
      <c r="CD7" s="32"/>
      <c r="CE7" s="55" t="s">
        <v>100</v>
      </c>
      <c r="CF7" s="32"/>
      <c r="CG7" s="32"/>
      <c r="CH7" s="31"/>
      <c r="CI7" s="31"/>
      <c r="CJ7" s="56"/>
    </row>
    <row r="8" spans="2:88" ht="21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R8" s="61" t="s">
        <v>14</v>
      </c>
      <c r="S8" s="62">
        <v>6.5</v>
      </c>
      <c r="T8" s="37"/>
      <c r="U8" s="38"/>
      <c r="V8" s="298" t="s">
        <v>15</v>
      </c>
      <c r="W8" s="299"/>
      <c r="X8" s="299"/>
      <c r="Y8" s="300"/>
      <c r="Z8" s="37"/>
      <c r="AA8" s="49"/>
      <c r="AB8" s="306" t="s">
        <v>15</v>
      </c>
      <c r="AC8" s="307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14" t="s">
        <v>102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296" t="s">
        <v>15</v>
      </c>
      <c r="BK8" s="297"/>
      <c r="BL8" s="11"/>
      <c r="BM8" s="52"/>
      <c r="BN8" s="298" t="s">
        <v>15</v>
      </c>
      <c r="BO8" s="299"/>
      <c r="BP8" s="299"/>
      <c r="BQ8" s="300"/>
      <c r="BR8" s="37"/>
      <c r="BS8" s="38"/>
      <c r="BT8" s="63" t="s">
        <v>16</v>
      </c>
      <c r="BU8" s="64">
        <v>7.732</v>
      </c>
      <c r="BY8" s="1"/>
      <c r="BZ8" s="58"/>
      <c r="CA8" s="59"/>
      <c r="CB8" s="59"/>
      <c r="CC8" s="59"/>
      <c r="CD8" s="59"/>
      <c r="CE8" s="59"/>
      <c r="CF8" s="59"/>
      <c r="CG8" s="59"/>
      <c r="CH8" s="59"/>
      <c r="CI8" s="59"/>
      <c r="CJ8" s="60"/>
    </row>
    <row r="9" spans="2:88" ht="21" customHeight="1" thickBot="1">
      <c r="B9" s="65"/>
      <c r="C9" s="31"/>
      <c r="D9" s="31"/>
      <c r="E9" s="31"/>
      <c r="F9" s="31"/>
      <c r="G9" s="31"/>
      <c r="H9" s="31"/>
      <c r="I9" s="31"/>
      <c r="J9" s="31"/>
      <c r="K9" s="31"/>
      <c r="L9" s="56"/>
      <c r="R9" s="66"/>
      <c r="S9" s="67"/>
      <c r="T9" s="68"/>
      <c r="U9" s="67"/>
      <c r="V9" s="68"/>
      <c r="W9" s="135"/>
      <c r="X9" s="68"/>
      <c r="Y9" s="67"/>
      <c r="Z9" s="68"/>
      <c r="AA9" s="67"/>
      <c r="AB9" s="69"/>
      <c r="AC9" s="70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1"/>
      <c r="BK9" s="72"/>
      <c r="BL9" s="69"/>
      <c r="BM9" s="73"/>
      <c r="BN9" s="68"/>
      <c r="BO9" s="135"/>
      <c r="BP9" s="68"/>
      <c r="BQ9" s="67"/>
      <c r="BR9" s="74"/>
      <c r="BS9" s="75"/>
      <c r="BT9" s="76"/>
      <c r="BU9" s="77"/>
      <c r="BY9" s="1"/>
      <c r="BZ9" s="65"/>
      <c r="CA9" s="31"/>
      <c r="CB9" s="31"/>
      <c r="CC9" s="31"/>
      <c r="CD9" s="31"/>
      <c r="CE9" s="31"/>
      <c r="CF9" s="31"/>
      <c r="CG9" s="31"/>
      <c r="CH9" s="31"/>
      <c r="CI9" s="31"/>
      <c r="CJ9" s="56"/>
    </row>
    <row r="10" spans="2:88" ht="21" customHeight="1">
      <c r="B10" s="29"/>
      <c r="C10" s="78" t="s">
        <v>17</v>
      </c>
      <c r="D10" s="31"/>
      <c r="E10" s="31"/>
      <c r="F10" s="33"/>
      <c r="G10" s="79" t="s">
        <v>87</v>
      </c>
      <c r="H10" s="31"/>
      <c r="I10" s="31"/>
      <c r="J10" s="80" t="s">
        <v>18</v>
      </c>
      <c r="K10" s="229" t="s">
        <v>92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0" t="s">
        <v>27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78" t="s">
        <v>17</v>
      </c>
      <c r="CB10" s="31"/>
      <c r="CC10" s="31"/>
      <c r="CD10" s="33"/>
      <c r="CE10" s="79" t="s">
        <v>47</v>
      </c>
      <c r="CF10" s="31"/>
      <c r="CG10" s="31"/>
      <c r="CH10" s="80" t="s">
        <v>18</v>
      </c>
      <c r="CI10" s="81" t="s">
        <v>21</v>
      </c>
      <c r="CJ10" s="34"/>
    </row>
    <row r="11" spans="2:88" ht="21" customHeight="1">
      <c r="B11" s="29"/>
      <c r="C11" s="78" t="s">
        <v>19</v>
      </c>
      <c r="D11" s="31"/>
      <c r="E11" s="31"/>
      <c r="F11" s="33"/>
      <c r="G11" s="79" t="s">
        <v>47</v>
      </c>
      <c r="H11" s="31"/>
      <c r="I11" s="82"/>
      <c r="J11" s="80" t="s">
        <v>20</v>
      </c>
      <c r="K11" s="81" t="s">
        <v>21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89" t="s">
        <v>28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78" t="s">
        <v>19</v>
      </c>
      <c r="CB11" s="31"/>
      <c r="CC11" s="31"/>
      <c r="CD11" s="33"/>
      <c r="CE11" s="79" t="s">
        <v>71</v>
      </c>
      <c r="CF11" s="31"/>
      <c r="CG11" s="82"/>
      <c r="CH11" s="80" t="s">
        <v>20</v>
      </c>
      <c r="CI11" s="81" t="s">
        <v>21</v>
      </c>
      <c r="CJ11" s="34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87"/>
      <c r="Q12" s="8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89" t="s">
        <v>49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87"/>
      <c r="Q14" s="8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V14" s="87"/>
      <c r="BW14" s="87"/>
      <c r="BX14" s="87"/>
      <c r="BY14" s="88"/>
    </row>
    <row r="15" spans="15:76" ht="18" customHeight="1">
      <c r="O15" s="87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J15" s="1"/>
      <c r="BN15" s="1"/>
      <c r="BP15" s="1"/>
      <c r="BV15" s="87"/>
      <c r="BW15" s="87"/>
      <c r="BX15" s="87"/>
    </row>
    <row r="16" spans="33:85" ht="18" customHeight="1"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CG16" s="1"/>
    </row>
    <row r="17" spans="12:59" ht="18" customHeight="1">
      <c r="L17" s="1"/>
      <c r="M17" s="1"/>
      <c r="N17" s="1"/>
      <c r="S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0:59" ht="18" customHeight="1">
      <c r="J18" s="1"/>
      <c r="K18" s="1"/>
      <c r="L18" s="1"/>
      <c r="Y18" s="266" t="s">
        <v>86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3:59" ht="18" customHeight="1">
      <c r="C19" s="264" t="s">
        <v>84</v>
      </c>
      <c r="J19" s="1"/>
      <c r="K19" s="1"/>
      <c r="L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3:59" ht="18" customHeight="1">
      <c r="C20" s="265">
        <v>5006</v>
      </c>
      <c r="Q20" s="126" t="s">
        <v>54</v>
      </c>
      <c r="R20" s="272" t="s">
        <v>56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5:79" ht="18" customHeight="1">
      <c r="O21" s="1"/>
      <c r="Q21" s="1"/>
      <c r="R21" s="1"/>
      <c r="S21" s="1"/>
      <c r="T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CA21" s="264" t="s">
        <v>84</v>
      </c>
    </row>
    <row r="22" spans="33:80" ht="18" customHeight="1"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Q22" s="266" t="s">
        <v>85</v>
      </c>
      <c r="BR22" s="1"/>
      <c r="BW22" s="267" t="s">
        <v>55</v>
      </c>
      <c r="BY22" s="1"/>
      <c r="BZ22" s="1"/>
      <c r="CA22" s="265">
        <v>5007</v>
      </c>
      <c r="CB22" s="1"/>
    </row>
    <row r="23" spans="25:85" ht="18" customHeight="1">
      <c r="Y23" s="124">
        <v>6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I23" s="1"/>
      <c r="BX23" s="1"/>
      <c r="BZ23" s="1"/>
      <c r="CB23" s="1"/>
      <c r="CE23" s="270">
        <v>0.16</v>
      </c>
      <c r="CF23" s="1"/>
      <c r="CG23" s="1"/>
    </row>
    <row r="24" spans="13:83" ht="18" customHeight="1">
      <c r="M24" s="1"/>
      <c r="N24" s="1"/>
      <c r="O24" s="1"/>
      <c r="P24" s="1"/>
      <c r="Q24" s="1"/>
      <c r="S24" s="1"/>
      <c r="T24" s="1"/>
      <c r="U24" s="1"/>
      <c r="V24" s="1"/>
      <c r="W24" s="1"/>
      <c r="X24" s="1"/>
      <c r="Y24" s="1"/>
      <c r="AA24" s="1"/>
      <c r="AB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O24" s="1"/>
      <c r="BP24" s="1"/>
      <c r="BQ24" s="1"/>
      <c r="BR24" s="1"/>
      <c r="BS24" s="1"/>
      <c r="BV24" s="1"/>
      <c r="BW24" s="1"/>
      <c r="BX24" s="1"/>
      <c r="CE24" s="1"/>
    </row>
    <row r="25" spans="5:83" ht="18" customHeight="1">
      <c r="E25" s="91"/>
      <c r="J25" s="1"/>
      <c r="R25" s="1"/>
      <c r="W25" s="1"/>
      <c r="X25" s="1"/>
      <c r="Y25" s="1"/>
      <c r="AA25" s="92"/>
      <c r="AC25" s="1"/>
      <c r="AD25" s="1"/>
      <c r="AE25" s="1"/>
      <c r="AF25" s="1"/>
      <c r="AG25" s="1"/>
      <c r="AH25" s="1"/>
      <c r="AI25" s="1"/>
      <c r="AJ25" s="1"/>
      <c r="AK25" s="1"/>
      <c r="AL25" s="1"/>
      <c r="AZ25" s="1"/>
      <c r="BA25" s="1"/>
      <c r="BB25" s="1"/>
      <c r="BC25" s="1"/>
      <c r="BD25" s="1"/>
      <c r="BE25" s="1"/>
      <c r="BF25" s="1"/>
      <c r="BG25" s="1"/>
      <c r="BH25" s="1"/>
      <c r="BJ25" s="93"/>
      <c r="BZ25" s="1"/>
      <c r="CE25" s="91"/>
    </row>
    <row r="26" spans="5:83" ht="18" customHeight="1">
      <c r="E26" s="1"/>
      <c r="R26" s="1"/>
      <c r="S26" s="1"/>
      <c r="X26" s="1"/>
      <c r="AA26" s="93"/>
      <c r="AE26" s="1"/>
      <c r="AG26" s="1"/>
      <c r="AH26" s="1"/>
      <c r="AI26" s="1"/>
      <c r="AJ26" s="1"/>
      <c r="AK26" s="1"/>
      <c r="AZ26" s="1"/>
      <c r="BA26" s="1"/>
      <c r="BB26" s="92"/>
      <c r="BC26" s="1"/>
      <c r="BD26" s="1"/>
      <c r="BE26" s="1"/>
      <c r="BF26" s="1"/>
      <c r="BG26" s="1"/>
      <c r="BI26" s="1"/>
      <c r="BJ26" s="93"/>
      <c r="BL26" s="1"/>
      <c r="BP26" s="124">
        <v>10</v>
      </c>
      <c r="BQ26" s="124">
        <v>11</v>
      </c>
      <c r="BS26" s="91"/>
      <c r="BX26" s="1"/>
      <c r="CE26" s="1"/>
    </row>
    <row r="27" spans="1:89" ht="18" customHeight="1">
      <c r="A27" s="95"/>
      <c r="C27" s="1"/>
      <c r="E27" s="92"/>
      <c r="H27" s="1"/>
      <c r="N27" s="124">
        <v>3</v>
      </c>
      <c r="O27" s="1"/>
      <c r="P27" s="1"/>
      <c r="Q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J27" s="1"/>
      <c r="BN27" s="1"/>
      <c r="BO27" s="1"/>
      <c r="BP27" s="1"/>
      <c r="BQ27" s="1"/>
      <c r="BU27" s="1"/>
      <c r="BV27" s="1"/>
      <c r="BW27" s="1"/>
      <c r="CE27" s="92"/>
      <c r="CK27" s="95"/>
    </row>
    <row r="28" spans="1:87" ht="18" customHeight="1">
      <c r="A28" s="95"/>
      <c r="E28" s="92"/>
      <c r="L28" s="1"/>
      <c r="M28" s="1"/>
      <c r="N28" s="1"/>
      <c r="R28" s="1"/>
      <c r="T28" s="1"/>
      <c r="AA28" s="1"/>
      <c r="AD28" s="1"/>
      <c r="AE28" s="1"/>
      <c r="AF28" s="1"/>
      <c r="AG28" s="1"/>
      <c r="AH28" s="1"/>
      <c r="AI28" s="1"/>
      <c r="AJ28" s="1"/>
      <c r="AK28" s="1"/>
      <c r="AL28" s="1"/>
      <c r="AZ28" s="1"/>
      <c r="BA28" s="1"/>
      <c r="BB28" s="1"/>
      <c r="BC28" s="1"/>
      <c r="BD28" s="1"/>
      <c r="BE28" s="1"/>
      <c r="BF28" s="1"/>
      <c r="BG28" s="1"/>
      <c r="BI28" s="1"/>
      <c r="BO28" s="1"/>
      <c r="BS28" s="92"/>
      <c r="BV28" s="92"/>
      <c r="BW28" s="1"/>
      <c r="BX28" s="1"/>
      <c r="BY28" s="92"/>
      <c r="BZ28" s="1"/>
      <c r="CA28" s="1"/>
      <c r="CE28" s="92"/>
      <c r="CI28" s="273" t="s">
        <v>16</v>
      </c>
    </row>
    <row r="29" spans="1:89" ht="18" customHeight="1">
      <c r="A29" s="95"/>
      <c r="E29" s="1"/>
      <c r="J29" s="124">
        <v>1</v>
      </c>
      <c r="AD29" s="1"/>
      <c r="AE29" s="1"/>
      <c r="AF29" s="1"/>
      <c r="AG29" s="1"/>
      <c r="AH29" s="1"/>
      <c r="AI29" s="1"/>
      <c r="AJ29" s="1"/>
      <c r="AK29" s="1"/>
      <c r="AL29" s="1"/>
      <c r="AZ29" s="1"/>
      <c r="BA29" s="1"/>
      <c r="BB29" s="1"/>
      <c r="BC29" s="1"/>
      <c r="BD29" s="1"/>
      <c r="BE29" s="1"/>
      <c r="BF29" s="1"/>
      <c r="BS29" s="92"/>
      <c r="BV29" s="1"/>
      <c r="BX29" s="1"/>
      <c r="BY29" s="1"/>
      <c r="CB29" s="124">
        <v>12</v>
      </c>
      <c r="CE29" s="1"/>
      <c r="CK29" s="95"/>
    </row>
    <row r="30" spans="2:88" ht="18" customHeight="1">
      <c r="B30" s="95"/>
      <c r="E30" s="1"/>
      <c r="J30" s="1"/>
      <c r="K30" s="1"/>
      <c r="L30" s="1"/>
      <c r="M30" s="1"/>
      <c r="N30" s="1"/>
      <c r="P30" s="1"/>
      <c r="Q30" s="1"/>
      <c r="R30" s="1"/>
      <c r="S30" s="1"/>
      <c r="U30" s="1"/>
      <c r="W30" s="1"/>
      <c r="Y30" s="1"/>
      <c r="AA30" s="1"/>
      <c r="AD30" s="1"/>
      <c r="AE30" s="1"/>
      <c r="AF30" s="1"/>
      <c r="AG30" s="1"/>
      <c r="AH30" s="1"/>
      <c r="AI30" s="1"/>
      <c r="AJ30" s="1"/>
      <c r="AK30" s="1"/>
      <c r="AL30" s="1"/>
      <c r="AS30" s="92"/>
      <c r="AZ30" s="1"/>
      <c r="BA30" s="1"/>
      <c r="BB30" s="1"/>
      <c r="BC30" s="1"/>
      <c r="BD30" s="1"/>
      <c r="BE30" s="1"/>
      <c r="BF30" s="1"/>
      <c r="BI30" s="1"/>
      <c r="BL30" s="1"/>
      <c r="BM30" s="1"/>
      <c r="BN30" s="1"/>
      <c r="BO30" s="1"/>
      <c r="BP30" s="1"/>
      <c r="BR30" s="1"/>
      <c r="BS30" s="1"/>
      <c r="BU30" s="1"/>
      <c r="BV30" s="1"/>
      <c r="BW30" s="1"/>
      <c r="BX30" s="1"/>
      <c r="BY30" s="1"/>
      <c r="BZ30" s="1"/>
      <c r="CA30" s="1"/>
      <c r="CB30" s="1"/>
      <c r="CD30" s="1"/>
      <c r="CE30" s="1"/>
      <c r="CJ30" s="95"/>
    </row>
    <row r="31" spans="5:83" ht="18" customHeight="1">
      <c r="E31" s="1"/>
      <c r="N31" s="124">
        <v>2</v>
      </c>
      <c r="Q31" s="1"/>
      <c r="R31" s="1"/>
      <c r="X31" s="1"/>
      <c r="AD31" s="1"/>
      <c r="AE31" s="1"/>
      <c r="AF31" s="1"/>
      <c r="AG31" s="1"/>
      <c r="AH31" s="1"/>
      <c r="AI31" s="1"/>
      <c r="AJ31" s="1"/>
      <c r="AK31" s="1"/>
      <c r="AL31" s="1"/>
      <c r="AZ31" s="1"/>
      <c r="BA31" s="1"/>
      <c r="BB31" s="1"/>
      <c r="BD31" s="1"/>
      <c r="BE31" s="1"/>
      <c r="BF31" s="1"/>
      <c r="BI31" s="124">
        <v>9</v>
      </c>
      <c r="BL31" s="1"/>
      <c r="BP31" s="1"/>
      <c r="BQ31" s="1"/>
      <c r="BT31" s="1"/>
      <c r="BY31" s="1"/>
      <c r="CE31" s="1"/>
    </row>
    <row r="32" spans="3:83" ht="18" customHeight="1">
      <c r="C32" s="273" t="s">
        <v>14</v>
      </c>
      <c r="E32" s="1"/>
      <c r="N32" s="1"/>
      <c r="P32" s="1"/>
      <c r="Q32" s="1"/>
      <c r="R32" s="1"/>
      <c r="S32" s="1"/>
      <c r="T32" s="1"/>
      <c r="U32" s="1"/>
      <c r="W32" s="1"/>
      <c r="X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W32" s="1"/>
      <c r="AX32" s="1"/>
      <c r="AZ32" s="1"/>
      <c r="BA32" s="1"/>
      <c r="BB32" s="1"/>
      <c r="BC32" s="1"/>
      <c r="BD32" s="1"/>
      <c r="BE32" s="1"/>
      <c r="BF32" s="1"/>
      <c r="BL32" s="1"/>
      <c r="BM32" s="1"/>
      <c r="BP32" s="1"/>
      <c r="BQ32" s="1"/>
      <c r="BR32" s="1"/>
      <c r="BS32" s="1"/>
      <c r="BT32" s="1"/>
      <c r="BV32" s="1"/>
      <c r="BX32" s="1"/>
      <c r="BY32" s="1"/>
      <c r="CE32" s="1"/>
    </row>
    <row r="33" spans="3:87" ht="18" customHeight="1">
      <c r="C33" s="96"/>
      <c r="S33" s="295">
        <v>4</v>
      </c>
      <c r="U33" s="1"/>
      <c r="Y33" s="1"/>
      <c r="Z33" s="1"/>
      <c r="AA33" s="1"/>
      <c r="AB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D33" s="295">
        <v>8</v>
      </c>
      <c r="BE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S33" s="1"/>
      <c r="BT33" s="1"/>
      <c r="BU33" s="1"/>
      <c r="CI33" s="97"/>
    </row>
    <row r="34" spans="3:87" ht="18" customHeight="1">
      <c r="C34" s="96"/>
      <c r="I34" s="1"/>
      <c r="K34" s="1"/>
      <c r="L34" s="1"/>
      <c r="Q34" s="1"/>
      <c r="S34" s="295"/>
      <c r="T34" s="1"/>
      <c r="X34" s="1"/>
      <c r="AA34" s="1"/>
      <c r="AB34" s="1"/>
      <c r="AC34" s="1"/>
      <c r="AH34" s="1"/>
      <c r="AX34" s="1"/>
      <c r="BD34" s="295"/>
      <c r="BE34" s="1"/>
      <c r="BF34" s="1"/>
      <c r="BG34" s="1"/>
      <c r="BJ34" s="1"/>
      <c r="BL34" s="1"/>
      <c r="BU34" s="94"/>
      <c r="CI34" s="97"/>
    </row>
    <row r="35" spans="3:87" ht="18" customHeight="1">
      <c r="C35" s="96"/>
      <c r="I35" s="98"/>
      <c r="J35" s="1"/>
      <c r="L35" s="1"/>
      <c r="O35" s="1"/>
      <c r="T35" s="1"/>
      <c r="U35" s="1"/>
      <c r="V35" s="1"/>
      <c r="W35" s="1"/>
      <c r="X35" s="1"/>
      <c r="Y35" s="1"/>
      <c r="AA35" s="1"/>
      <c r="AC35" s="1"/>
      <c r="AF35" s="1"/>
      <c r="AI35" s="1"/>
      <c r="AL35" s="1"/>
      <c r="AU35" s="1"/>
      <c r="AY35" s="1"/>
      <c r="AZ35" s="1"/>
      <c r="BA35" s="1"/>
      <c r="BB35" s="1"/>
      <c r="BC35" s="1"/>
      <c r="BD35" s="1"/>
      <c r="BL35" s="1"/>
      <c r="BM35" s="1"/>
      <c r="BN35" s="1"/>
      <c r="BY35" s="1"/>
      <c r="CB35" s="1"/>
      <c r="CI35" s="97"/>
    </row>
    <row r="36" spans="22:76" ht="18" customHeight="1">
      <c r="V36" s="126">
        <v>5</v>
      </c>
      <c r="Y36" s="1"/>
      <c r="Z36" s="1"/>
      <c r="AA36" s="1"/>
      <c r="AB36" s="1"/>
      <c r="AC36" s="1"/>
      <c r="AE36" s="1"/>
      <c r="AF36" s="1"/>
      <c r="AH36" s="1"/>
      <c r="AL36" s="1"/>
      <c r="AM36" s="1"/>
      <c r="AO36" s="1"/>
      <c r="AP36" s="1"/>
      <c r="AQ36" s="1"/>
      <c r="AS36" s="1"/>
      <c r="AV36" s="1"/>
      <c r="AX36" s="1"/>
      <c r="BA36" s="1"/>
      <c r="BB36" s="1"/>
      <c r="BC36" s="1"/>
      <c r="BD36" s="1"/>
      <c r="BE36" s="1"/>
      <c r="BG36" s="1"/>
      <c r="BH36" s="1"/>
      <c r="BI36" s="1"/>
      <c r="BX36" s="1"/>
    </row>
    <row r="37" spans="52:88" ht="18" customHeight="1">
      <c r="AZ37" s="1"/>
      <c r="BQ37" s="1"/>
      <c r="BY37" s="1"/>
      <c r="BZ37" s="1"/>
      <c r="CJ37" s="95"/>
    </row>
    <row r="38" spans="26:79" ht="18" customHeight="1">
      <c r="Z38" s="1"/>
      <c r="AA38" s="268" t="s">
        <v>30</v>
      </c>
      <c r="AC38" s="269" t="s">
        <v>29</v>
      </c>
      <c r="AH38" s="1"/>
      <c r="AJ38" s="1"/>
      <c r="AX38" s="271" t="s">
        <v>57</v>
      </c>
      <c r="BP38" s="1"/>
      <c r="BQ38" s="1"/>
      <c r="BR38" s="1"/>
      <c r="BY38" s="1"/>
      <c r="CA38" s="1"/>
    </row>
    <row r="39" spans="26:50" ht="18" customHeight="1">
      <c r="Z39" s="126">
        <v>7</v>
      </c>
      <c r="AI39" s="1"/>
      <c r="AJ39" s="1"/>
      <c r="AV39" s="1"/>
      <c r="AW39" s="1"/>
      <c r="AX39" s="1"/>
    </row>
    <row r="40" ht="18" customHeight="1"/>
    <row r="41" ht="18" customHeight="1">
      <c r="F41" s="1"/>
    </row>
    <row r="42" spans="10:77" ht="18" customHeight="1">
      <c r="J42" s="245" t="s">
        <v>93</v>
      </c>
      <c r="N42" s="1"/>
      <c r="O42" s="1"/>
      <c r="P42" s="1"/>
      <c r="Q42" s="1"/>
      <c r="R42" s="1"/>
      <c r="BY42" s="1"/>
    </row>
    <row r="43" spans="10:83" ht="18" customHeight="1">
      <c r="J43" s="245" t="s">
        <v>94</v>
      </c>
      <c r="CE43" s="245" t="s">
        <v>79</v>
      </c>
    </row>
    <row r="44" spans="4:83" ht="18" customHeight="1">
      <c r="D44" s="1"/>
      <c r="J44" s="245" t="s">
        <v>72</v>
      </c>
      <c r="AB44" s="87"/>
      <c r="AI44" s="1"/>
      <c r="AK44" s="267">
        <v>7.025</v>
      </c>
      <c r="BP44" s="1"/>
      <c r="BQ44" s="1"/>
      <c r="BR44" s="1"/>
      <c r="CC44" s="1"/>
      <c r="CE44" s="245" t="s">
        <v>78</v>
      </c>
    </row>
    <row r="45" spans="30:32" ht="18" customHeight="1">
      <c r="AD45" s="127" t="s">
        <v>58</v>
      </c>
      <c r="AF45" s="1"/>
    </row>
    <row r="46" spans="33:34" ht="18" customHeight="1">
      <c r="AG46" s="1"/>
      <c r="AH46" s="1"/>
    </row>
    <row r="47" ht="18" customHeight="1">
      <c r="AJ47" s="1"/>
    </row>
    <row r="48" spans="2:88" ht="21" customHeight="1" thickBot="1">
      <c r="B48" s="100" t="s">
        <v>31</v>
      </c>
      <c r="C48" s="101" t="s">
        <v>37</v>
      </c>
      <c r="D48" s="101" t="s">
        <v>38</v>
      </c>
      <c r="E48" s="101" t="s">
        <v>39</v>
      </c>
      <c r="F48" s="103" t="s">
        <v>40</v>
      </c>
      <c r="G48" s="102"/>
      <c r="H48" s="101" t="s">
        <v>31</v>
      </c>
      <c r="I48" s="101" t="s">
        <v>37</v>
      </c>
      <c r="J48" s="101" t="s">
        <v>38</v>
      </c>
      <c r="K48" s="101" t="s">
        <v>39</v>
      </c>
      <c r="L48" s="103" t="s">
        <v>40</v>
      </c>
      <c r="M48" s="102"/>
      <c r="N48" s="101" t="s">
        <v>31</v>
      </c>
      <c r="O48" s="101" t="s">
        <v>37</v>
      </c>
      <c r="P48" s="101" t="s">
        <v>38</v>
      </c>
      <c r="Q48" s="101" t="s">
        <v>39</v>
      </c>
      <c r="R48" s="241" t="s">
        <v>40</v>
      </c>
      <c r="AG48" s="277" t="s">
        <v>103</v>
      </c>
      <c r="BN48" s="100" t="s">
        <v>31</v>
      </c>
      <c r="BO48" s="101" t="s">
        <v>37</v>
      </c>
      <c r="BP48" s="101" t="s">
        <v>38</v>
      </c>
      <c r="BQ48" s="101" t="s">
        <v>39</v>
      </c>
      <c r="BR48" s="103" t="s">
        <v>40</v>
      </c>
      <c r="BS48" s="256"/>
      <c r="BT48" s="257"/>
      <c r="BU48" s="294" t="s">
        <v>41</v>
      </c>
      <c r="BV48" s="294"/>
      <c r="BW48" s="257"/>
      <c r="BX48" s="259"/>
      <c r="BY48" s="102"/>
      <c r="BZ48" s="101" t="s">
        <v>31</v>
      </c>
      <c r="CA48" s="101" t="s">
        <v>37</v>
      </c>
      <c r="CB48" s="101" t="s">
        <v>38</v>
      </c>
      <c r="CC48" s="101" t="s">
        <v>39</v>
      </c>
      <c r="CD48" s="103" t="s">
        <v>40</v>
      </c>
      <c r="CE48" s="102"/>
      <c r="CF48" s="101" t="s">
        <v>31</v>
      </c>
      <c r="CG48" s="101" t="s">
        <v>37</v>
      </c>
      <c r="CH48" s="101" t="s">
        <v>38</v>
      </c>
      <c r="CI48" s="101" t="s">
        <v>39</v>
      </c>
      <c r="CJ48" s="241" t="s">
        <v>40</v>
      </c>
    </row>
    <row r="49" spans="2:88" ht="21" customHeight="1" thickTop="1">
      <c r="B49" s="104"/>
      <c r="C49" s="24"/>
      <c r="D49" s="24"/>
      <c r="E49" s="24"/>
      <c r="F49" s="24"/>
      <c r="G49" s="24"/>
      <c r="H49" s="24"/>
      <c r="I49" s="24"/>
      <c r="J49" s="23" t="s">
        <v>77</v>
      </c>
      <c r="K49" s="24"/>
      <c r="L49" s="24"/>
      <c r="M49" s="24"/>
      <c r="N49" s="24"/>
      <c r="O49" s="24"/>
      <c r="P49" s="24"/>
      <c r="Q49" s="24"/>
      <c r="R49" s="25"/>
      <c r="AH49" s="1"/>
      <c r="AI49" s="1"/>
      <c r="AJ49" s="1"/>
      <c r="BN49" s="26"/>
      <c r="BO49" s="24"/>
      <c r="BP49" s="24"/>
      <c r="BQ49" s="24"/>
      <c r="BR49" s="24"/>
      <c r="BS49" s="23" t="s">
        <v>73</v>
      </c>
      <c r="BT49" s="24"/>
      <c r="BU49" s="24"/>
      <c r="BV49" s="24"/>
      <c r="BW49" s="24"/>
      <c r="BX49" s="24"/>
      <c r="BY49" s="261"/>
      <c r="BZ49" s="24"/>
      <c r="CA49" s="24"/>
      <c r="CB49" s="24"/>
      <c r="CC49" s="24"/>
      <c r="CD49" s="24"/>
      <c r="CE49" s="23" t="s">
        <v>77</v>
      </c>
      <c r="CF49" s="24"/>
      <c r="CG49" s="24"/>
      <c r="CH49" s="24"/>
      <c r="CI49" s="24"/>
      <c r="CJ49" s="25"/>
    </row>
    <row r="50" spans="2:88" ht="21" customHeight="1">
      <c r="B50" s="105"/>
      <c r="C50" s="106"/>
      <c r="D50" s="106"/>
      <c r="E50" s="106"/>
      <c r="F50" s="108"/>
      <c r="G50" s="234"/>
      <c r="H50" s="106"/>
      <c r="I50" s="106"/>
      <c r="J50" s="106"/>
      <c r="K50" s="106"/>
      <c r="L50" s="108"/>
      <c r="M50" s="234"/>
      <c r="N50" s="106"/>
      <c r="O50" s="106"/>
      <c r="P50" s="106"/>
      <c r="Q50" s="106"/>
      <c r="R50" s="242"/>
      <c r="BN50" s="105"/>
      <c r="BO50" s="106"/>
      <c r="BP50" s="106"/>
      <c r="BQ50" s="106"/>
      <c r="BR50" s="108"/>
      <c r="BS50" s="39"/>
      <c r="BT50" s="39"/>
      <c r="BU50" s="39"/>
      <c r="BV50" s="39"/>
      <c r="BW50" s="39"/>
      <c r="BX50" s="106"/>
      <c r="BY50" s="131"/>
      <c r="BZ50" s="106"/>
      <c r="CA50" s="246"/>
      <c r="CB50" s="246"/>
      <c r="CC50" s="246"/>
      <c r="CD50" s="247"/>
      <c r="CE50" s="234"/>
      <c r="CF50" s="248"/>
      <c r="CG50" s="248"/>
      <c r="CH50" s="248"/>
      <c r="CI50" s="248"/>
      <c r="CJ50" s="249"/>
    </row>
    <row r="51" spans="2:88" ht="21" customHeight="1">
      <c r="B51" s="105"/>
      <c r="C51" s="106"/>
      <c r="D51" s="106"/>
      <c r="E51" s="106"/>
      <c r="F51" s="112"/>
      <c r="G51" s="107"/>
      <c r="H51" s="235">
        <v>3</v>
      </c>
      <c r="I51" s="109">
        <v>6.811</v>
      </c>
      <c r="J51" s="110">
        <v>51</v>
      </c>
      <c r="K51" s="111">
        <f>I51+J51*0.001</f>
        <v>6.862</v>
      </c>
      <c r="L51" s="112" t="s">
        <v>44</v>
      </c>
      <c r="M51" s="107"/>
      <c r="N51" s="235">
        <v>6</v>
      </c>
      <c r="O51" s="109">
        <v>6.913</v>
      </c>
      <c r="P51" s="110">
        <v>-49</v>
      </c>
      <c r="Q51" s="111">
        <f>O51+P51*0.001</f>
        <v>6.864</v>
      </c>
      <c r="R51" s="243" t="s">
        <v>44</v>
      </c>
      <c r="BN51" s="260">
        <v>8</v>
      </c>
      <c r="BO51" s="109">
        <v>7.204</v>
      </c>
      <c r="BP51" s="110">
        <v>-52</v>
      </c>
      <c r="BQ51" s="111">
        <f>BO51+BP51*0.001</f>
        <v>7.152</v>
      </c>
      <c r="BR51" s="112" t="s">
        <v>44</v>
      </c>
      <c r="BS51" s="258" t="s">
        <v>76</v>
      </c>
      <c r="BT51" s="39"/>
      <c r="BU51" s="39"/>
      <c r="BV51" s="39"/>
      <c r="BW51" s="39"/>
      <c r="BX51" s="130"/>
      <c r="BY51" s="131"/>
      <c r="BZ51" s="106"/>
      <c r="CA51" s="253"/>
      <c r="CB51" s="108"/>
      <c r="CC51" s="253"/>
      <c r="CD51" s="108"/>
      <c r="CE51" s="107"/>
      <c r="CF51" s="106"/>
      <c r="CG51" s="106"/>
      <c r="CH51" s="106"/>
      <c r="CI51" s="106"/>
      <c r="CJ51" s="242"/>
    </row>
    <row r="52" spans="2:88" ht="21" customHeight="1">
      <c r="B52" s="232">
        <v>1</v>
      </c>
      <c r="C52" s="113">
        <v>6.774</v>
      </c>
      <c r="D52" s="110">
        <v>65</v>
      </c>
      <c r="E52" s="111">
        <f>C52+D52*0.001</f>
        <v>6.839</v>
      </c>
      <c r="F52" s="112" t="s">
        <v>44</v>
      </c>
      <c r="G52" s="107"/>
      <c r="H52" s="106"/>
      <c r="I52" s="106"/>
      <c r="J52" s="106"/>
      <c r="K52" s="106"/>
      <c r="L52" s="108"/>
      <c r="M52" s="107"/>
      <c r="N52" s="236"/>
      <c r="O52" s="106"/>
      <c r="P52" s="106"/>
      <c r="Q52" s="106"/>
      <c r="R52" s="242"/>
      <c r="BN52" s="105"/>
      <c r="BO52" s="129"/>
      <c r="BP52" s="130"/>
      <c r="BQ52" s="129"/>
      <c r="BR52" s="108"/>
      <c r="BS52" s="258" t="s">
        <v>75</v>
      </c>
      <c r="BT52" s="39"/>
      <c r="BU52" s="39"/>
      <c r="BV52" s="39"/>
      <c r="BW52" s="39"/>
      <c r="BX52" s="130"/>
      <c r="BY52" s="132"/>
      <c r="BZ52" s="235">
        <v>9</v>
      </c>
      <c r="CA52" s="250">
        <v>7.254</v>
      </c>
      <c r="CB52" s="251">
        <v>-53</v>
      </c>
      <c r="CC52" s="252">
        <f>CA52+CB52*0.001</f>
        <v>7.201</v>
      </c>
      <c r="CD52" s="112" t="s">
        <v>44</v>
      </c>
      <c r="CE52" s="107"/>
      <c r="CF52" s="106"/>
      <c r="CG52" s="106"/>
      <c r="CH52" s="106"/>
      <c r="CI52" s="106"/>
      <c r="CJ52" s="242"/>
    </row>
    <row r="53" spans="2:88" ht="21" customHeight="1">
      <c r="B53" s="115"/>
      <c r="C53" s="116"/>
      <c r="D53" s="106"/>
      <c r="E53" s="117"/>
      <c r="F53" s="112"/>
      <c r="G53" s="107"/>
      <c r="H53" s="235">
        <v>4</v>
      </c>
      <c r="I53" s="109">
        <v>6.858</v>
      </c>
      <c r="J53" s="110">
        <v>47</v>
      </c>
      <c r="K53" s="111">
        <f>I53+J53*0.001</f>
        <v>6.904999999999999</v>
      </c>
      <c r="L53" s="112" t="s">
        <v>44</v>
      </c>
      <c r="M53" s="107"/>
      <c r="N53" s="237">
        <v>7</v>
      </c>
      <c r="O53" s="111">
        <v>6.916</v>
      </c>
      <c r="P53" s="110">
        <v>45</v>
      </c>
      <c r="Q53" s="111">
        <f>O53+P53*0.001</f>
        <v>6.961</v>
      </c>
      <c r="R53" s="243" t="s">
        <v>44</v>
      </c>
      <c r="AS53" s="262" t="s">
        <v>80</v>
      </c>
      <c r="BN53" s="105"/>
      <c r="BO53" s="129"/>
      <c r="BP53" s="130"/>
      <c r="BQ53" s="129"/>
      <c r="BR53" s="108"/>
      <c r="BS53" s="39"/>
      <c r="BT53" s="39"/>
      <c r="BV53" s="39"/>
      <c r="BX53" s="130"/>
      <c r="BY53" s="131"/>
      <c r="BZ53" s="106"/>
      <c r="CA53" s="253"/>
      <c r="CB53" s="108"/>
      <c r="CC53" s="253"/>
      <c r="CD53" s="108"/>
      <c r="CE53" s="107"/>
      <c r="CF53" s="254">
        <v>12</v>
      </c>
      <c r="CG53" s="113">
        <v>7.435</v>
      </c>
      <c r="CH53" s="110">
        <v>-51</v>
      </c>
      <c r="CI53" s="111">
        <f>CG53+CH53*0.001</f>
        <v>7.3839999999999995</v>
      </c>
      <c r="CJ53" s="243" t="s">
        <v>44</v>
      </c>
    </row>
    <row r="54" spans="2:88" ht="21" customHeight="1">
      <c r="B54" s="233">
        <v>2</v>
      </c>
      <c r="C54" s="128">
        <v>6.807</v>
      </c>
      <c r="D54" s="110">
        <v>53</v>
      </c>
      <c r="E54" s="111">
        <f>C54+D54*0.001</f>
        <v>6.86</v>
      </c>
      <c r="F54" s="112" t="s">
        <v>44</v>
      </c>
      <c r="G54" s="107"/>
      <c r="H54" s="106"/>
      <c r="I54" s="106"/>
      <c r="J54" s="106"/>
      <c r="K54" s="106"/>
      <c r="L54" s="108"/>
      <c r="M54" s="107"/>
      <c r="N54" s="236"/>
      <c r="O54" s="106"/>
      <c r="P54" s="106"/>
      <c r="Q54" s="106"/>
      <c r="R54" s="242"/>
      <c r="AS54" s="89" t="s">
        <v>81</v>
      </c>
      <c r="BN54" s="260">
        <v>11</v>
      </c>
      <c r="BO54" s="109">
        <v>7.323</v>
      </c>
      <c r="BP54" s="110">
        <v>45</v>
      </c>
      <c r="BQ54" s="111">
        <f>BO54+BP54*0.001</f>
        <v>7.368</v>
      </c>
      <c r="BR54" s="112" t="s">
        <v>44</v>
      </c>
      <c r="BS54" s="258" t="s">
        <v>74</v>
      </c>
      <c r="BT54" s="39"/>
      <c r="BU54" s="87"/>
      <c r="BV54" s="39"/>
      <c r="BW54" s="87"/>
      <c r="BX54" s="130"/>
      <c r="BY54" s="132"/>
      <c r="BZ54" s="235">
        <v>10</v>
      </c>
      <c r="CA54" s="250">
        <v>7.323</v>
      </c>
      <c r="CB54" s="251">
        <v>-56</v>
      </c>
      <c r="CC54" s="252">
        <f>CA54+CB54*0.001</f>
        <v>7.267</v>
      </c>
      <c r="CD54" s="112" t="s">
        <v>44</v>
      </c>
      <c r="CE54" s="107"/>
      <c r="CF54" s="106"/>
      <c r="CG54" s="106"/>
      <c r="CH54" s="106"/>
      <c r="CI54" s="106"/>
      <c r="CJ54" s="242"/>
    </row>
    <row r="55" spans="2:88" ht="21" customHeight="1">
      <c r="B55" s="115"/>
      <c r="C55" s="116"/>
      <c r="D55" s="106"/>
      <c r="E55" s="117"/>
      <c r="F55" s="112"/>
      <c r="G55" s="107"/>
      <c r="H55" s="237">
        <v>5</v>
      </c>
      <c r="I55" s="111">
        <v>6.885</v>
      </c>
      <c r="J55" s="110">
        <v>45</v>
      </c>
      <c r="K55" s="111">
        <f>I55+J55*0.001</f>
        <v>6.93</v>
      </c>
      <c r="L55" s="112" t="s">
        <v>44</v>
      </c>
      <c r="M55" s="107"/>
      <c r="N55" s="237" t="s">
        <v>56</v>
      </c>
      <c r="O55" s="238">
        <v>6.849</v>
      </c>
      <c r="P55" s="239">
        <v>46</v>
      </c>
      <c r="Q55" s="238">
        <f>O55+P55*0.001</f>
        <v>6.8950000000000005</v>
      </c>
      <c r="R55" s="243" t="s">
        <v>44</v>
      </c>
      <c r="AS55" s="89" t="s">
        <v>82</v>
      </c>
      <c r="BN55" s="105"/>
      <c r="BO55" s="129"/>
      <c r="BP55" s="130"/>
      <c r="BQ55" s="129"/>
      <c r="BR55" s="108"/>
      <c r="BS55" s="258" t="s">
        <v>75</v>
      </c>
      <c r="BT55" s="39"/>
      <c r="BU55" s="87"/>
      <c r="BV55" s="39"/>
      <c r="BW55" s="87"/>
      <c r="BX55" s="130"/>
      <c r="BY55" s="131"/>
      <c r="BZ55" s="106"/>
      <c r="CA55" s="253"/>
      <c r="CB55" s="108"/>
      <c r="CC55" s="253"/>
      <c r="CD55" s="108"/>
      <c r="CE55" s="107"/>
      <c r="CF55" s="106"/>
      <c r="CG55" s="106"/>
      <c r="CH55" s="106"/>
      <c r="CI55" s="106"/>
      <c r="CJ55" s="242"/>
    </row>
    <row r="56" spans="2:88" ht="21" customHeight="1" thickBot="1">
      <c r="B56" s="118"/>
      <c r="C56" s="119"/>
      <c r="D56" s="120"/>
      <c r="E56" s="120"/>
      <c r="F56" s="122"/>
      <c r="G56" s="240"/>
      <c r="H56" s="121"/>
      <c r="I56" s="119"/>
      <c r="J56" s="120"/>
      <c r="K56" s="120"/>
      <c r="L56" s="122"/>
      <c r="M56" s="240"/>
      <c r="N56" s="121"/>
      <c r="O56" s="119"/>
      <c r="P56" s="120"/>
      <c r="Q56" s="120"/>
      <c r="R56" s="244"/>
      <c r="AA56" s="87"/>
      <c r="AD56" s="2"/>
      <c r="AE56" s="3"/>
      <c r="BG56" s="2"/>
      <c r="BH56" s="3"/>
      <c r="BN56" s="118"/>
      <c r="BO56" s="119"/>
      <c r="BP56" s="120"/>
      <c r="BQ56" s="120"/>
      <c r="BR56" s="122"/>
      <c r="BS56" s="69"/>
      <c r="BT56" s="123"/>
      <c r="BU56" s="123"/>
      <c r="BV56" s="123"/>
      <c r="BW56" s="123"/>
      <c r="BX56" s="120"/>
      <c r="BY56" s="133"/>
      <c r="BZ56" s="120"/>
      <c r="CA56" s="255"/>
      <c r="CB56" s="255"/>
      <c r="CC56" s="255"/>
      <c r="CD56" s="122"/>
      <c r="CE56" s="240"/>
      <c r="CF56" s="121"/>
      <c r="CG56" s="119"/>
      <c r="CH56" s="120"/>
      <c r="CI56" s="120"/>
      <c r="CJ56" s="244"/>
    </row>
  </sheetData>
  <sheetProtection password="E9A7" sheet="1"/>
  <mergeCells count="25">
    <mergeCell ref="BN7:BQ7"/>
    <mergeCell ref="V7:Y7"/>
    <mergeCell ref="BN6:BQ6"/>
    <mergeCell ref="BJ6:BK6"/>
    <mergeCell ref="BJ7:BK7"/>
    <mergeCell ref="BN2:BQ2"/>
    <mergeCell ref="BN3:BQ3"/>
    <mergeCell ref="AB3:AC3"/>
    <mergeCell ref="AB8:AC8"/>
    <mergeCell ref="V2:Y2"/>
    <mergeCell ref="R3:S3"/>
    <mergeCell ref="V3:Y3"/>
    <mergeCell ref="V4:Y4"/>
    <mergeCell ref="V6:Y6"/>
    <mergeCell ref="V8:Y8"/>
    <mergeCell ref="BU48:BV48"/>
    <mergeCell ref="S33:S34"/>
    <mergeCell ref="BD33:BD34"/>
    <mergeCell ref="BJ8:BK8"/>
    <mergeCell ref="BN8:BQ8"/>
    <mergeCell ref="BT3:BU3"/>
    <mergeCell ref="BN4:BQ4"/>
    <mergeCell ref="BJ3:BK3"/>
    <mergeCell ref="AB6:AC6"/>
    <mergeCell ref="AB7:AC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ignoredErrors>
    <ignoredError sqref="K11 CI10:CI11" numberStoredAsText="1"/>
  </ignoredErrors>
  <drawing r:id="rId5"/>
  <legacyDrawing r:id="rId4"/>
  <oleObjects>
    <oleObject progId="Paint.Picture" shapeId="1535739" r:id="rId1"/>
    <oleObject progId="Paint.Picture" shapeId="1691517" r:id="rId2"/>
    <oleObject progId="Paint.Picture" shapeId="173002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2015-08-10T08:28:15Z</cp:lastPrinted>
  <dcterms:created xsi:type="dcterms:W3CDTF">2003-01-10T15:39:03Z</dcterms:created>
  <dcterms:modified xsi:type="dcterms:W3CDTF">2015-08-12T09:53:27Z</dcterms:modified>
  <cp:category/>
  <cp:version/>
  <cp:contentType/>
  <cp:contentStatus/>
</cp:coreProperties>
</file>