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Moravské Budějovice" sheetId="2" r:id="rId2"/>
  </sheets>
  <definedNames/>
  <calcPr fullCalcOnLoad="1"/>
</workbook>
</file>

<file path=xl/sharedStrings.xml><?xml version="1.0" encoding="utf-8"?>
<sst xmlns="http://schemas.openxmlformats.org/spreadsheetml/2006/main" count="216" uniqueCount="115">
  <si>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</si>
  <si>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</si>
  <si>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</si>
  <si>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</si>
  <si>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</si>
  <si>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</si>
  <si>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</si>
  <si>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</si>
  <si>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</si>
  <si>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</si>
  <si>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</si>
  <si>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</si>
  <si>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</si>
  <si>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</si>
  <si>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</si>
  <si>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</t>
  </si>
  <si>
    <t>Vjezdová</t>
  </si>
  <si>
    <t>Seřaďovací</t>
  </si>
  <si>
    <t>C</t>
  </si>
  <si>
    <t>JPg</t>
  </si>
  <si>
    <t>staničení</t>
  </si>
  <si>
    <t>námezník</t>
  </si>
  <si>
    <t>přest.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</si>
  <si>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</si>
  <si>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</si>
  <si>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</si>
  <si>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</si>
  <si>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</si>
  <si>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Se 1</t>
  </si>
  <si>
    <t>Počet  pracovníků :</t>
  </si>
  <si>
    <t>Vk 1</t>
  </si>
  <si>
    <t>Vlečka</t>
  </si>
  <si>
    <t>=</t>
  </si>
  <si>
    <t>poznámka</t>
  </si>
  <si>
    <t>Obvod  posunu</t>
  </si>
  <si>
    <t>ručně</t>
  </si>
  <si>
    <t>Km  138,466</t>
  </si>
  <si>
    <t>Směr  :  Grešlové Mýto  //  Třebelovice</t>
  </si>
  <si>
    <t>Zjišťování  konce</t>
  </si>
  <si>
    <t>zast.</t>
  </si>
  <si>
    <t>vlaku :</t>
  </si>
  <si>
    <t>zabezpečovacího zařízení</t>
  </si>
  <si>
    <t>proj.</t>
  </si>
  <si>
    <t>Kód : 1</t>
  </si>
  <si>
    <t>Telefonické  dorozumívání</t>
  </si>
  <si>
    <t>signalista hlásí obsluhou</t>
  </si>
  <si>
    <t>10</t>
  </si>
  <si>
    <t>Obvod  signalisty  St.1</t>
  </si>
  <si>
    <t>Př S</t>
  </si>
  <si>
    <t>S</t>
  </si>
  <si>
    <t>J S</t>
  </si>
  <si>
    <t>Př JS</t>
  </si>
  <si>
    <t>Z  Třebelovic</t>
  </si>
  <si>
    <t>Zhlaví  bez</t>
  </si>
  <si>
    <t>seřaďovacích</t>
  </si>
  <si>
    <t>návěstidel</t>
  </si>
  <si>
    <t>L</t>
  </si>
  <si>
    <t>Směr  :  Jaroměřice nad Rokytnou</t>
  </si>
  <si>
    <t>při jízdě do odbočky - rychlost 40 km/h</t>
  </si>
  <si>
    <t>Zabezpečovací zařízení neumožňuje současné vlakové cesty</t>
  </si>
  <si>
    <t>vyjma současných odjezdů</t>
  </si>
  <si>
    <t>p + z</t>
  </si>
  <si>
    <t>Odjezdová - skupinová</t>
  </si>
  <si>
    <t>L 1-5</t>
  </si>
  <si>
    <t>Z6</t>
  </si>
  <si>
    <t>Z5</t>
  </si>
  <si>
    <t>Obvod  signalisty  St.2</t>
  </si>
  <si>
    <t>páka</t>
  </si>
  <si>
    <t>S 1-4</t>
  </si>
  <si>
    <t>Vjezd - odjezd - průjezd</t>
  </si>
  <si>
    <t>Hlavní  staniční  kolej</t>
  </si>
  <si>
    <t>Výpravčí  -  1</t>
  </si>
  <si>
    <t>Kód :  5</t>
  </si>
  <si>
    <t>Km  138,466  =  0,000</t>
  </si>
  <si>
    <t>Agrovýkup, a.s.</t>
  </si>
  <si>
    <t>S 3-5</t>
  </si>
  <si>
    <t>Elektromechanické</t>
  </si>
  <si>
    <t>řídící přístroj vz. 5007,  závislá stavědla</t>
  </si>
  <si>
    <t>Stavědlo 1</t>
  </si>
  <si>
    <t>Signalista  -  1</t>
  </si>
  <si>
    <t>Stavědlo 2</t>
  </si>
  <si>
    <t>mechanická vjezdová a skupinová odjezdová návěstidla</t>
  </si>
  <si>
    <t>Př L</t>
  </si>
  <si>
    <t>Účelové koleje SDC</t>
  </si>
  <si>
    <t xml:space="preserve">   St.1</t>
  </si>
  <si>
    <t>EZ</t>
  </si>
  <si>
    <t>St.2</t>
  </si>
  <si>
    <t>Z1</t>
  </si>
  <si>
    <t>dirigující dispečer pro trať D3 Moravské Budějovice - Jemnice</t>
  </si>
  <si>
    <t>322 A</t>
  </si>
  <si>
    <t>322 B</t>
  </si>
  <si>
    <t>výměnový zámek, klíč v.č. 12 / 9 držen v řídícím přístroji</t>
  </si>
  <si>
    <t>výměnový zámek v závislosti na v.č. 12</t>
  </si>
  <si>
    <t>výměnový zámek, klíč v.č. 11 v úschově u výpravčího</t>
  </si>
  <si>
    <t>výměnový zámek, klíč v.č. Z 6 / 13 v úschově u výpravčího</t>
  </si>
  <si>
    <t>výměnový zámek, klíč Vk 1 / 16 v úschově u výpravčího</t>
  </si>
  <si>
    <t>výměnový zámek v závislosti na v.č. 14a</t>
  </si>
  <si>
    <t>14a</t>
  </si>
  <si>
    <t>14b</t>
  </si>
  <si>
    <t>výměnový zámek, klíč v.č. 14a / 15 držen v EMZ v kolejišti</t>
  </si>
  <si>
    <t>bez zabezpečení</t>
  </si>
  <si>
    <t>( v.č. 14a / 15 )</t>
  </si>
  <si>
    <t>Z  Grešl. Mýta</t>
  </si>
  <si>
    <t>XI. / 2010</t>
  </si>
  <si>
    <t>směr : Grešlové Mýto</t>
  </si>
  <si>
    <t>provoz podle SŽDC D 3</t>
  </si>
  <si>
    <t>provoz podle SŽDC D 1</t>
  </si>
  <si>
    <t>Rádiové spojení  ( mobilní síť )</t>
  </si>
  <si>
    <t>Kód : 16</t>
  </si>
  <si>
    <t>směr : Třebelovice</t>
  </si>
  <si>
    <t>KANGO</t>
  </si>
  <si>
    <t>č. III,  úrovňové, jednostranné</t>
  </si>
  <si>
    <t>č. II,  úrovňové, jednostranné</t>
  </si>
  <si>
    <t>č.II,  úrovňové, jednostranné</t>
  </si>
  <si>
    <t>č. IV,  úrovňové, jednostranné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</si>
</sst>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4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0"/>
    </font>
    <font>
      <sz val="16"/>
      <name val="Arial CE"/>
      <family val="0"/>
    </font>
    <font>
      <b/>
      <sz val="18"/>
      <color indexed="10"/>
      <name val="Times New Roman CE"/>
      <family val="1"/>
    </font>
    <font>
      <i/>
      <sz val="14"/>
      <name val="Times New Roman CE"/>
      <family val="0"/>
    </font>
    <font>
      <sz val="12"/>
      <color indexed="12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color indexed="12"/>
      <name val="Arial CE"/>
      <family val="2"/>
    </font>
    <font>
      <sz val="14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4" fillId="0" borderId="0" xfId="0" applyFont="1" applyAlignment="1">
      <alignment horizont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0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27" fillId="0" borderId="24" xfId="0" applyNumberFormat="1" applyFont="1" applyBorder="1" applyAlignment="1">
      <alignment horizontal="center" vertical="center"/>
    </xf>
    <xf numFmtId="0" fontId="27" fillId="0" borderId="37" xfId="0" applyNumberFormat="1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164" fontId="0" fillId="0" borderId="24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8" fillId="0" borderId="0" xfId="0" applyFont="1" applyAlignment="1">
      <alignment horizontal="right"/>
    </xf>
    <xf numFmtId="164" fontId="0" fillId="0" borderId="39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164" fontId="29" fillId="0" borderId="2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24" fillId="0" borderId="0" xfId="0" applyFont="1" applyAlignment="1">
      <alignment horizontal="left" vertical="top"/>
    </xf>
    <xf numFmtId="164" fontId="0" fillId="0" borderId="28" xfId="0" applyNumberFormat="1" applyFont="1" applyFill="1" applyBorder="1" applyAlignment="1">
      <alignment vertical="center"/>
    </xf>
    <xf numFmtId="164" fontId="23" fillId="0" borderId="2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38" fillId="0" borderId="0" xfId="0" applyFont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30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0" fontId="23" fillId="0" borderId="37" xfId="0" applyNumberFormat="1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39" fillId="0" borderId="24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3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15" fillId="0" borderId="64" xfId="20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2" borderId="65" xfId="0" applyFill="1" applyBorder="1" applyAlignment="1">
      <alignment/>
    </xf>
    <xf numFmtId="0" fontId="0" fillId="2" borderId="66" xfId="0" applyFill="1" applyBorder="1" applyAlignment="1">
      <alignment/>
    </xf>
    <xf numFmtId="0" fontId="29" fillId="2" borderId="66" xfId="0" applyFont="1" applyFill="1" applyBorder="1" applyAlignment="1">
      <alignment horizontal="center" vertical="center"/>
    </xf>
    <xf numFmtId="0" fontId="0" fillId="2" borderId="67" xfId="0" applyFill="1" applyBorder="1" applyAlignment="1">
      <alignment/>
    </xf>
    <xf numFmtId="0" fontId="4" fillId="0" borderId="37" xfId="0" applyNumberFormat="1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7" fillId="0" borderId="69" xfId="0" applyNumberFormat="1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0" fillId="0" borderId="71" xfId="0" applyFont="1" applyFill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64" fontId="41" fillId="0" borderId="24" xfId="20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Border="1" applyAlignment="1">
      <alignment horizontal="left" vertical="center" indent="1"/>
    </xf>
    <xf numFmtId="0" fontId="17" fillId="0" borderId="4" xfId="0" applyFont="1" applyFill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1" fontId="5" fillId="0" borderId="10" xfId="20" applyNumberFormat="1" applyFont="1" applyBorder="1" applyAlignment="1">
      <alignment horizontal="center" vertical="center"/>
      <protection/>
    </xf>
    <xf numFmtId="0" fontId="23" fillId="0" borderId="69" xfId="0" applyNumberFormat="1" applyFont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23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0" xfId="20" applyFont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4" fontId="14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Fill="1" applyBorder="1" applyAlignment="1">
      <alignment horizontal="center" vertical="center"/>
      <protection/>
    </xf>
    <xf numFmtId="164" fontId="14" fillId="0" borderId="24" xfId="20" applyNumberFormat="1" applyFont="1" applyFill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23" fillId="0" borderId="24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164" fontId="23" fillId="0" borderId="24" xfId="0" applyNumberFormat="1" applyFont="1" applyFill="1" applyBorder="1" applyAlignment="1">
      <alignment horizontal="center" vertical="center"/>
    </xf>
    <xf numFmtId="164" fontId="38" fillId="0" borderId="0" xfId="0" applyNumberFormat="1" applyFont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0" fontId="18" fillId="0" borderId="0" xfId="0" applyFont="1" applyBorder="1" applyAlignment="1">
      <alignment horizontal="left"/>
    </xf>
    <xf numFmtId="0" fontId="29" fillId="0" borderId="9" xfId="20" applyFont="1" applyBorder="1" applyAlignment="1">
      <alignment horizontal="center"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29" fillId="0" borderId="10" xfId="20" applyFont="1" applyBorder="1" applyAlignment="1">
      <alignment horizontal="center" vertical="center"/>
      <protection/>
    </xf>
    <xf numFmtId="0" fontId="39" fillId="0" borderId="9" xfId="20" applyFont="1" applyBorder="1" applyAlignment="1">
      <alignment horizontal="center" vertical="center"/>
      <protection/>
    </xf>
    <xf numFmtId="0" fontId="39" fillId="0" borderId="0" xfId="20" applyFont="1" applyBorder="1" applyAlignment="1">
      <alignment horizontal="center" vertical="center"/>
      <protection/>
    </xf>
    <xf numFmtId="0" fontId="39" fillId="0" borderId="10" xfId="20" applyFont="1" applyBorder="1" applyAlignment="1">
      <alignment horizontal="center" vertical="center"/>
      <protection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73" xfId="20" applyFont="1" applyFill="1" applyBorder="1" applyAlignment="1">
      <alignment horizontal="center" vertical="center"/>
      <protection/>
    </xf>
    <xf numFmtId="0" fontId="4" fillId="4" borderId="74" xfId="20" applyFont="1" applyFill="1" applyBorder="1" applyAlignment="1">
      <alignment horizontal="center" vertical="center"/>
      <protection/>
    </xf>
    <xf numFmtId="0" fontId="4" fillId="4" borderId="75" xfId="20" applyFont="1" applyFill="1" applyBorder="1" applyAlignment="1">
      <alignment horizontal="center" vertical="center"/>
      <protection/>
    </xf>
    <xf numFmtId="0" fontId="21" fillId="6" borderId="44" xfId="0" applyFont="1" applyFill="1" applyBorder="1" applyAlignment="1">
      <alignment horizontal="center" vertical="center"/>
    </xf>
    <xf numFmtId="0" fontId="21" fillId="6" borderId="76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34" fillId="6" borderId="7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4" fontId="47" fillId="0" borderId="9" xfId="0" applyNumberFormat="1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77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34" fillId="6" borderId="79" xfId="0" applyFont="1" applyFill="1" applyBorder="1" applyAlignment="1">
      <alignment horizontal="center" vertical="center"/>
    </xf>
    <xf numFmtId="0" fontId="34" fillId="6" borderId="44" xfId="0" applyFont="1" applyFill="1" applyBorder="1" applyAlignment="1">
      <alignment horizontal="center" vertical="center"/>
    </xf>
    <xf numFmtId="0" fontId="21" fillId="6" borderId="7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19" fillId="0" borderId="9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64" fontId="19" fillId="0" borderId="9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164" fontId="19" fillId="0" borderId="8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5" fillId="0" borderId="0" xfId="20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Moravské  Budějovice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31</xdr:row>
      <xdr:rowOff>114300</xdr:rowOff>
    </xdr:from>
    <xdr:to>
      <xdr:col>54</xdr:col>
      <xdr:colOff>47625</xdr:colOff>
      <xdr:row>31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79438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114300</xdr:rowOff>
    </xdr:from>
    <xdr:to>
      <xdr:col>54</xdr:col>
      <xdr:colOff>19050</xdr:colOff>
      <xdr:row>34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17125950" y="86296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114300</xdr:rowOff>
    </xdr:from>
    <xdr:to>
      <xdr:col>54</xdr:col>
      <xdr:colOff>19050</xdr:colOff>
      <xdr:row>25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4555450" y="65722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28</xdr:row>
      <xdr:rowOff>114300</xdr:rowOff>
    </xdr:from>
    <xdr:to>
      <xdr:col>96</xdr:col>
      <xdr:colOff>476250</xdr:colOff>
      <xdr:row>28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40614600" y="725805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31</xdr:row>
      <xdr:rowOff>114300</xdr:rowOff>
    </xdr:from>
    <xdr:to>
      <xdr:col>119</xdr:col>
      <xdr:colOff>47625</xdr:colOff>
      <xdr:row>31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40586025" y="79438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34</xdr:row>
      <xdr:rowOff>114300</xdr:rowOff>
    </xdr:from>
    <xdr:to>
      <xdr:col>103</xdr:col>
      <xdr:colOff>247650</xdr:colOff>
      <xdr:row>34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40614600" y="8629650"/>
          <a:ext cx="3592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54</xdr:col>
      <xdr:colOff>47625</xdr:colOff>
      <xdr:row>28</xdr:row>
      <xdr:rowOff>114300</xdr:rowOff>
    </xdr:to>
    <xdr:sp>
      <xdr:nvSpPr>
        <xdr:cNvPr id="7" name="Line 32"/>
        <xdr:cNvSpPr>
          <a:spLocks/>
        </xdr:cNvSpPr>
      </xdr:nvSpPr>
      <xdr:spPr>
        <a:xfrm>
          <a:off x="981075" y="72580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74809350" y="110299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9" name="Line 5"/>
        <xdr:cNvSpPr>
          <a:spLocks/>
        </xdr:cNvSpPr>
      </xdr:nvSpPr>
      <xdr:spPr>
        <a:xfrm flipH="1">
          <a:off x="485775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95275"/>
    <xdr:sp>
      <xdr:nvSpPr>
        <xdr:cNvPr id="10" name="Oval 10"/>
        <xdr:cNvSpPr>
          <a:spLocks noChangeAspect="1"/>
        </xdr:cNvSpPr>
      </xdr:nvSpPr>
      <xdr:spPr>
        <a:xfrm>
          <a:off x="39985950" y="148590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105</xdr:col>
      <xdr:colOff>247650</xdr:colOff>
      <xdr:row>31</xdr:row>
      <xdr:rowOff>114300</xdr:rowOff>
    </xdr:from>
    <xdr:to>
      <xdr:col>110</xdr:col>
      <xdr:colOff>495300</xdr:colOff>
      <xdr:row>34</xdr:row>
      <xdr:rowOff>0</xdr:rowOff>
    </xdr:to>
    <xdr:sp>
      <xdr:nvSpPr>
        <xdr:cNvPr id="11" name="Line 75"/>
        <xdr:cNvSpPr>
          <a:spLocks/>
        </xdr:cNvSpPr>
      </xdr:nvSpPr>
      <xdr:spPr>
        <a:xfrm flipV="1">
          <a:off x="78028800" y="79438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34</xdr:row>
      <xdr:rowOff>114300</xdr:rowOff>
    </xdr:from>
    <xdr:to>
      <xdr:col>102</xdr:col>
      <xdr:colOff>495300</xdr:colOff>
      <xdr:row>37</xdr:row>
      <xdr:rowOff>0</xdr:rowOff>
    </xdr:to>
    <xdr:sp>
      <xdr:nvSpPr>
        <xdr:cNvPr id="12" name="Line 77"/>
        <xdr:cNvSpPr>
          <a:spLocks/>
        </xdr:cNvSpPr>
      </xdr:nvSpPr>
      <xdr:spPr>
        <a:xfrm flipH="1">
          <a:off x="72085200" y="86296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25</xdr:col>
      <xdr:colOff>266700</xdr:colOff>
      <xdr:row>31</xdr:row>
      <xdr:rowOff>114300</xdr:rowOff>
    </xdr:to>
    <xdr:sp>
      <xdr:nvSpPr>
        <xdr:cNvPr id="13" name="Line 93"/>
        <xdr:cNvSpPr>
          <a:spLocks/>
        </xdr:cNvSpPr>
      </xdr:nvSpPr>
      <xdr:spPr>
        <a:xfrm flipV="1">
          <a:off x="14154150" y="72580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114300</xdr:rowOff>
    </xdr:from>
    <xdr:to>
      <xdr:col>15</xdr:col>
      <xdr:colOff>266700</xdr:colOff>
      <xdr:row>31</xdr:row>
      <xdr:rowOff>114300</xdr:rowOff>
    </xdr:to>
    <xdr:sp>
      <xdr:nvSpPr>
        <xdr:cNvPr id="14" name="Line 100"/>
        <xdr:cNvSpPr>
          <a:spLocks/>
        </xdr:cNvSpPr>
      </xdr:nvSpPr>
      <xdr:spPr>
        <a:xfrm flipH="1" flipV="1">
          <a:off x="6724650" y="72580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114300</xdr:rowOff>
    </xdr:from>
    <xdr:to>
      <xdr:col>21</xdr:col>
      <xdr:colOff>266700</xdr:colOff>
      <xdr:row>34</xdr:row>
      <xdr:rowOff>0</xdr:rowOff>
    </xdr:to>
    <xdr:sp>
      <xdr:nvSpPr>
        <xdr:cNvPr id="15" name="Line 110"/>
        <xdr:cNvSpPr>
          <a:spLocks/>
        </xdr:cNvSpPr>
      </xdr:nvSpPr>
      <xdr:spPr>
        <a:xfrm>
          <a:off x="11925300" y="79438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0</xdr:rowOff>
    </xdr:from>
    <xdr:to>
      <xdr:col>31</xdr:col>
      <xdr:colOff>266700</xdr:colOff>
      <xdr:row>28</xdr:row>
      <xdr:rowOff>114300</xdr:rowOff>
    </xdr:to>
    <xdr:sp>
      <xdr:nvSpPr>
        <xdr:cNvPr id="16" name="Line 111"/>
        <xdr:cNvSpPr>
          <a:spLocks/>
        </xdr:cNvSpPr>
      </xdr:nvSpPr>
      <xdr:spPr>
        <a:xfrm flipV="1">
          <a:off x="19354800" y="6686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152400</xdr:rowOff>
    </xdr:from>
    <xdr:to>
      <xdr:col>32</xdr:col>
      <xdr:colOff>495300</xdr:colOff>
      <xdr:row>26</xdr:row>
      <xdr:rowOff>0</xdr:rowOff>
    </xdr:to>
    <xdr:sp>
      <xdr:nvSpPr>
        <xdr:cNvPr id="17" name="Line 174"/>
        <xdr:cNvSpPr>
          <a:spLocks/>
        </xdr:cNvSpPr>
      </xdr:nvSpPr>
      <xdr:spPr>
        <a:xfrm flipH="1">
          <a:off x="23069550" y="6610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33</xdr:col>
      <xdr:colOff>266700</xdr:colOff>
      <xdr:row>25</xdr:row>
      <xdr:rowOff>152400</xdr:rowOff>
    </xdr:to>
    <xdr:sp>
      <xdr:nvSpPr>
        <xdr:cNvPr id="18" name="Line 175"/>
        <xdr:cNvSpPr>
          <a:spLocks/>
        </xdr:cNvSpPr>
      </xdr:nvSpPr>
      <xdr:spPr>
        <a:xfrm flipH="1">
          <a:off x="23812500" y="6572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10299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58</xdr:col>
      <xdr:colOff>0</xdr:colOff>
      <xdr:row>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37661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Moravské  Budějovice</a:t>
          </a:r>
        </a:p>
      </xdr:txBody>
    </xdr:sp>
    <xdr:clientData/>
  </xdr:twoCellAnchor>
  <xdr:twoCellAnchor>
    <xdr:from>
      <xdr:col>20</xdr:col>
      <xdr:colOff>495300</xdr:colOff>
      <xdr:row>33</xdr:row>
      <xdr:rowOff>114300</xdr:rowOff>
    </xdr:from>
    <xdr:to>
      <xdr:col>24</xdr:col>
      <xdr:colOff>495300</xdr:colOff>
      <xdr:row>36</xdr:row>
      <xdr:rowOff>114300</xdr:rowOff>
    </xdr:to>
    <xdr:sp>
      <xdr:nvSpPr>
        <xdr:cNvPr id="21" name="Line 581"/>
        <xdr:cNvSpPr>
          <a:spLocks/>
        </xdr:cNvSpPr>
      </xdr:nvSpPr>
      <xdr:spPr>
        <a:xfrm flipH="1" flipV="1">
          <a:off x="14897100" y="84010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714375</xdr:colOff>
      <xdr:row>40</xdr:row>
      <xdr:rowOff>114300</xdr:rowOff>
    </xdr:from>
    <xdr:to>
      <xdr:col>76</xdr:col>
      <xdr:colOff>457200</xdr:colOff>
      <xdr:row>40</xdr:row>
      <xdr:rowOff>114300</xdr:rowOff>
    </xdr:to>
    <xdr:sp>
      <xdr:nvSpPr>
        <xdr:cNvPr id="22" name="Line 587"/>
        <xdr:cNvSpPr>
          <a:spLocks/>
        </xdr:cNvSpPr>
      </xdr:nvSpPr>
      <xdr:spPr>
        <a:xfrm>
          <a:off x="35918775" y="10001250"/>
          <a:ext cx="20545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25</xdr:row>
      <xdr:rowOff>114300</xdr:rowOff>
    </xdr:from>
    <xdr:to>
      <xdr:col>94</xdr:col>
      <xdr:colOff>476250</xdr:colOff>
      <xdr:row>25</xdr:row>
      <xdr:rowOff>142875</xdr:rowOff>
    </xdr:to>
    <xdr:sp>
      <xdr:nvSpPr>
        <xdr:cNvPr id="23" name="Line 637"/>
        <xdr:cNvSpPr>
          <a:spLocks/>
        </xdr:cNvSpPr>
      </xdr:nvSpPr>
      <xdr:spPr>
        <a:xfrm>
          <a:off x="69113400" y="65722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25</xdr:row>
      <xdr:rowOff>142875</xdr:rowOff>
    </xdr:from>
    <xdr:to>
      <xdr:col>95</xdr:col>
      <xdr:colOff>247650</xdr:colOff>
      <xdr:row>25</xdr:row>
      <xdr:rowOff>209550</xdr:rowOff>
    </xdr:to>
    <xdr:sp>
      <xdr:nvSpPr>
        <xdr:cNvPr id="24" name="Line 638"/>
        <xdr:cNvSpPr>
          <a:spLocks/>
        </xdr:cNvSpPr>
      </xdr:nvSpPr>
      <xdr:spPr>
        <a:xfrm>
          <a:off x="69856350" y="66008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25</xdr:row>
      <xdr:rowOff>114300</xdr:rowOff>
    </xdr:from>
    <xdr:to>
      <xdr:col>93</xdr:col>
      <xdr:colOff>247650</xdr:colOff>
      <xdr:row>25</xdr:row>
      <xdr:rowOff>114300</xdr:rowOff>
    </xdr:to>
    <xdr:sp>
      <xdr:nvSpPr>
        <xdr:cNvPr id="25" name="Line 113"/>
        <xdr:cNvSpPr>
          <a:spLocks/>
        </xdr:cNvSpPr>
      </xdr:nvSpPr>
      <xdr:spPr>
        <a:xfrm>
          <a:off x="40614600" y="6572250"/>
          <a:ext cx="2849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37</xdr:row>
      <xdr:rowOff>114300</xdr:rowOff>
    </xdr:from>
    <xdr:to>
      <xdr:col>54</xdr:col>
      <xdr:colOff>19050</xdr:colOff>
      <xdr:row>37</xdr:row>
      <xdr:rowOff>114300</xdr:rowOff>
    </xdr:to>
    <xdr:sp>
      <xdr:nvSpPr>
        <xdr:cNvPr id="26" name="Line 126"/>
        <xdr:cNvSpPr>
          <a:spLocks/>
        </xdr:cNvSpPr>
      </xdr:nvSpPr>
      <xdr:spPr>
        <a:xfrm>
          <a:off x="20097750" y="93154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34</xdr:row>
      <xdr:rowOff>0</xdr:rowOff>
    </xdr:from>
    <xdr:to>
      <xdr:col>105</xdr:col>
      <xdr:colOff>247650</xdr:colOff>
      <xdr:row>34</xdr:row>
      <xdr:rowOff>76200</xdr:rowOff>
    </xdr:to>
    <xdr:sp>
      <xdr:nvSpPr>
        <xdr:cNvPr id="27" name="Line 141"/>
        <xdr:cNvSpPr>
          <a:spLocks/>
        </xdr:cNvSpPr>
      </xdr:nvSpPr>
      <xdr:spPr>
        <a:xfrm flipH="1">
          <a:off x="77285850" y="8515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34</xdr:row>
      <xdr:rowOff>76200</xdr:rowOff>
    </xdr:from>
    <xdr:to>
      <xdr:col>104</xdr:col>
      <xdr:colOff>476250</xdr:colOff>
      <xdr:row>34</xdr:row>
      <xdr:rowOff>114300</xdr:rowOff>
    </xdr:to>
    <xdr:sp>
      <xdr:nvSpPr>
        <xdr:cNvPr id="28" name="Line 142"/>
        <xdr:cNvSpPr>
          <a:spLocks/>
        </xdr:cNvSpPr>
      </xdr:nvSpPr>
      <xdr:spPr>
        <a:xfrm flipH="1">
          <a:off x="76542900" y="8591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714375</xdr:colOff>
      <xdr:row>21</xdr:row>
      <xdr:rowOff>114300</xdr:rowOff>
    </xdr:from>
    <xdr:to>
      <xdr:col>89</xdr:col>
      <xdr:colOff>266700</xdr:colOff>
      <xdr:row>21</xdr:row>
      <xdr:rowOff>114300</xdr:rowOff>
    </xdr:to>
    <xdr:sp>
      <xdr:nvSpPr>
        <xdr:cNvPr id="29" name="Line 531"/>
        <xdr:cNvSpPr>
          <a:spLocks/>
        </xdr:cNvSpPr>
      </xdr:nvSpPr>
      <xdr:spPr>
        <a:xfrm>
          <a:off x="40376475" y="5657850"/>
          <a:ext cx="25784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37</xdr:row>
      <xdr:rowOff>114300</xdr:rowOff>
    </xdr:from>
    <xdr:to>
      <xdr:col>95</xdr:col>
      <xdr:colOff>247650</xdr:colOff>
      <xdr:row>37</xdr:row>
      <xdr:rowOff>114300</xdr:rowOff>
    </xdr:to>
    <xdr:sp>
      <xdr:nvSpPr>
        <xdr:cNvPr id="30" name="Line 537"/>
        <xdr:cNvSpPr>
          <a:spLocks/>
        </xdr:cNvSpPr>
      </xdr:nvSpPr>
      <xdr:spPr>
        <a:xfrm>
          <a:off x="40614600" y="9315450"/>
          <a:ext cx="2998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26</xdr:col>
      <xdr:colOff>495300</xdr:colOff>
      <xdr:row>37</xdr:row>
      <xdr:rowOff>76200</xdr:rowOff>
    </xdr:to>
    <xdr:sp>
      <xdr:nvSpPr>
        <xdr:cNvPr id="31" name="Line 544"/>
        <xdr:cNvSpPr>
          <a:spLocks/>
        </xdr:cNvSpPr>
      </xdr:nvSpPr>
      <xdr:spPr>
        <a:xfrm>
          <a:off x="18611850" y="9201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37</xdr:row>
      <xdr:rowOff>76200</xdr:rowOff>
    </xdr:from>
    <xdr:to>
      <xdr:col>27</xdr:col>
      <xdr:colOff>266700</xdr:colOff>
      <xdr:row>37</xdr:row>
      <xdr:rowOff>114300</xdr:rowOff>
    </xdr:to>
    <xdr:sp>
      <xdr:nvSpPr>
        <xdr:cNvPr id="32" name="Line 545"/>
        <xdr:cNvSpPr>
          <a:spLocks/>
        </xdr:cNvSpPr>
      </xdr:nvSpPr>
      <xdr:spPr>
        <a:xfrm>
          <a:off x="19354800" y="9277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466725</xdr:colOff>
      <xdr:row>18</xdr:row>
      <xdr:rowOff>114300</xdr:rowOff>
    </xdr:from>
    <xdr:to>
      <xdr:col>52</xdr:col>
      <xdr:colOff>495300</xdr:colOff>
      <xdr:row>18</xdr:row>
      <xdr:rowOff>114300</xdr:rowOff>
    </xdr:to>
    <xdr:sp>
      <xdr:nvSpPr>
        <xdr:cNvPr id="33" name="Line 554"/>
        <xdr:cNvSpPr>
          <a:spLocks/>
        </xdr:cNvSpPr>
      </xdr:nvSpPr>
      <xdr:spPr>
        <a:xfrm>
          <a:off x="24755475" y="4972050"/>
          <a:ext cx="13916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18</xdr:row>
      <xdr:rowOff>114300</xdr:rowOff>
    </xdr:from>
    <xdr:to>
      <xdr:col>42</xdr:col>
      <xdr:colOff>495300</xdr:colOff>
      <xdr:row>18</xdr:row>
      <xdr:rowOff>152400</xdr:rowOff>
    </xdr:to>
    <xdr:sp>
      <xdr:nvSpPr>
        <xdr:cNvPr id="34" name="Line 563"/>
        <xdr:cNvSpPr>
          <a:spLocks/>
        </xdr:cNvSpPr>
      </xdr:nvSpPr>
      <xdr:spPr>
        <a:xfrm flipV="1">
          <a:off x="30499050" y="4972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18</xdr:row>
      <xdr:rowOff>152400</xdr:rowOff>
    </xdr:from>
    <xdr:to>
      <xdr:col>41</xdr:col>
      <xdr:colOff>266700</xdr:colOff>
      <xdr:row>19</xdr:row>
      <xdr:rowOff>0</xdr:rowOff>
    </xdr:to>
    <xdr:sp>
      <xdr:nvSpPr>
        <xdr:cNvPr id="35" name="Line 564"/>
        <xdr:cNvSpPr>
          <a:spLocks/>
        </xdr:cNvSpPr>
      </xdr:nvSpPr>
      <xdr:spPr>
        <a:xfrm flipV="1">
          <a:off x="29756100" y="501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114300</xdr:rowOff>
    </xdr:from>
    <xdr:to>
      <xdr:col>39</xdr:col>
      <xdr:colOff>266700</xdr:colOff>
      <xdr:row>22</xdr:row>
      <xdr:rowOff>114300</xdr:rowOff>
    </xdr:to>
    <xdr:sp>
      <xdr:nvSpPr>
        <xdr:cNvPr id="36" name="Line 566"/>
        <xdr:cNvSpPr>
          <a:spLocks/>
        </xdr:cNvSpPr>
      </xdr:nvSpPr>
      <xdr:spPr>
        <a:xfrm flipV="1">
          <a:off x="25298400" y="520065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29</xdr:row>
      <xdr:rowOff>0</xdr:rowOff>
    </xdr:from>
    <xdr:to>
      <xdr:col>103</xdr:col>
      <xdr:colOff>247650</xdr:colOff>
      <xdr:row>31</xdr:row>
      <xdr:rowOff>114300</xdr:rowOff>
    </xdr:to>
    <xdr:sp>
      <xdr:nvSpPr>
        <xdr:cNvPr id="37" name="Line 567"/>
        <xdr:cNvSpPr>
          <a:spLocks/>
        </xdr:cNvSpPr>
      </xdr:nvSpPr>
      <xdr:spPr>
        <a:xfrm>
          <a:off x="72847200" y="7372350"/>
          <a:ext cx="3695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44</xdr:row>
      <xdr:rowOff>76200</xdr:rowOff>
    </xdr:from>
    <xdr:to>
      <xdr:col>54</xdr:col>
      <xdr:colOff>495300</xdr:colOff>
      <xdr:row>44</xdr:row>
      <xdr:rowOff>114300</xdr:rowOff>
    </xdr:to>
    <xdr:sp>
      <xdr:nvSpPr>
        <xdr:cNvPr id="38" name="Line 568"/>
        <xdr:cNvSpPr>
          <a:spLocks/>
        </xdr:cNvSpPr>
      </xdr:nvSpPr>
      <xdr:spPr>
        <a:xfrm flipV="1">
          <a:off x="39414450" y="10877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44</xdr:row>
      <xdr:rowOff>0</xdr:rowOff>
    </xdr:from>
    <xdr:to>
      <xdr:col>55</xdr:col>
      <xdr:colOff>266700</xdr:colOff>
      <xdr:row>44</xdr:row>
      <xdr:rowOff>76200</xdr:rowOff>
    </xdr:to>
    <xdr:sp>
      <xdr:nvSpPr>
        <xdr:cNvPr id="39" name="Line 569"/>
        <xdr:cNvSpPr>
          <a:spLocks/>
        </xdr:cNvSpPr>
      </xdr:nvSpPr>
      <xdr:spPr>
        <a:xfrm flipV="1">
          <a:off x="40157400" y="10801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43</xdr:row>
      <xdr:rowOff>114300</xdr:rowOff>
    </xdr:from>
    <xdr:to>
      <xdr:col>56</xdr:col>
      <xdr:colOff>495300</xdr:colOff>
      <xdr:row>44</xdr:row>
      <xdr:rowOff>0</xdr:rowOff>
    </xdr:to>
    <xdr:sp>
      <xdr:nvSpPr>
        <xdr:cNvPr id="40" name="Line 570"/>
        <xdr:cNvSpPr>
          <a:spLocks/>
        </xdr:cNvSpPr>
      </xdr:nvSpPr>
      <xdr:spPr>
        <a:xfrm flipV="1">
          <a:off x="40900350" y="106870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114300</xdr:rowOff>
    </xdr:from>
    <xdr:to>
      <xdr:col>54</xdr:col>
      <xdr:colOff>276225</xdr:colOff>
      <xdr:row>21</xdr:row>
      <xdr:rowOff>114300</xdr:rowOff>
    </xdr:to>
    <xdr:sp>
      <xdr:nvSpPr>
        <xdr:cNvPr id="41" name="Line 620"/>
        <xdr:cNvSpPr>
          <a:spLocks/>
        </xdr:cNvSpPr>
      </xdr:nvSpPr>
      <xdr:spPr>
        <a:xfrm>
          <a:off x="27527250" y="5657850"/>
          <a:ext cx="12411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733425</xdr:colOff>
      <xdr:row>44</xdr:row>
      <xdr:rowOff>114300</xdr:rowOff>
    </xdr:from>
    <xdr:to>
      <xdr:col>53</xdr:col>
      <xdr:colOff>266700</xdr:colOff>
      <xdr:row>44</xdr:row>
      <xdr:rowOff>114300</xdr:rowOff>
    </xdr:to>
    <xdr:sp>
      <xdr:nvSpPr>
        <xdr:cNvPr id="42" name="Line 625"/>
        <xdr:cNvSpPr>
          <a:spLocks/>
        </xdr:cNvSpPr>
      </xdr:nvSpPr>
      <xdr:spPr>
        <a:xfrm>
          <a:off x="31480125" y="10915650"/>
          <a:ext cx="7934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38</xdr:row>
      <xdr:rowOff>114300</xdr:rowOff>
    </xdr:from>
    <xdr:to>
      <xdr:col>27</xdr:col>
      <xdr:colOff>266700</xdr:colOff>
      <xdr:row>39</xdr:row>
      <xdr:rowOff>85725</xdr:rowOff>
    </xdr:to>
    <xdr:sp>
      <xdr:nvSpPr>
        <xdr:cNvPr id="43" name="Line 627"/>
        <xdr:cNvSpPr>
          <a:spLocks/>
        </xdr:cNvSpPr>
      </xdr:nvSpPr>
      <xdr:spPr>
        <a:xfrm>
          <a:off x="19354800" y="9544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39</xdr:row>
      <xdr:rowOff>85725</xdr:rowOff>
    </xdr:from>
    <xdr:to>
      <xdr:col>28</xdr:col>
      <xdr:colOff>495300</xdr:colOff>
      <xdr:row>40</xdr:row>
      <xdr:rowOff>0</xdr:rowOff>
    </xdr:to>
    <xdr:sp>
      <xdr:nvSpPr>
        <xdr:cNvPr id="44" name="Line 628"/>
        <xdr:cNvSpPr>
          <a:spLocks/>
        </xdr:cNvSpPr>
      </xdr:nvSpPr>
      <xdr:spPr>
        <a:xfrm>
          <a:off x="20097750" y="9744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40</xdr:row>
      <xdr:rowOff>76200</xdr:rowOff>
    </xdr:from>
    <xdr:to>
      <xdr:col>30</xdr:col>
      <xdr:colOff>495300</xdr:colOff>
      <xdr:row>40</xdr:row>
      <xdr:rowOff>114300</xdr:rowOff>
    </xdr:to>
    <xdr:sp>
      <xdr:nvSpPr>
        <xdr:cNvPr id="45" name="Line 630"/>
        <xdr:cNvSpPr>
          <a:spLocks/>
        </xdr:cNvSpPr>
      </xdr:nvSpPr>
      <xdr:spPr>
        <a:xfrm>
          <a:off x="21583650" y="9963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40</xdr:row>
      <xdr:rowOff>0</xdr:rowOff>
    </xdr:from>
    <xdr:to>
      <xdr:col>29</xdr:col>
      <xdr:colOff>266700</xdr:colOff>
      <xdr:row>40</xdr:row>
      <xdr:rowOff>76200</xdr:rowOff>
    </xdr:to>
    <xdr:sp>
      <xdr:nvSpPr>
        <xdr:cNvPr id="46" name="Line 631"/>
        <xdr:cNvSpPr>
          <a:spLocks/>
        </xdr:cNvSpPr>
      </xdr:nvSpPr>
      <xdr:spPr>
        <a:xfrm>
          <a:off x="20840700" y="9886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28</xdr:row>
      <xdr:rowOff>114300</xdr:rowOff>
    </xdr:from>
    <xdr:to>
      <xdr:col>97</xdr:col>
      <xdr:colOff>247650</xdr:colOff>
      <xdr:row>28</xdr:row>
      <xdr:rowOff>152400</xdr:rowOff>
    </xdr:to>
    <xdr:sp>
      <xdr:nvSpPr>
        <xdr:cNvPr id="47" name="Line 633"/>
        <xdr:cNvSpPr>
          <a:spLocks/>
        </xdr:cNvSpPr>
      </xdr:nvSpPr>
      <xdr:spPr>
        <a:xfrm>
          <a:off x="71342250" y="7258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28</xdr:row>
      <xdr:rowOff>152400</xdr:rowOff>
    </xdr:from>
    <xdr:to>
      <xdr:col>98</xdr:col>
      <xdr:colOff>495300</xdr:colOff>
      <xdr:row>29</xdr:row>
      <xdr:rowOff>0</xdr:rowOff>
    </xdr:to>
    <xdr:sp>
      <xdr:nvSpPr>
        <xdr:cNvPr id="48" name="Line 634"/>
        <xdr:cNvSpPr>
          <a:spLocks/>
        </xdr:cNvSpPr>
      </xdr:nvSpPr>
      <xdr:spPr>
        <a:xfrm>
          <a:off x="72085200" y="72961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37</xdr:col>
      <xdr:colOff>266700</xdr:colOff>
      <xdr:row>21</xdr:row>
      <xdr:rowOff>152400</xdr:rowOff>
    </xdr:to>
    <xdr:sp>
      <xdr:nvSpPr>
        <xdr:cNvPr id="49" name="Line 806"/>
        <xdr:cNvSpPr>
          <a:spLocks/>
        </xdr:cNvSpPr>
      </xdr:nvSpPr>
      <xdr:spPr>
        <a:xfrm flipV="1">
          <a:off x="26784300" y="5657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152400</xdr:rowOff>
    </xdr:from>
    <xdr:to>
      <xdr:col>36</xdr:col>
      <xdr:colOff>495300</xdr:colOff>
      <xdr:row>22</xdr:row>
      <xdr:rowOff>0</xdr:rowOff>
    </xdr:to>
    <xdr:sp>
      <xdr:nvSpPr>
        <xdr:cNvPr id="50" name="Line 807"/>
        <xdr:cNvSpPr>
          <a:spLocks/>
        </xdr:cNvSpPr>
      </xdr:nvSpPr>
      <xdr:spPr>
        <a:xfrm flipV="1">
          <a:off x="26041350" y="5695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36</xdr:row>
      <xdr:rowOff>114300</xdr:rowOff>
    </xdr:from>
    <xdr:to>
      <xdr:col>25</xdr:col>
      <xdr:colOff>266700</xdr:colOff>
      <xdr:row>37</xdr:row>
      <xdr:rowOff>0</xdr:rowOff>
    </xdr:to>
    <xdr:sp>
      <xdr:nvSpPr>
        <xdr:cNvPr id="51" name="Line 824"/>
        <xdr:cNvSpPr>
          <a:spLocks/>
        </xdr:cNvSpPr>
      </xdr:nvSpPr>
      <xdr:spPr>
        <a:xfrm>
          <a:off x="17868900" y="9086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552450</xdr:colOff>
      <xdr:row>40</xdr:row>
      <xdr:rowOff>114300</xdr:rowOff>
    </xdr:from>
    <xdr:to>
      <xdr:col>48</xdr:col>
      <xdr:colOff>276225</xdr:colOff>
      <xdr:row>40</xdr:row>
      <xdr:rowOff>114300</xdr:rowOff>
    </xdr:to>
    <xdr:sp>
      <xdr:nvSpPr>
        <xdr:cNvPr id="52" name="Line 825"/>
        <xdr:cNvSpPr>
          <a:spLocks/>
        </xdr:cNvSpPr>
      </xdr:nvSpPr>
      <xdr:spPr>
        <a:xfrm flipH="1">
          <a:off x="14954250" y="10001250"/>
          <a:ext cx="20526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21</xdr:row>
      <xdr:rowOff>152400</xdr:rowOff>
    </xdr:from>
    <xdr:to>
      <xdr:col>91</xdr:col>
      <xdr:colOff>247650</xdr:colOff>
      <xdr:row>22</xdr:row>
      <xdr:rowOff>0</xdr:rowOff>
    </xdr:to>
    <xdr:sp>
      <xdr:nvSpPr>
        <xdr:cNvPr id="53" name="Line 827"/>
        <xdr:cNvSpPr>
          <a:spLocks/>
        </xdr:cNvSpPr>
      </xdr:nvSpPr>
      <xdr:spPr>
        <a:xfrm>
          <a:off x="66884550" y="5695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21</xdr:row>
      <xdr:rowOff>114300</xdr:rowOff>
    </xdr:from>
    <xdr:to>
      <xdr:col>90</xdr:col>
      <xdr:colOff>476250</xdr:colOff>
      <xdr:row>21</xdr:row>
      <xdr:rowOff>152400</xdr:rowOff>
    </xdr:to>
    <xdr:sp>
      <xdr:nvSpPr>
        <xdr:cNvPr id="54" name="Line 828"/>
        <xdr:cNvSpPr>
          <a:spLocks/>
        </xdr:cNvSpPr>
      </xdr:nvSpPr>
      <xdr:spPr>
        <a:xfrm>
          <a:off x="66160650" y="56578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0</xdr:colOff>
      <xdr:row>26</xdr:row>
      <xdr:rowOff>0</xdr:rowOff>
    </xdr:to>
    <xdr:sp>
      <xdr:nvSpPr>
        <xdr:cNvPr id="55" name="text 38"/>
        <xdr:cNvSpPr txBox="1">
          <a:spLocks noChangeArrowheads="1"/>
        </xdr:cNvSpPr>
      </xdr:nvSpPr>
      <xdr:spPr>
        <a:xfrm>
          <a:off x="514350" y="62293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Třebelovice</a:t>
          </a:r>
        </a:p>
      </xdr:txBody>
    </xdr:sp>
    <xdr:clientData/>
  </xdr:twoCellAnchor>
  <xdr:twoCellAnchor>
    <xdr:from>
      <xdr:col>21</xdr:col>
      <xdr:colOff>266700</xdr:colOff>
      <xdr:row>34</xdr:row>
      <xdr:rowOff>0</xdr:rowOff>
    </xdr:from>
    <xdr:to>
      <xdr:col>22</xdr:col>
      <xdr:colOff>495300</xdr:colOff>
      <xdr:row>34</xdr:row>
      <xdr:rowOff>76200</xdr:rowOff>
    </xdr:to>
    <xdr:sp>
      <xdr:nvSpPr>
        <xdr:cNvPr id="56" name="Line 124"/>
        <xdr:cNvSpPr>
          <a:spLocks/>
        </xdr:cNvSpPr>
      </xdr:nvSpPr>
      <xdr:spPr>
        <a:xfrm>
          <a:off x="15640050" y="8515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76200</xdr:rowOff>
    </xdr:from>
    <xdr:to>
      <xdr:col>23</xdr:col>
      <xdr:colOff>266700</xdr:colOff>
      <xdr:row>34</xdr:row>
      <xdr:rowOff>114300</xdr:rowOff>
    </xdr:to>
    <xdr:sp>
      <xdr:nvSpPr>
        <xdr:cNvPr id="57" name="Line 125"/>
        <xdr:cNvSpPr>
          <a:spLocks/>
        </xdr:cNvSpPr>
      </xdr:nvSpPr>
      <xdr:spPr>
        <a:xfrm>
          <a:off x="16383000" y="8591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36</xdr:row>
      <xdr:rowOff>114300</xdr:rowOff>
    </xdr:from>
    <xdr:to>
      <xdr:col>26</xdr:col>
      <xdr:colOff>495300</xdr:colOff>
      <xdr:row>38</xdr:row>
      <xdr:rowOff>114300</xdr:rowOff>
    </xdr:to>
    <xdr:sp>
      <xdr:nvSpPr>
        <xdr:cNvPr id="58" name="Line 126"/>
        <xdr:cNvSpPr>
          <a:spLocks/>
        </xdr:cNvSpPr>
      </xdr:nvSpPr>
      <xdr:spPr>
        <a:xfrm>
          <a:off x="17868900" y="90868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33</xdr:col>
      <xdr:colOff>266700</xdr:colOff>
      <xdr:row>27</xdr:row>
      <xdr:rowOff>114300</xdr:rowOff>
    </xdr:to>
    <xdr:sp>
      <xdr:nvSpPr>
        <xdr:cNvPr id="59" name="Line 128"/>
        <xdr:cNvSpPr>
          <a:spLocks/>
        </xdr:cNvSpPr>
      </xdr:nvSpPr>
      <xdr:spPr>
        <a:xfrm flipV="1">
          <a:off x="20840700" y="6000750"/>
          <a:ext cx="37147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37</xdr:row>
      <xdr:rowOff>0</xdr:rowOff>
    </xdr:from>
    <xdr:to>
      <xdr:col>97</xdr:col>
      <xdr:colOff>247650</xdr:colOff>
      <xdr:row>37</xdr:row>
      <xdr:rowOff>76200</xdr:rowOff>
    </xdr:to>
    <xdr:sp>
      <xdr:nvSpPr>
        <xdr:cNvPr id="60" name="Line 130"/>
        <xdr:cNvSpPr>
          <a:spLocks/>
        </xdr:cNvSpPr>
      </xdr:nvSpPr>
      <xdr:spPr>
        <a:xfrm flipH="1">
          <a:off x="71342250" y="9201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37</xdr:row>
      <xdr:rowOff>76200</xdr:rowOff>
    </xdr:from>
    <xdr:to>
      <xdr:col>96</xdr:col>
      <xdr:colOff>476250</xdr:colOff>
      <xdr:row>37</xdr:row>
      <xdr:rowOff>114300</xdr:rowOff>
    </xdr:to>
    <xdr:sp>
      <xdr:nvSpPr>
        <xdr:cNvPr id="61" name="Line 131"/>
        <xdr:cNvSpPr>
          <a:spLocks/>
        </xdr:cNvSpPr>
      </xdr:nvSpPr>
      <xdr:spPr>
        <a:xfrm flipH="1">
          <a:off x="70599300" y="9277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26</xdr:row>
      <xdr:rowOff>114300</xdr:rowOff>
    </xdr:from>
    <xdr:to>
      <xdr:col>99</xdr:col>
      <xdr:colOff>276225</xdr:colOff>
      <xdr:row>29</xdr:row>
      <xdr:rowOff>114300</xdr:rowOff>
    </xdr:to>
    <xdr:sp>
      <xdr:nvSpPr>
        <xdr:cNvPr id="62" name="Line 133"/>
        <xdr:cNvSpPr>
          <a:spLocks/>
        </xdr:cNvSpPr>
      </xdr:nvSpPr>
      <xdr:spPr>
        <a:xfrm flipH="1" flipV="1">
          <a:off x="71370825" y="68008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23</xdr:row>
      <xdr:rowOff>114300</xdr:rowOff>
    </xdr:from>
    <xdr:to>
      <xdr:col>96</xdr:col>
      <xdr:colOff>504825</xdr:colOff>
      <xdr:row>26</xdr:row>
      <xdr:rowOff>114300</xdr:rowOff>
    </xdr:to>
    <xdr:sp>
      <xdr:nvSpPr>
        <xdr:cNvPr id="63" name="Line 134"/>
        <xdr:cNvSpPr>
          <a:spLocks/>
        </xdr:cNvSpPr>
      </xdr:nvSpPr>
      <xdr:spPr>
        <a:xfrm flipH="1" flipV="1">
          <a:off x="69113400" y="6115050"/>
          <a:ext cx="2257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21</xdr:row>
      <xdr:rowOff>114300</xdr:rowOff>
    </xdr:from>
    <xdr:to>
      <xdr:col>96</xdr:col>
      <xdr:colOff>847725</xdr:colOff>
      <xdr:row>21</xdr:row>
      <xdr:rowOff>114300</xdr:rowOff>
    </xdr:to>
    <xdr:sp>
      <xdr:nvSpPr>
        <xdr:cNvPr id="64" name="Line 135"/>
        <xdr:cNvSpPr>
          <a:spLocks/>
        </xdr:cNvSpPr>
      </xdr:nvSpPr>
      <xdr:spPr>
        <a:xfrm>
          <a:off x="66160650" y="5657850"/>
          <a:ext cx="5553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18</xdr:row>
      <xdr:rowOff>114300</xdr:rowOff>
    </xdr:from>
    <xdr:to>
      <xdr:col>83</xdr:col>
      <xdr:colOff>247650</xdr:colOff>
      <xdr:row>18</xdr:row>
      <xdr:rowOff>114300</xdr:rowOff>
    </xdr:to>
    <xdr:sp>
      <xdr:nvSpPr>
        <xdr:cNvPr id="65" name="Line 136"/>
        <xdr:cNvSpPr>
          <a:spLocks/>
        </xdr:cNvSpPr>
      </xdr:nvSpPr>
      <xdr:spPr>
        <a:xfrm>
          <a:off x="38671500" y="4972050"/>
          <a:ext cx="23012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15</xdr:row>
      <xdr:rowOff>114300</xdr:rowOff>
    </xdr:from>
    <xdr:to>
      <xdr:col>80</xdr:col>
      <xdr:colOff>476250</xdr:colOff>
      <xdr:row>15</xdr:row>
      <xdr:rowOff>114300</xdr:rowOff>
    </xdr:to>
    <xdr:sp>
      <xdr:nvSpPr>
        <xdr:cNvPr id="66" name="Line 137"/>
        <xdr:cNvSpPr>
          <a:spLocks/>
        </xdr:cNvSpPr>
      </xdr:nvSpPr>
      <xdr:spPr>
        <a:xfrm>
          <a:off x="43872150" y="4286250"/>
          <a:ext cx="15582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15</xdr:row>
      <xdr:rowOff>114300</xdr:rowOff>
    </xdr:from>
    <xdr:to>
      <xdr:col>59</xdr:col>
      <xdr:colOff>266700</xdr:colOff>
      <xdr:row>15</xdr:row>
      <xdr:rowOff>152400</xdr:rowOff>
    </xdr:to>
    <xdr:sp>
      <xdr:nvSpPr>
        <xdr:cNvPr id="67" name="Line 138"/>
        <xdr:cNvSpPr>
          <a:spLocks/>
        </xdr:cNvSpPr>
      </xdr:nvSpPr>
      <xdr:spPr>
        <a:xfrm flipV="1">
          <a:off x="43129200" y="4286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15</xdr:row>
      <xdr:rowOff>152400</xdr:rowOff>
    </xdr:from>
    <xdr:to>
      <xdr:col>58</xdr:col>
      <xdr:colOff>495300</xdr:colOff>
      <xdr:row>16</xdr:row>
      <xdr:rowOff>0</xdr:rowOff>
    </xdr:to>
    <xdr:sp>
      <xdr:nvSpPr>
        <xdr:cNvPr id="68" name="Line 139"/>
        <xdr:cNvSpPr>
          <a:spLocks/>
        </xdr:cNvSpPr>
      </xdr:nvSpPr>
      <xdr:spPr>
        <a:xfrm flipV="1">
          <a:off x="42386250" y="432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16</xdr:row>
      <xdr:rowOff>0</xdr:rowOff>
    </xdr:from>
    <xdr:to>
      <xdr:col>57</xdr:col>
      <xdr:colOff>266700</xdr:colOff>
      <xdr:row>18</xdr:row>
      <xdr:rowOff>114300</xdr:rowOff>
    </xdr:to>
    <xdr:sp>
      <xdr:nvSpPr>
        <xdr:cNvPr id="69" name="Line 141"/>
        <xdr:cNvSpPr>
          <a:spLocks/>
        </xdr:cNvSpPr>
      </xdr:nvSpPr>
      <xdr:spPr>
        <a:xfrm flipV="1">
          <a:off x="38671500" y="44005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37</xdr:row>
      <xdr:rowOff>114300</xdr:rowOff>
    </xdr:from>
    <xdr:to>
      <xdr:col>66</xdr:col>
      <xdr:colOff>504825</xdr:colOff>
      <xdr:row>43</xdr:row>
      <xdr:rowOff>114300</xdr:rowOff>
    </xdr:to>
    <xdr:sp>
      <xdr:nvSpPr>
        <xdr:cNvPr id="70" name="Line 142"/>
        <xdr:cNvSpPr>
          <a:spLocks/>
        </xdr:cNvSpPr>
      </xdr:nvSpPr>
      <xdr:spPr>
        <a:xfrm flipV="1">
          <a:off x="41643300" y="9315450"/>
          <a:ext cx="74390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45</xdr:row>
      <xdr:rowOff>0</xdr:rowOff>
    </xdr:from>
    <xdr:to>
      <xdr:col>86</xdr:col>
      <xdr:colOff>0</xdr:colOff>
      <xdr:row>47</xdr:row>
      <xdr:rowOff>0</xdr:rowOff>
    </xdr:to>
    <xdr:sp>
      <xdr:nvSpPr>
        <xdr:cNvPr id="71" name="text 55"/>
        <xdr:cNvSpPr txBox="1">
          <a:spLocks noChangeArrowheads="1"/>
        </xdr:cNvSpPr>
      </xdr:nvSpPr>
      <xdr:spPr>
        <a:xfrm>
          <a:off x="46577250" y="110299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266700</xdr:colOff>
      <xdr:row>22</xdr:row>
      <xdr:rowOff>0</xdr:rowOff>
    </xdr:from>
    <xdr:to>
      <xdr:col>35</xdr:col>
      <xdr:colOff>266700</xdr:colOff>
      <xdr:row>23</xdr:row>
      <xdr:rowOff>0</xdr:rowOff>
    </xdr:to>
    <xdr:sp>
      <xdr:nvSpPr>
        <xdr:cNvPr id="72" name="Line 145"/>
        <xdr:cNvSpPr>
          <a:spLocks/>
        </xdr:cNvSpPr>
      </xdr:nvSpPr>
      <xdr:spPr>
        <a:xfrm flipV="1">
          <a:off x="24555450" y="577215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371475</xdr:colOff>
      <xdr:row>23</xdr:row>
      <xdr:rowOff>114300</xdr:rowOff>
    </xdr:from>
    <xdr:to>
      <xdr:col>31</xdr:col>
      <xdr:colOff>266700</xdr:colOff>
      <xdr:row>23</xdr:row>
      <xdr:rowOff>114300</xdr:rowOff>
    </xdr:to>
    <xdr:sp>
      <xdr:nvSpPr>
        <xdr:cNvPr id="73" name="Line 146"/>
        <xdr:cNvSpPr>
          <a:spLocks/>
        </xdr:cNvSpPr>
      </xdr:nvSpPr>
      <xdr:spPr>
        <a:xfrm>
          <a:off x="17745075" y="6115050"/>
          <a:ext cx="5324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23</xdr:row>
      <xdr:rowOff>0</xdr:rowOff>
    </xdr:from>
    <xdr:to>
      <xdr:col>33</xdr:col>
      <xdr:colOff>266700</xdr:colOff>
      <xdr:row>23</xdr:row>
      <xdr:rowOff>76200</xdr:rowOff>
    </xdr:to>
    <xdr:sp>
      <xdr:nvSpPr>
        <xdr:cNvPr id="74" name="Line 148"/>
        <xdr:cNvSpPr>
          <a:spLocks/>
        </xdr:cNvSpPr>
      </xdr:nvSpPr>
      <xdr:spPr>
        <a:xfrm flipV="1">
          <a:off x="23812500" y="6000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23</xdr:row>
      <xdr:rowOff>76200</xdr:rowOff>
    </xdr:from>
    <xdr:to>
      <xdr:col>32</xdr:col>
      <xdr:colOff>495300</xdr:colOff>
      <xdr:row>23</xdr:row>
      <xdr:rowOff>114300</xdr:rowOff>
    </xdr:to>
    <xdr:sp>
      <xdr:nvSpPr>
        <xdr:cNvPr id="75" name="Line 149"/>
        <xdr:cNvSpPr>
          <a:spLocks/>
        </xdr:cNvSpPr>
      </xdr:nvSpPr>
      <xdr:spPr>
        <a:xfrm flipV="1">
          <a:off x="23069550" y="6076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6" name="text 3"/>
        <xdr:cNvSpPr txBox="1">
          <a:spLocks noChangeArrowheads="1"/>
        </xdr:cNvSpPr>
      </xdr:nvSpPr>
      <xdr:spPr>
        <a:xfrm>
          <a:off x="514350" y="7143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77" name="Line 152"/>
        <xdr:cNvSpPr>
          <a:spLocks/>
        </xdr:cNvSpPr>
      </xdr:nvSpPr>
      <xdr:spPr>
        <a:xfrm>
          <a:off x="571500" y="72580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78" name="text 3"/>
        <xdr:cNvSpPr txBox="1">
          <a:spLocks noChangeArrowheads="1"/>
        </xdr:cNvSpPr>
      </xdr:nvSpPr>
      <xdr:spPr>
        <a:xfrm>
          <a:off x="514350" y="7829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79" name="Line 154"/>
        <xdr:cNvSpPr>
          <a:spLocks/>
        </xdr:cNvSpPr>
      </xdr:nvSpPr>
      <xdr:spPr>
        <a:xfrm>
          <a:off x="571500" y="7943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31</xdr:row>
      <xdr:rowOff>0</xdr:rowOff>
    </xdr:from>
    <xdr:to>
      <xdr:col>120</xdr:col>
      <xdr:colOff>0</xdr:colOff>
      <xdr:row>32</xdr:row>
      <xdr:rowOff>0</xdr:rowOff>
    </xdr:to>
    <xdr:sp>
      <xdr:nvSpPr>
        <xdr:cNvPr id="80" name="text 3"/>
        <xdr:cNvSpPr txBox="1">
          <a:spLocks noChangeArrowheads="1"/>
        </xdr:cNvSpPr>
      </xdr:nvSpPr>
      <xdr:spPr>
        <a:xfrm>
          <a:off x="88182450" y="7829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31</xdr:row>
      <xdr:rowOff>114300</xdr:rowOff>
    </xdr:from>
    <xdr:to>
      <xdr:col>119</xdr:col>
      <xdr:colOff>447675</xdr:colOff>
      <xdr:row>31</xdr:row>
      <xdr:rowOff>114300</xdr:rowOff>
    </xdr:to>
    <xdr:sp>
      <xdr:nvSpPr>
        <xdr:cNvPr id="81" name="Line 156"/>
        <xdr:cNvSpPr>
          <a:spLocks/>
        </xdr:cNvSpPr>
      </xdr:nvSpPr>
      <xdr:spPr>
        <a:xfrm>
          <a:off x="88239600" y="7943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28</xdr:row>
      <xdr:rowOff>0</xdr:rowOff>
    </xdr:from>
    <xdr:to>
      <xdr:col>55</xdr:col>
      <xdr:colOff>0</xdr:colOff>
      <xdr:row>29</xdr:row>
      <xdr:rowOff>0</xdr:rowOff>
    </xdr:to>
    <xdr:sp>
      <xdr:nvSpPr>
        <xdr:cNvPr id="82" name="text 7166"/>
        <xdr:cNvSpPr txBox="1">
          <a:spLocks noChangeArrowheads="1"/>
        </xdr:cNvSpPr>
      </xdr:nvSpPr>
      <xdr:spPr>
        <a:xfrm>
          <a:off x="39662100" y="7143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54</xdr:col>
      <xdr:colOff>0</xdr:colOff>
      <xdr:row>31</xdr:row>
      <xdr:rowOff>0</xdr:rowOff>
    </xdr:from>
    <xdr:to>
      <xdr:col>55</xdr:col>
      <xdr:colOff>0</xdr:colOff>
      <xdr:row>32</xdr:row>
      <xdr:rowOff>0</xdr:rowOff>
    </xdr:to>
    <xdr:sp>
      <xdr:nvSpPr>
        <xdr:cNvPr id="83" name="text 7166"/>
        <xdr:cNvSpPr txBox="1">
          <a:spLocks noChangeArrowheads="1"/>
        </xdr:cNvSpPr>
      </xdr:nvSpPr>
      <xdr:spPr>
        <a:xfrm>
          <a:off x="39662100" y="7829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54</xdr:col>
      <xdr:colOff>0</xdr:colOff>
      <xdr:row>34</xdr:row>
      <xdr:rowOff>0</xdr:rowOff>
    </xdr:from>
    <xdr:ext cx="971550" cy="228600"/>
    <xdr:sp>
      <xdr:nvSpPr>
        <xdr:cNvPr id="84" name="text 7166"/>
        <xdr:cNvSpPr txBox="1">
          <a:spLocks noChangeArrowheads="1"/>
        </xdr:cNvSpPr>
      </xdr:nvSpPr>
      <xdr:spPr>
        <a:xfrm>
          <a:off x="39662100" y="8515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54</xdr:col>
      <xdr:colOff>0</xdr:colOff>
      <xdr:row>37</xdr:row>
      <xdr:rowOff>0</xdr:rowOff>
    </xdr:from>
    <xdr:ext cx="971550" cy="228600"/>
    <xdr:sp>
      <xdr:nvSpPr>
        <xdr:cNvPr id="85" name="text 7166"/>
        <xdr:cNvSpPr txBox="1">
          <a:spLocks noChangeArrowheads="1"/>
        </xdr:cNvSpPr>
      </xdr:nvSpPr>
      <xdr:spPr>
        <a:xfrm>
          <a:off x="39662100" y="9201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54</xdr:col>
      <xdr:colOff>0</xdr:colOff>
      <xdr:row>25</xdr:row>
      <xdr:rowOff>0</xdr:rowOff>
    </xdr:from>
    <xdr:ext cx="971550" cy="228600"/>
    <xdr:sp>
      <xdr:nvSpPr>
        <xdr:cNvPr id="86" name="text 7166"/>
        <xdr:cNvSpPr txBox="1">
          <a:spLocks noChangeArrowheads="1"/>
        </xdr:cNvSpPr>
      </xdr:nvSpPr>
      <xdr:spPr>
        <a:xfrm>
          <a:off x="39662100" y="6457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54</xdr:col>
      <xdr:colOff>228600</xdr:colOff>
      <xdr:row>21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39890700" y="5543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9</xdr:col>
      <xdr:colOff>104775</xdr:colOff>
      <xdr:row>26</xdr:row>
      <xdr:rowOff>219075</xdr:rowOff>
    </xdr:from>
    <xdr:to>
      <xdr:col>9</xdr:col>
      <xdr:colOff>419100</xdr:colOff>
      <xdr:row>28</xdr:row>
      <xdr:rowOff>114300</xdr:rowOff>
    </xdr:to>
    <xdr:grpSp>
      <xdr:nvGrpSpPr>
        <xdr:cNvPr id="88" name="Group 163"/>
        <xdr:cNvGrpSpPr>
          <a:grpSpLocks noChangeAspect="1"/>
        </xdr:cNvGrpSpPr>
      </xdr:nvGrpSpPr>
      <xdr:grpSpPr>
        <a:xfrm>
          <a:off x="6562725" y="6905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1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26</xdr:row>
      <xdr:rowOff>219075</xdr:rowOff>
    </xdr:from>
    <xdr:to>
      <xdr:col>25</xdr:col>
      <xdr:colOff>419100</xdr:colOff>
      <xdr:row>28</xdr:row>
      <xdr:rowOff>114300</xdr:rowOff>
    </xdr:to>
    <xdr:grpSp>
      <xdr:nvGrpSpPr>
        <xdr:cNvPr id="91" name="Group 166"/>
        <xdr:cNvGrpSpPr>
          <a:grpSpLocks noChangeAspect="1"/>
        </xdr:cNvGrpSpPr>
      </xdr:nvGrpSpPr>
      <xdr:grpSpPr>
        <a:xfrm>
          <a:off x="18449925" y="6905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1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31</xdr:row>
      <xdr:rowOff>114300</xdr:rowOff>
    </xdr:from>
    <xdr:to>
      <xdr:col>15</xdr:col>
      <xdr:colOff>419100</xdr:colOff>
      <xdr:row>33</xdr:row>
      <xdr:rowOff>28575</xdr:rowOff>
    </xdr:to>
    <xdr:grpSp>
      <xdr:nvGrpSpPr>
        <xdr:cNvPr id="94" name="Group 169"/>
        <xdr:cNvGrpSpPr>
          <a:grpSpLocks noChangeAspect="1"/>
        </xdr:cNvGrpSpPr>
      </xdr:nvGrpSpPr>
      <xdr:grpSpPr>
        <a:xfrm>
          <a:off x="11020425" y="7943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1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31</xdr:row>
      <xdr:rowOff>114300</xdr:rowOff>
    </xdr:from>
    <xdr:to>
      <xdr:col>16</xdr:col>
      <xdr:colOff>647700</xdr:colOff>
      <xdr:row>33</xdr:row>
      <xdr:rowOff>28575</xdr:rowOff>
    </xdr:to>
    <xdr:grpSp>
      <xdr:nvGrpSpPr>
        <xdr:cNvPr id="97" name="Group 172"/>
        <xdr:cNvGrpSpPr>
          <a:grpSpLocks noChangeAspect="1"/>
        </xdr:cNvGrpSpPr>
      </xdr:nvGrpSpPr>
      <xdr:grpSpPr>
        <a:xfrm>
          <a:off x="11772900" y="7943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1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219075</xdr:rowOff>
    </xdr:from>
    <xdr:to>
      <xdr:col>19</xdr:col>
      <xdr:colOff>419100</xdr:colOff>
      <xdr:row>31</xdr:row>
      <xdr:rowOff>114300</xdr:rowOff>
    </xdr:to>
    <xdr:grpSp>
      <xdr:nvGrpSpPr>
        <xdr:cNvPr id="100" name="Group 175"/>
        <xdr:cNvGrpSpPr>
          <a:grpSpLocks noChangeAspect="1"/>
        </xdr:cNvGrpSpPr>
      </xdr:nvGrpSpPr>
      <xdr:grpSpPr>
        <a:xfrm>
          <a:off x="13992225" y="7591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" name="Line 1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33</xdr:row>
      <xdr:rowOff>114300</xdr:rowOff>
    </xdr:from>
    <xdr:to>
      <xdr:col>20</xdr:col>
      <xdr:colOff>647700</xdr:colOff>
      <xdr:row>35</xdr:row>
      <xdr:rowOff>28575</xdr:rowOff>
    </xdr:to>
    <xdr:grpSp>
      <xdr:nvGrpSpPr>
        <xdr:cNvPr id="103" name="Group 178"/>
        <xdr:cNvGrpSpPr>
          <a:grpSpLocks noChangeAspect="1"/>
        </xdr:cNvGrpSpPr>
      </xdr:nvGrpSpPr>
      <xdr:grpSpPr>
        <a:xfrm>
          <a:off x="14744700" y="8401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1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36</xdr:row>
      <xdr:rowOff>114300</xdr:rowOff>
    </xdr:from>
    <xdr:to>
      <xdr:col>24</xdr:col>
      <xdr:colOff>647700</xdr:colOff>
      <xdr:row>38</xdr:row>
      <xdr:rowOff>28575</xdr:rowOff>
    </xdr:to>
    <xdr:grpSp>
      <xdr:nvGrpSpPr>
        <xdr:cNvPr id="106" name="Group 181"/>
        <xdr:cNvGrpSpPr>
          <a:grpSpLocks noChangeAspect="1"/>
        </xdr:cNvGrpSpPr>
      </xdr:nvGrpSpPr>
      <xdr:grpSpPr>
        <a:xfrm>
          <a:off x="17716500" y="9086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1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219075</xdr:rowOff>
    </xdr:from>
    <xdr:to>
      <xdr:col>26</xdr:col>
      <xdr:colOff>647700</xdr:colOff>
      <xdr:row>28</xdr:row>
      <xdr:rowOff>114300</xdr:rowOff>
    </xdr:to>
    <xdr:grpSp>
      <xdr:nvGrpSpPr>
        <xdr:cNvPr id="109" name="Group 184"/>
        <xdr:cNvGrpSpPr>
          <a:grpSpLocks noChangeAspect="1"/>
        </xdr:cNvGrpSpPr>
      </xdr:nvGrpSpPr>
      <xdr:grpSpPr>
        <a:xfrm>
          <a:off x="19202400" y="6905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" name="Line 1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40</xdr:row>
      <xdr:rowOff>114300</xdr:rowOff>
    </xdr:from>
    <xdr:to>
      <xdr:col>30</xdr:col>
      <xdr:colOff>647700</xdr:colOff>
      <xdr:row>42</xdr:row>
      <xdr:rowOff>28575</xdr:rowOff>
    </xdr:to>
    <xdr:grpSp>
      <xdr:nvGrpSpPr>
        <xdr:cNvPr id="112" name="Group 187"/>
        <xdr:cNvGrpSpPr>
          <a:grpSpLocks noChangeAspect="1"/>
        </xdr:cNvGrpSpPr>
      </xdr:nvGrpSpPr>
      <xdr:grpSpPr>
        <a:xfrm>
          <a:off x="22174200" y="10001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1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228600</xdr:colOff>
      <xdr:row>40</xdr:row>
      <xdr:rowOff>0</xdr:rowOff>
    </xdr:from>
    <xdr:ext cx="523875" cy="228600"/>
    <xdr:sp>
      <xdr:nvSpPr>
        <xdr:cNvPr id="115" name="text 7125"/>
        <xdr:cNvSpPr txBox="1">
          <a:spLocks noChangeArrowheads="1"/>
        </xdr:cNvSpPr>
      </xdr:nvSpPr>
      <xdr:spPr>
        <a:xfrm>
          <a:off x="35433000" y="988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48</xdr:col>
      <xdr:colOff>228600</xdr:colOff>
      <xdr:row>44</xdr:row>
      <xdr:rowOff>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35433000" y="10801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28</xdr:col>
      <xdr:colOff>466725</xdr:colOff>
      <xdr:row>38</xdr:row>
      <xdr:rowOff>0</xdr:rowOff>
    </xdr:from>
    <xdr:to>
      <xdr:col>28</xdr:col>
      <xdr:colOff>514350</xdr:colOff>
      <xdr:row>39</xdr:row>
      <xdr:rowOff>0</xdr:rowOff>
    </xdr:to>
    <xdr:grpSp>
      <xdr:nvGrpSpPr>
        <xdr:cNvPr id="117" name="Group 209"/>
        <xdr:cNvGrpSpPr>
          <a:grpSpLocks/>
        </xdr:cNvGrpSpPr>
      </xdr:nvGrpSpPr>
      <xdr:grpSpPr>
        <a:xfrm>
          <a:off x="20812125" y="9429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8" name="Rectangle 21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1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1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228600</xdr:colOff>
      <xdr:row>40</xdr:row>
      <xdr:rowOff>0</xdr:rowOff>
    </xdr:from>
    <xdr:ext cx="523875" cy="228600"/>
    <xdr:sp>
      <xdr:nvSpPr>
        <xdr:cNvPr id="121" name="text 7125"/>
        <xdr:cNvSpPr txBox="1">
          <a:spLocks noChangeArrowheads="1"/>
        </xdr:cNvSpPr>
      </xdr:nvSpPr>
      <xdr:spPr>
        <a:xfrm>
          <a:off x="17602200" y="988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22</xdr:col>
      <xdr:colOff>304800</xdr:colOff>
      <xdr:row>20</xdr:row>
      <xdr:rowOff>114300</xdr:rowOff>
    </xdr:from>
    <xdr:to>
      <xdr:col>22</xdr:col>
      <xdr:colOff>495300</xdr:colOff>
      <xdr:row>20</xdr:row>
      <xdr:rowOff>114300</xdr:rowOff>
    </xdr:to>
    <xdr:sp>
      <xdr:nvSpPr>
        <xdr:cNvPr id="122" name="Line 220"/>
        <xdr:cNvSpPr>
          <a:spLocks/>
        </xdr:cNvSpPr>
      </xdr:nvSpPr>
      <xdr:spPr>
        <a:xfrm>
          <a:off x="16192500" y="5429250"/>
          <a:ext cx="190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76200</xdr:rowOff>
    </xdr:from>
    <xdr:to>
      <xdr:col>30</xdr:col>
      <xdr:colOff>476250</xdr:colOff>
      <xdr:row>23</xdr:row>
      <xdr:rowOff>114300</xdr:rowOff>
    </xdr:to>
    <xdr:sp>
      <xdr:nvSpPr>
        <xdr:cNvPr id="123" name="Line 221"/>
        <xdr:cNvSpPr>
          <a:spLocks/>
        </xdr:cNvSpPr>
      </xdr:nvSpPr>
      <xdr:spPr>
        <a:xfrm>
          <a:off x="21583650" y="60769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29</xdr:col>
      <xdr:colOff>266700</xdr:colOff>
      <xdr:row>23</xdr:row>
      <xdr:rowOff>76200</xdr:rowOff>
    </xdr:to>
    <xdr:sp>
      <xdr:nvSpPr>
        <xdr:cNvPr id="124" name="Line 222"/>
        <xdr:cNvSpPr>
          <a:spLocks/>
        </xdr:cNvSpPr>
      </xdr:nvSpPr>
      <xdr:spPr>
        <a:xfrm>
          <a:off x="20840700" y="6000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21</xdr:row>
      <xdr:rowOff>0</xdr:rowOff>
    </xdr:from>
    <xdr:to>
      <xdr:col>28</xdr:col>
      <xdr:colOff>495300</xdr:colOff>
      <xdr:row>23</xdr:row>
      <xdr:rowOff>0</xdr:rowOff>
    </xdr:to>
    <xdr:sp>
      <xdr:nvSpPr>
        <xdr:cNvPr id="125" name="Line 223"/>
        <xdr:cNvSpPr>
          <a:spLocks/>
        </xdr:cNvSpPr>
      </xdr:nvSpPr>
      <xdr:spPr>
        <a:xfrm>
          <a:off x="17868900" y="55435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25</xdr:row>
      <xdr:rowOff>219075</xdr:rowOff>
    </xdr:from>
    <xdr:to>
      <xdr:col>28</xdr:col>
      <xdr:colOff>647700</xdr:colOff>
      <xdr:row>27</xdr:row>
      <xdr:rowOff>114300</xdr:rowOff>
    </xdr:to>
    <xdr:grpSp>
      <xdr:nvGrpSpPr>
        <xdr:cNvPr id="126" name="Group 224"/>
        <xdr:cNvGrpSpPr>
          <a:grpSpLocks noChangeAspect="1"/>
        </xdr:cNvGrpSpPr>
      </xdr:nvGrpSpPr>
      <xdr:grpSpPr>
        <a:xfrm>
          <a:off x="20688300" y="6677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2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21</xdr:row>
      <xdr:rowOff>209550</xdr:rowOff>
    </xdr:from>
    <xdr:to>
      <xdr:col>30</xdr:col>
      <xdr:colOff>628650</xdr:colOff>
      <xdr:row>23</xdr:row>
      <xdr:rowOff>114300</xdr:rowOff>
    </xdr:to>
    <xdr:grpSp>
      <xdr:nvGrpSpPr>
        <xdr:cNvPr id="129" name="Group 246"/>
        <xdr:cNvGrpSpPr>
          <a:grpSpLocks noChangeAspect="1"/>
        </xdr:cNvGrpSpPr>
      </xdr:nvGrpSpPr>
      <xdr:grpSpPr>
        <a:xfrm>
          <a:off x="22155150" y="5753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0" name="Line 2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22</xdr:row>
      <xdr:rowOff>123825</xdr:rowOff>
    </xdr:from>
    <xdr:to>
      <xdr:col>33</xdr:col>
      <xdr:colOff>266700</xdr:colOff>
      <xdr:row>23</xdr:row>
      <xdr:rowOff>0</xdr:rowOff>
    </xdr:to>
    <xdr:sp>
      <xdr:nvSpPr>
        <xdr:cNvPr id="132" name="Line 250"/>
        <xdr:cNvSpPr>
          <a:spLocks noChangeAspect="1"/>
        </xdr:cNvSpPr>
      </xdr:nvSpPr>
      <xdr:spPr>
        <a:xfrm>
          <a:off x="24555450" y="58959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21</xdr:row>
      <xdr:rowOff>85725</xdr:rowOff>
    </xdr:from>
    <xdr:to>
      <xdr:col>33</xdr:col>
      <xdr:colOff>419100</xdr:colOff>
      <xdr:row>22</xdr:row>
      <xdr:rowOff>123825</xdr:rowOff>
    </xdr:to>
    <xdr:sp>
      <xdr:nvSpPr>
        <xdr:cNvPr id="133" name="Oval 251"/>
        <xdr:cNvSpPr>
          <a:spLocks noChangeAspect="1"/>
        </xdr:cNvSpPr>
      </xdr:nvSpPr>
      <xdr:spPr>
        <a:xfrm>
          <a:off x="24393525" y="56292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19</xdr:row>
      <xdr:rowOff>0</xdr:rowOff>
    </xdr:from>
    <xdr:to>
      <xdr:col>40</xdr:col>
      <xdr:colOff>495300</xdr:colOff>
      <xdr:row>19</xdr:row>
      <xdr:rowOff>114300</xdr:rowOff>
    </xdr:to>
    <xdr:sp>
      <xdr:nvSpPr>
        <xdr:cNvPr id="134" name="Line 256"/>
        <xdr:cNvSpPr>
          <a:spLocks/>
        </xdr:cNvSpPr>
      </xdr:nvSpPr>
      <xdr:spPr>
        <a:xfrm flipV="1">
          <a:off x="29013150" y="5086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20</xdr:row>
      <xdr:rowOff>209550</xdr:rowOff>
    </xdr:from>
    <xdr:to>
      <xdr:col>34</xdr:col>
      <xdr:colOff>647700</xdr:colOff>
      <xdr:row>22</xdr:row>
      <xdr:rowOff>114300</xdr:rowOff>
    </xdr:to>
    <xdr:grpSp>
      <xdr:nvGrpSpPr>
        <xdr:cNvPr id="135" name="Group 258"/>
        <xdr:cNvGrpSpPr>
          <a:grpSpLocks noChangeAspect="1"/>
        </xdr:cNvGrpSpPr>
      </xdr:nvGrpSpPr>
      <xdr:grpSpPr>
        <a:xfrm>
          <a:off x="25146000" y="5524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6" name="Line 2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466725</xdr:colOff>
      <xdr:row>27</xdr:row>
      <xdr:rowOff>0</xdr:rowOff>
    </xdr:from>
    <xdr:to>
      <xdr:col>30</xdr:col>
      <xdr:colOff>514350</xdr:colOff>
      <xdr:row>28</xdr:row>
      <xdr:rowOff>0</xdr:rowOff>
    </xdr:to>
    <xdr:grpSp>
      <xdr:nvGrpSpPr>
        <xdr:cNvPr id="138" name="Group 264"/>
        <xdr:cNvGrpSpPr>
          <a:grpSpLocks/>
        </xdr:cNvGrpSpPr>
      </xdr:nvGrpSpPr>
      <xdr:grpSpPr>
        <a:xfrm>
          <a:off x="22298025" y="6915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9" name="Rectangle 2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466725</xdr:colOff>
      <xdr:row>24</xdr:row>
      <xdr:rowOff>0</xdr:rowOff>
    </xdr:from>
    <xdr:to>
      <xdr:col>32</xdr:col>
      <xdr:colOff>514350</xdr:colOff>
      <xdr:row>25</xdr:row>
      <xdr:rowOff>0</xdr:rowOff>
    </xdr:to>
    <xdr:grpSp>
      <xdr:nvGrpSpPr>
        <xdr:cNvPr id="142" name="Group 268"/>
        <xdr:cNvGrpSpPr>
          <a:grpSpLocks/>
        </xdr:cNvGrpSpPr>
      </xdr:nvGrpSpPr>
      <xdr:grpSpPr>
        <a:xfrm>
          <a:off x="23783925" y="62293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3" name="Rectangle 2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20</xdr:row>
      <xdr:rowOff>152400</xdr:rowOff>
    </xdr:from>
    <xdr:to>
      <xdr:col>24</xdr:col>
      <xdr:colOff>495300</xdr:colOff>
      <xdr:row>21</xdr:row>
      <xdr:rowOff>0</xdr:rowOff>
    </xdr:to>
    <xdr:sp>
      <xdr:nvSpPr>
        <xdr:cNvPr id="146" name="Line 272"/>
        <xdr:cNvSpPr>
          <a:spLocks/>
        </xdr:cNvSpPr>
      </xdr:nvSpPr>
      <xdr:spPr>
        <a:xfrm>
          <a:off x="17125950" y="5467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114300</xdr:rowOff>
    </xdr:from>
    <xdr:to>
      <xdr:col>23</xdr:col>
      <xdr:colOff>266700</xdr:colOff>
      <xdr:row>20</xdr:row>
      <xdr:rowOff>152400</xdr:rowOff>
    </xdr:to>
    <xdr:sp>
      <xdr:nvSpPr>
        <xdr:cNvPr id="147" name="Line 273"/>
        <xdr:cNvSpPr>
          <a:spLocks/>
        </xdr:cNvSpPr>
      </xdr:nvSpPr>
      <xdr:spPr>
        <a:xfrm>
          <a:off x="16383000" y="5429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22</xdr:row>
      <xdr:rowOff>114300</xdr:rowOff>
    </xdr:from>
    <xdr:to>
      <xdr:col>25</xdr:col>
      <xdr:colOff>0</xdr:colOff>
      <xdr:row>24</xdr:row>
      <xdr:rowOff>114300</xdr:rowOff>
    </xdr:to>
    <xdr:sp>
      <xdr:nvSpPr>
        <xdr:cNvPr id="148" name="TextBox 274"/>
        <xdr:cNvSpPr txBox="1">
          <a:spLocks noChangeArrowheads="1"/>
        </xdr:cNvSpPr>
      </xdr:nvSpPr>
      <xdr:spPr>
        <a:xfrm>
          <a:off x="17373600" y="588645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Garáž  TO</a:t>
          </a:r>
        </a:p>
      </xdr:txBody>
    </xdr:sp>
    <xdr:clientData/>
  </xdr:twoCellAnchor>
  <xdr:oneCellAnchor>
    <xdr:from>
      <xdr:col>26</xdr:col>
      <xdr:colOff>228600</xdr:colOff>
      <xdr:row>23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19088100" y="6000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26</xdr:col>
      <xdr:colOff>228600</xdr:colOff>
      <xdr:row>21</xdr:row>
      <xdr:rowOff>114300</xdr:rowOff>
    </xdr:from>
    <xdr:ext cx="523875" cy="228600"/>
    <xdr:sp>
      <xdr:nvSpPr>
        <xdr:cNvPr id="150" name="text 7125"/>
        <xdr:cNvSpPr txBox="1">
          <a:spLocks noChangeArrowheads="1"/>
        </xdr:cNvSpPr>
      </xdr:nvSpPr>
      <xdr:spPr>
        <a:xfrm>
          <a:off x="19088100" y="5657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20</xdr:col>
      <xdr:colOff>0</xdr:colOff>
      <xdr:row>37</xdr:row>
      <xdr:rowOff>0</xdr:rowOff>
    </xdr:from>
    <xdr:to>
      <xdr:col>20</xdr:col>
      <xdr:colOff>514350</xdr:colOff>
      <xdr:row>38</xdr:row>
      <xdr:rowOff>0</xdr:rowOff>
    </xdr:to>
    <xdr:grpSp>
      <xdr:nvGrpSpPr>
        <xdr:cNvPr id="151" name="Group 278"/>
        <xdr:cNvGrpSpPr>
          <a:grpSpLocks/>
        </xdr:cNvGrpSpPr>
      </xdr:nvGrpSpPr>
      <xdr:grpSpPr>
        <a:xfrm>
          <a:off x="14401800" y="92011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52" name="Polygon 27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28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8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36</xdr:col>
      <xdr:colOff>742950</xdr:colOff>
      <xdr:row>43</xdr:row>
      <xdr:rowOff>9525</xdr:rowOff>
    </xdr:from>
    <xdr:to>
      <xdr:col>38</xdr:col>
      <xdr:colOff>504825</xdr:colOff>
      <xdr:row>45</xdr:row>
      <xdr:rowOff>9525</xdr:rowOff>
    </xdr:to>
    <xdr:pic>
      <xdr:nvPicPr>
        <xdr:cNvPr id="155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31950" y="10582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38</xdr:row>
      <xdr:rowOff>76200</xdr:rowOff>
    </xdr:from>
    <xdr:to>
      <xdr:col>42</xdr:col>
      <xdr:colOff>0</xdr:colOff>
      <xdr:row>39</xdr:row>
      <xdr:rowOff>152400</xdr:rowOff>
    </xdr:to>
    <xdr:grpSp>
      <xdr:nvGrpSpPr>
        <xdr:cNvPr id="156" name="Group 283"/>
        <xdr:cNvGrpSpPr>
          <a:grpSpLocks/>
        </xdr:cNvGrpSpPr>
      </xdr:nvGrpSpPr>
      <xdr:grpSpPr>
        <a:xfrm>
          <a:off x="24288750" y="9505950"/>
          <a:ext cx="6457950" cy="304800"/>
          <a:chOff x="115" y="388"/>
          <a:chExt cx="1117" cy="40"/>
        </a:xfrm>
        <a:solidFill>
          <a:srgbClr val="FFFFFF"/>
        </a:solidFill>
      </xdr:grpSpPr>
      <xdr:sp>
        <xdr:nvSpPr>
          <xdr:cNvPr id="157" name="Rectangle 28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66675</xdr:colOff>
      <xdr:row>35</xdr:row>
      <xdr:rowOff>76200</xdr:rowOff>
    </xdr:from>
    <xdr:to>
      <xdr:col>48</xdr:col>
      <xdr:colOff>161925</xdr:colOff>
      <xdr:row>36</xdr:row>
      <xdr:rowOff>152400</xdr:rowOff>
    </xdr:to>
    <xdr:grpSp>
      <xdr:nvGrpSpPr>
        <xdr:cNvPr id="166" name="Group 293"/>
        <xdr:cNvGrpSpPr>
          <a:grpSpLocks/>
        </xdr:cNvGrpSpPr>
      </xdr:nvGrpSpPr>
      <xdr:grpSpPr>
        <a:xfrm>
          <a:off x="22869525" y="8820150"/>
          <a:ext cx="12496800" cy="304800"/>
          <a:chOff x="115" y="388"/>
          <a:chExt cx="1117" cy="40"/>
        </a:xfrm>
        <a:solidFill>
          <a:srgbClr val="FFFFFF"/>
        </a:solidFill>
      </xdr:grpSpPr>
      <xdr:sp>
        <xdr:nvSpPr>
          <xdr:cNvPr id="167" name="Rectangle 29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9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9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9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9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9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30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30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30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228600</xdr:colOff>
      <xdr:row>26</xdr:row>
      <xdr:rowOff>76200</xdr:rowOff>
    </xdr:from>
    <xdr:to>
      <xdr:col>41</xdr:col>
      <xdr:colOff>0</xdr:colOff>
      <xdr:row>27</xdr:row>
      <xdr:rowOff>152400</xdr:rowOff>
    </xdr:to>
    <xdr:grpSp>
      <xdr:nvGrpSpPr>
        <xdr:cNvPr id="176" name="Group 313"/>
        <xdr:cNvGrpSpPr>
          <a:grpSpLocks/>
        </xdr:cNvGrpSpPr>
      </xdr:nvGrpSpPr>
      <xdr:grpSpPr>
        <a:xfrm>
          <a:off x="23545800" y="6762750"/>
          <a:ext cx="6686550" cy="304800"/>
          <a:chOff x="115" y="388"/>
          <a:chExt cx="1117" cy="40"/>
        </a:xfrm>
        <a:solidFill>
          <a:srgbClr val="FFFFFF"/>
        </a:solidFill>
      </xdr:grpSpPr>
      <xdr:sp>
        <xdr:nvSpPr>
          <xdr:cNvPr id="177" name="Rectangle 31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31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31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31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31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31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32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32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32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32</xdr:row>
      <xdr:rowOff>76200</xdr:rowOff>
    </xdr:from>
    <xdr:to>
      <xdr:col>48</xdr:col>
      <xdr:colOff>571500</xdr:colOff>
      <xdr:row>33</xdr:row>
      <xdr:rowOff>152400</xdr:rowOff>
    </xdr:to>
    <xdr:grpSp>
      <xdr:nvGrpSpPr>
        <xdr:cNvPr id="186" name="Group 327"/>
        <xdr:cNvGrpSpPr>
          <a:grpSpLocks/>
        </xdr:cNvGrpSpPr>
      </xdr:nvGrpSpPr>
      <xdr:grpSpPr>
        <a:xfrm>
          <a:off x="22802850" y="8134350"/>
          <a:ext cx="12973050" cy="304800"/>
          <a:chOff x="115" y="388"/>
          <a:chExt cx="1117" cy="40"/>
        </a:xfrm>
        <a:solidFill>
          <a:srgbClr val="FFFFFF"/>
        </a:solidFill>
      </xdr:grpSpPr>
      <xdr:sp>
        <xdr:nvSpPr>
          <xdr:cNvPr id="187" name="Rectangle 32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32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33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33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33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33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33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33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33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85725</xdr:colOff>
      <xdr:row>40</xdr:row>
      <xdr:rowOff>114300</xdr:rowOff>
    </xdr:from>
    <xdr:to>
      <xdr:col>61</xdr:col>
      <xdr:colOff>438150</xdr:colOff>
      <xdr:row>42</xdr:row>
      <xdr:rowOff>0</xdr:rowOff>
    </xdr:to>
    <xdr:grpSp>
      <xdr:nvGrpSpPr>
        <xdr:cNvPr id="196" name="Group 338"/>
        <xdr:cNvGrpSpPr>
          <a:grpSpLocks/>
        </xdr:cNvGrpSpPr>
      </xdr:nvGrpSpPr>
      <xdr:grpSpPr>
        <a:xfrm>
          <a:off x="45177075" y="100012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97" name="Line 33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34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352425</xdr:colOff>
      <xdr:row>37</xdr:row>
      <xdr:rowOff>114300</xdr:rowOff>
    </xdr:from>
    <xdr:to>
      <xdr:col>66</xdr:col>
      <xdr:colOff>657225</xdr:colOff>
      <xdr:row>39</xdr:row>
      <xdr:rowOff>28575</xdr:rowOff>
    </xdr:to>
    <xdr:grpSp>
      <xdr:nvGrpSpPr>
        <xdr:cNvPr id="199" name="Group 345"/>
        <xdr:cNvGrpSpPr>
          <a:grpSpLocks noChangeAspect="1"/>
        </xdr:cNvGrpSpPr>
      </xdr:nvGrpSpPr>
      <xdr:grpSpPr>
        <a:xfrm>
          <a:off x="48929925" y="9315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3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29</xdr:row>
      <xdr:rowOff>219075</xdr:rowOff>
    </xdr:from>
    <xdr:to>
      <xdr:col>110</xdr:col>
      <xdr:colOff>647700</xdr:colOff>
      <xdr:row>31</xdr:row>
      <xdr:rowOff>114300</xdr:rowOff>
    </xdr:to>
    <xdr:grpSp>
      <xdr:nvGrpSpPr>
        <xdr:cNvPr id="202" name="Group 349"/>
        <xdr:cNvGrpSpPr>
          <a:grpSpLocks noChangeAspect="1"/>
        </xdr:cNvGrpSpPr>
      </xdr:nvGrpSpPr>
      <xdr:grpSpPr>
        <a:xfrm>
          <a:off x="81610200" y="7591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3" name="Line 3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34</xdr:row>
      <xdr:rowOff>114300</xdr:rowOff>
    </xdr:from>
    <xdr:to>
      <xdr:col>102</xdr:col>
      <xdr:colOff>647700</xdr:colOff>
      <xdr:row>36</xdr:row>
      <xdr:rowOff>28575</xdr:rowOff>
    </xdr:to>
    <xdr:grpSp>
      <xdr:nvGrpSpPr>
        <xdr:cNvPr id="205" name="Group 352"/>
        <xdr:cNvGrpSpPr>
          <a:grpSpLocks noChangeAspect="1"/>
        </xdr:cNvGrpSpPr>
      </xdr:nvGrpSpPr>
      <xdr:grpSpPr>
        <a:xfrm>
          <a:off x="75666600" y="8629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6" name="Line 3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40</xdr:row>
      <xdr:rowOff>0</xdr:rowOff>
    </xdr:from>
    <xdr:ext cx="523875" cy="228600"/>
    <xdr:sp>
      <xdr:nvSpPr>
        <xdr:cNvPr id="208" name="text 7125"/>
        <xdr:cNvSpPr txBox="1">
          <a:spLocks noChangeArrowheads="1"/>
        </xdr:cNvSpPr>
      </xdr:nvSpPr>
      <xdr:spPr>
        <a:xfrm>
          <a:off x="51777900" y="988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102</xdr:col>
      <xdr:colOff>219075</xdr:colOff>
      <xdr:row>28</xdr:row>
      <xdr:rowOff>0</xdr:rowOff>
    </xdr:from>
    <xdr:to>
      <xdr:col>102</xdr:col>
      <xdr:colOff>733425</xdr:colOff>
      <xdr:row>29</xdr:row>
      <xdr:rowOff>0</xdr:rowOff>
    </xdr:to>
    <xdr:grpSp>
      <xdr:nvGrpSpPr>
        <xdr:cNvPr id="209" name="Group 369"/>
        <xdr:cNvGrpSpPr>
          <a:grpSpLocks/>
        </xdr:cNvGrpSpPr>
      </xdr:nvGrpSpPr>
      <xdr:grpSpPr>
        <a:xfrm>
          <a:off x="75542775" y="71437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1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37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7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27</xdr:row>
      <xdr:rowOff>219075</xdr:rowOff>
    </xdr:from>
    <xdr:to>
      <xdr:col>99</xdr:col>
      <xdr:colOff>428625</xdr:colOff>
      <xdr:row>29</xdr:row>
      <xdr:rowOff>114300</xdr:rowOff>
    </xdr:to>
    <xdr:grpSp>
      <xdr:nvGrpSpPr>
        <xdr:cNvPr id="213" name="Group 373"/>
        <xdr:cNvGrpSpPr>
          <a:grpSpLocks noChangeAspect="1"/>
        </xdr:cNvGrpSpPr>
      </xdr:nvGrpSpPr>
      <xdr:grpSpPr>
        <a:xfrm>
          <a:off x="73447275" y="7134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4" name="Line 3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3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29</xdr:row>
      <xdr:rowOff>219075</xdr:rowOff>
    </xdr:from>
    <xdr:to>
      <xdr:col>103</xdr:col>
      <xdr:colOff>409575</xdr:colOff>
      <xdr:row>31</xdr:row>
      <xdr:rowOff>114300</xdr:rowOff>
    </xdr:to>
    <xdr:grpSp>
      <xdr:nvGrpSpPr>
        <xdr:cNvPr id="216" name="Group 376"/>
        <xdr:cNvGrpSpPr>
          <a:grpSpLocks noChangeAspect="1"/>
        </xdr:cNvGrpSpPr>
      </xdr:nvGrpSpPr>
      <xdr:grpSpPr>
        <a:xfrm>
          <a:off x="76390500" y="7591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7" name="Line 3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3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247650</xdr:colOff>
      <xdr:row>25</xdr:row>
      <xdr:rowOff>209550</xdr:rowOff>
    </xdr:from>
    <xdr:to>
      <xdr:col>96</xdr:col>
      <xdr:colOff>504825</xdr:colOff>
      <xdr:row>26</xdr:row>
      <xdr:rowOff>114300</xdr:rowOff>
    </xdr:to>
    <xdr:sp>
      <xdr:nvSpPr>
        <xdr:cNvPr id="219" name="Line 381"/>
        <xdr:cNvSpPr>
          <a:spLocks/>
        </xdr:cNvSpPr>
      </xdr:nvSpPr>
      <xdr:spPr>
        <a:xfrm>
          <a:off x="70599300" y="6667500"/>
          <a:ext cx="771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457200</xdr:colOff>
      <xdr:row>24</xdr:row>
      <xdr:rowOff>0</xdr:rowOff>
    </xdr:from>
    <xdr:to>
      <xdr:col>92</xdr:col>
      <xdr:colOff>504825</xdr:colOff>
      <xdr:row>25</xdr:row>
      <xdr:rowOff>0</xdr:rowOff>
    </xdr:to>
    <xdr:grpSp>
      <xdr:nvGrpSpPr>
        <xdr:cNvPr id="220" name="Group 398"/>
        <xdr:cNvGrpSpPr>
          <a:grpSpLocks/>
        </xdr:cNvGrpSpPr>
      </xdr:nvGrpSpPr>
      <xdr:grpSpPr>
        <a:xfrm>
          <a:off x="68351400" y="62293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21" name="Rectangle 39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40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40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247650</xdr:colOff>
      <xdr:row>22</xdr:row>
      <xdr:rowOff>0</xdr:rowOff>
    </xdr:from>
    <xdr:to>
      <xdr:col>92</xdr:col>
      <xdr:colOff>476250</xdr:colOff>
      <xdr:row>22</xdr:row>
      <xdr:rowOff>142875</xdr:rowOff>
    </xdr:to>
    <xdr:sp>
      <xdr:nvSpPr>
        <xdr:cNvPr id="224" name="Line 403"/>
        <xdr:cNvSpPr>
          <a:spLocks/>
        </xdr:cNvSpPr>
      </xdr:nvSpPr>
      <xdr:spPr>
        <a:xfrm>
          <a:off x="67627500" y="5772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17</xdr:row>
      <xdr:rowOff>114300</xdr:rowOff>
    </xdr:from>
    <xdr:to>
      <xdr:col>88</xdr:col>
      <xdr:colOff>495300</xdr:colOff>
      <xdr:row>21</xdr:row>
      <xdr:rowOff>114300</xdr:rowOff>
    </xdr:to>
    <xdr:sp>
      <xdr:nvSpPr>
        <xdr:cNvPr id="225" name="Line 404"/>
        <xdr:cNvSpPr>
          <a:spLocks/>
        </xdr:cNvSpPr>
      </xdr:nvSpPr>
      <xdr:spPr>
        <a:xfrm flipH="1" flipV="1">
          <a:off x="62426850" y="4743450"/>
          <a:ext cx="2990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15</xdr:row>
      <xdr:rowOff>114300</xdr:rowOff>
    </xdr:from>
    <xdr:to>
      <xdr:col>81</xdr:col>
      <xdr:colOff>247650</xdr:colOff>
      <xdr:row>15</xdr:row>
      <xdr:rowOff>152400</xdr:rowOff>
    </xdr:to>
    <xdr:sp>
      <xdr:nvSpPr>
        <xdr:cNvPr id="226" name="Line 405"/>
        <xdr:cNvSpPr>
          <a:spLocks/>
        </xdr:cNvSpPr>
      </xdr:nvSpPr>
      <xdr:spPr>
        <a:xfrm>
          <a:off x="59455050" y="4286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15</xdr:row>
      <xdr:rowOff>152400</xdr:rowOff>
    </xdr:from>
    <xdr:to>
      <xdr:col>82</xdr:col>
      <xdr:colOff>476250</xdr:colOff>
      <xdr:row>16</xdr:row>
      <xdr:rowOff>0</xdr:rowOff>
    </xdr:to>
    <xdr:sp>
      <xdr:nvSpPr>
        <xdr:cNvPr id="227" name="Line 406"/>
        <xdr:cNvSpPr>
          <a:spLocks/>
        </xdr:cNvSpPr>
      </xdr:nvSpPr>
      <xdr:spPr>
        <a:xfrm>
          <a:off x="60198000" y="432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18</xdr:row>
      <xdr:rowOff>114300</xdr:rowOff>
    </xdr:from>
    <xdr:to>
      <xdr:col>84</xdr:col>
      <xdr:colOff>476250</xdr:colOff>
      <xdr:row>18</xdr:row>
      <xdr:rowOff>152400</xdr:rowOff>
    </xdr:to>
    <xdr:sp>
      <xdr:nvSpPr>
        <xdr:cNvPr id="228" name="Line 407"/>
        <xdr:cNvSpPr>
          <a:spLocks/>
        </xdr:cNvSpPr>
      </xdr:nvSpPr>
      <xdr:spPr>
        <a:xfrm>
          <a:off x="61683900" y="4972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18</xdr:row>
      <xdr:rowOff>152400</xdr:rowOff>
    </xdr:from>
    <xdr:to>
      <xdr:col>85</xdr:col>
      <xdr:colOff>247650</xdr:colOff>
      <xdr:row>19</xdr:row>
      <xdr:rowOff>0</xdr:rowOff>
    </xdr:to>
    <xdr:sp>
      <xdr:nvSpPr>
        <xdr:cNvPr id="229" name="Line 408"/>
        <xdr:cNvSpPr>
          <a:spLocks/>
        </xdr:cNvSpPr>
      </xdr:nvSpPr>
      <xdr:spPr>
        <a:xfrm>
          <a:off x="62426850" y="501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16</xdr:row>
      <xdr:rowOff>0</xdr:rowOff>
    </xdr:from>
    <xdr:to>
      <xdr:col>83</xdr:col>
      <xdr:colOff>247650</xdr:colOff>
      <xdr:row>16</xdr:row>
      <xdr:rowOff>142875</xdr:rowOff>
    </xdr:to>
    <xdr:sp>
      <xdr:nvSpPr>
        <xdr:cNvPr id="230" name="Line 409"/>
        <xdr:cNvSpPr>
          <a:spLocks/>
        </xdr:cNvSpPr>
      </xdr:nvSpPr>
      <xdr:spPr>
        <a:xfrm>
          <a:off x="60940950" y="4400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16</xdr:row>
      <xdr:rowOff>142875</xdr:rowOff>
    </xdr:from>
    <xdr:to>
      <xdr:col>84</xdr:col>
      <xdr:colOff>476250</xdr:colOff>
      <xdr:row>17</xdr:row>
      <xdr:rowOff>114300</xdr:rowOff>
    </xdr:to>
    <xdr:sp>
      <xdr:nvSpPr>
        <xdr:cNvPr id="231" name="Line 410"/>
        <xdr:cNvSpPr>
          <a:spLocks/>
        </xdr:cNvSpPr>
      </xdr:nvSpPr>
      <xdr:spPr>
        <a:xfrm>
          <a:off x="61683900" y="4543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19</xdr:row>
      <xdr:rowOff>142875</xdr:rowOff>
    </xdr:from>
    <xdr:to>
      <xdr:col>87</xdr:col>
      <xdr:colOff>266700</xdr:colOff>
      <xdr:row>20</xdr:row>
      <xdr:rowOff>114300</xdr:rowOff>
    </xdr:to>
    <xdr:sp>
      <xdr:nvSpPr>
        <xdr:cNvPr id="232" name="Line 411"/>
        <xdr:cNvSpPr>
          <a:spLocks/>
        </xdr:cNvSpPr>
      </xdr:nvSpPr>
      <xdr:spPr>
        <a:xfrm>
          <a:off x="63912750" y="52292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19</xdr:row>
      <xdr:rowOff>0</xdr:rowOff>
    </xdr:from>
    <xdr:to>
      <xdr:col>86</xdr:col>
      <xdr:colOff>476250</xdr:colOff>
      <xdr:row>19</xdr:row>
      <xdr:rowOff>142875</xdr:rowOff>
    </xdr:to>
    <xdr:sp>
      <xdr:nvSpPr>
        <xdr:cNvPr id="233" name="Line 413"/>
        <xdr:cNvSpPr>
          <a:spLocks/>
        </xdr:cNvSpPr>
      </xdr:nvSpPr>
      <xdr:spPr>
        <a:xfrm>
          <a:off x="63169800" y="5086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29</xdr:row>
      <xdr:rowOff>0</xdr:rowOff>
    </xdr:from>
    <xdr:to>
      <xdr:col>114</xdr:col>
      <xdr:colOff>476250</xdr:colOff>
      <xdr:row>34</xdr:row>
      <xdr:rowOff>0</xdr:rowOff>
    </xdr:to>
    <xdr:sp>
      <xdr:nvSpPr>
        <xdr:cNvPr id="234" name="Line 414"/>
        <xdr:cNvSpPr>
          <a:spLocks/>
        </xdr:cNvSpPr>
      </xdr:nvSpPr>
      <xdr:spPr>
        <a:xfrm>
          <a:off x="84715350" y="73723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409575</xdr:colOff>
      <xdr:row>26</xdr:row>
      <xdr:rowOff>0</xdr:rowOff>
    </xdr:from>
    <xdr:ext cx="1171575" cy="685800"/>
    <xdr:sp>
      <xdr:nvSpPr>
        <xdr:cNvPr id="235" name="text 774"/>
        <xdr:cNvSpPr txBox="1">
          <a:spLocks noChangeArrowheads="1"/>
        </xdr:cNvSpPr>
      </xdr:nvSpPr>
      <xdr:spPr>
        <a:xfrm>
          <a:off x="84134325" y="6686550"/>
          <a:ext cx="11715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139,463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St.2</a:t>
          </a:r>
        </a:p>
      </xdr:txBody>
    </xdr:sp>
    <xdr:clientData/>
  </xdr:oneCellAnchor>
  <xdr:oneCellAnchor>
    <xdr:from>
      <xdr:col>70</xdr:col>
      <xdr:colOff>228600</xdr:colOff>
      <xdr:row>15</xdr:row>
      <xdr:rowOff>0</xdr:rowOff>
    </xdr:from>
    <xdr:ext cx="523875" cy="228600"/>
    <xdr:sp>
      <xdr:nvSpPr>
        <xdr:cNvPr id="236" name="text 7125"/>
        <xdr:cNvSpPr txBox="1">
          <a:spLocks noChangeArrowheads="1"/>
        </xdr:cNvSpPr>
      </xdr:nvSpPr>
      <xdr:spPr>
        <a:xfrm>
          <a:off x="51777900" y="4171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Z 2</a:t>
          </a:r>
        </a:p>
      </xdr:txBody>
    </xdr:sp>
    <xdr:clientData/>
  </xdr:oneCellAnchor>
  <xdr:oneCellAnchor>
    <xdr:from>
      <xdr:col>70</xdr:col>
      <xdr:colOff>228600</xdr:colOff>
      <xdr:row>18</xdr:row>
      <xdr:rowOff>0</xdr:rowOff>
    </xdr:from>
    <xdr:ext cx="523875" cy="228600"/>
    <xdr:sp>
      <xdr:nvSpPr>
        <xdr:cNvPr id="237" name="text 7125"/>
        <xdr:cNvSpPr txBox="1">
          <a:spLocks noChangeArrowheads="1"/>
        </xdr:cNvSpPr>
      </xdr:nvSpPr>
      <xdr:spPr>
        <a:xfrm>
          <a:off x="51777900" y="4857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Z 1</a:t>
          </a:r>
        </a:p>
      </xdr:txBody>
    </xdr:sp>
    <xdr:clientData/>
  </xdr:oneCellAnchor>
  <xdr:twoCellAnchor>
    <xdr:from>
      <xdr:col>64</xdr:col>
      <xdr:colOff>257175</xdr:colOff>
      <xdr:row>41</xdr:row>
      <xdr:rowOff>9525</xdr:rowOff>
    </xdr:from>
    <xdr:to>
      <xdr:col>64</xdr:col>
      <xdr:colOff>695325</xdr:colOff>
      <xdr:row>42</xdr:row>
      <xdr:rowOff>0</xdr:rowOff>
    </xdr:to>
    <xdr:grpSp>
      <xdr:nvGrpSpPr>
        <xdr:cNvPr id="238" name="Group 418"/>
        <xdr:cNvGrpSpPr>
          <a:grpSpLocks/>
        </xdr:cNvGrpSpPr>
      </xdr:nvGrpSpPr>
      <xdr:grpSpPr>
        <a:xfrm>
          <a:off x="47348775" y="101250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39" name="Line 41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42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42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476250</xdr:colOff>
      <xdr:row>22</xdr:row>
      <xdr:rowOff>142875</xdr:rowOff>
    </xdr:from>
    <xdr:to>
      <xdr:col>93</xdr:col>
      <xdr:colOff>247650</xdr:colOff>
      <xdr:row>23</xdr:row>
      <xdr:rowOff>114300</xdr:rowOff>
    </xdr:to>
    <xdr:sp>
      <xdr:nvSpPr>
        <xdr:cNvPr id="242" name="Line 422"/>
        <xdr:cNvSpPr>
          <a:spLocks/>
        </xdr:cNvSpPr>
      </xdr:nvSpPr>
      <xdr:spPr>
        <a:xfrm>
          <a:off x="68370450" y="5915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352425</xdr:colOff>
      <xdr:row>24</xdr:row>
      <xdr:rowOff>219075</xdr:rowOff>
    </xdr:from>
    <xdr:to>
      <xdr:col>96</xdr:col>
      <xdr:colOff>657225</xdr:colOff>
      <xdr:row>26</xdr:row>
      <xdr:rowOff>114300</xdr:rowOff>
    </xdr:to>
    <xdr:grpSp>
      <xdr:nvGrpSpPr>
        <xdr:cNvPr id="243" name="Group 436"/>
        <xdr:cNvGrpSpPr>
          <a:grpSpLocks noChangeAspect="1"/>
        </xdr:cNvGrpSpPr>
      </xdr:nvGrpSpPr>
      <xdr:grpSpPr>
        <a:xfrm>
          <a:off x="71218425" y="6448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4" name="Line 4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19</xdr:row>
      <xdr:rowOff>209550</xdr:rowOff>
    </xdr:from>
    <xdr:to>
      <xdr:col>88</xdr:col>
      <xdr:colOff>647700</xdr:colOff>
      <xdr:row>21</xdr:row>
      <xdr:rowOff>114300</xdr:rowOff>
    </xdr:to>
    <xdr:grpSp>
      <xdr:nvGrpSpPr>
        <xdr:cNvPr id="246" name="Group 439"/>
        <xdr:cNvGrpSpPr>
          <a:grpSpLocks noChangeAspect="1"/>
        </xdr:cNvGrpSpPr>
      </xdr:nvGrpSpPr>
      <xdr:grpSpPr>
        <a:xfrm>
          <a:off x="65265300" y="5295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7" name="Line 4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19</xdr:row>
      <xdr:rowOff>209550</xdr:rowOff>
    </xdr:from>
    <xdr:to>
      <xdr:col>89</xdr:col>
      <xdr:colOff>419100</xdr:colOff>
      <xdr:row>21</xdr:row>
      <xdr:rowOff>114300</xdr:rowOff>
    </xdr:to>
    <xdr:grpSp>
      <xdr:nvGrpSpPr>
        <xdr:cNvPr id="249" name="Group 442"/>
        <xdr:cNvGrpSpPr>
          <a:grpSpLocks noChangeAspect="1"/>
        </xdr:cNvGrpSpPr>
      </xdr:nvGrpSpPr>
      <xdr:grpSpPr>
        <a:xfrm>
          <a:off x="65998725" y="5295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0" name="Line 4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4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276225</xdr:colOff>
      <xdr:row>20</xdr:row>
      <xdr:rowOff>57150</xdr:rowOff>
    </xdr:from>
    <xdr:to>
      <xdr:col>84</xdr:col>
      <xdr:colOff>628650</xdr:colOff>
      <xdr:row>20</xdr:row>
      <xdr:rowOff>180975</xdr:rowOff>
    </xdr:to>
    <xdr:sp>
      <xdr:nvSpPr>
        <xdr:cNvPr id="252" name="kreslení 12"/>
        <xdr:cNvSpPr>
          <a:spLocks/>
        </xdr:cNvSpPr>
      </xdr:nvSpPr>
      <xdr:spPr>
        <a:xfrm>
          <a:off x="62226825" y="5372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228600</xdr:colOff>
      <xdr:row>21</xdr:row>
      <xdr:rowOff>0</xdr:rowOff>
    </xdr:from>
    <xdr:ext cx="523875" cy="228600"/>
    <xdr:sp>
      <xdr:nvSpPr>
        <xdr:cNvPr id="253" name="text 7125"/>
        <xdr:cNvSpPr txBox="1">
          <a:spLocks noChangeArrowheads="1"/>
        </xdr:cNvSpPr>
      </xdr:nvSpPr>
      <xdr:spPr>
        <a:xfrm>
          <a:off x="69608700" y="5543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Z 1a</a:t>
          </a:r>
        </a:p>
      </xdr:txBody>
    </xdr:sp>
    <xdr:clientData/>
  </xdr:oneCellAnchor>
  <xdr:oneCellAnchor>
    <xdr:from>
      <xdr:col>36</xdr:col>
      <xdr:colOff>228600</xdr:colOff>
      <xdr:row>18</xdr:row>
      <xdr:rowOff>0</xdr:rowOff>
    </xdr:from>
    <xdr:ext cx="523875" cy="228600"/>
    <xdr:sp>
      <xdr:nvSpPr>
        <xdr:cNvPr id="254" name="text 7125"/>
        <xdr:cNvSpPr txBox="1">
          <a:spLocks noChangeArrowheads="1"/>
        </xdr:cNvSpPr>
      </xdr:nvSpPr>
      <xdr:spPr>
        <a:xfrm>
          <a:off x="26517600" y="4857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Z 1b</a:t>
          </a:r>
        </a:p>
      </xdr:txBody>
    </xdr:sp>
    <xdr:clientData/>
  </xdr:oneCellAnchor>
  <xdr:twoCellAnchor>
    <xdr:from>
      <xdr:col>1</xdr:col>
      <xdr:colOff>0</xdr:colOff>
      <xdr:row>35</xdr:row>
      <xdr:rowOff>0</xdr:rowOff>
    </xdr:from>
    <xdr:to>
      <xdr:col>3</xdr:col>
      <xdr:colOff>0</xdr:colOff>
      <xdr:row>38</xdr:row>
      <xdr:rowOff>0</xdr:rowOff>
    </xdr:to>
    <xdr:sp>
      <xdr:nvSpPr>
        <xdr:cNvPr id="255" name="text 38"/>
        <xdr:cNvSpPr txBox="1">
          <a:spLocks noChangeArrowheads="1"/>
        </xdr:cNvSpPr>
      </xdr:nvSpPr>
      <xdr:spPr>
        <a:xfrm>
          <a:off x="514350" y="874395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Grešlové Mýto</a:t>
          </a:r>
        </a:p>
      </xdr:txBody>
    </xdr:sp>
    <xdr:clientData/>
  </xdr:twoCellAnchor>
  <xdr:twoCellAnchor editAs="absolute">
    <xdr:from>
      <xdr:col>3</xdr:col>
      <xdr:colOff>57150</xdr:colOff>
      <xdr:row>29</xdr:row>
      <xdr:rowOff>19050</xdr:rowOff>
    </xdr:from>
    <xdr:to>
      <xdr:col>3</xdr:col>
      <xdr:colOff>485775</xdr:colOff>
      <xdr:row>29</xdr:row>
      <xdr:rowOff>209550</xdr:rowOff>
    </xdr:to>
    <xdr:grpSp>
      <xdr:nvGrpSpPr>
        <xdr:cNvPr id="256" name="Group 509"/>
        <xdr:cNvGrpSpPr>
          <a:grpSpLocks noChangeAspect="1"/>
        </xdr:cNvGrpSpPr>
      </xdr:nvGrpSpPr>
      <xdr:grpSpPr>
        <a:xfrm>
          <a:off x="2057400" y="7391400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257" name="Line 510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511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512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513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514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515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516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19050</xdr:rowOff>
    </xdr:from>
    <xdr:to>
      <xdr:col>3</xdr:col>
      <xdr:colOff>485775</xdr:colOff>
      <xdr:row>32</xdr:row>
      <xdr:rowOff>209550</xdr:rowOff>
    </xdr:to>
    <xdr:grpSp>
      <xdr:nvGrpSpPr>
        <xdr:cNvPr id="264" name="Group 517"/>
        <xdr:cNvGrpSpPr>
          <a:grpSpLocks noChangeAspect="1"/>
        </xdr:cNvGrpSpPr>
      </xdr:nvGrpSpPr>
      <xdr:grpSpPr>
        <a:xfrm>
          <a:off x="2057400" y="8077200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265" name="Line 518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519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520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521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522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523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524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57150</xdr:colOff>
      <xdr:row>26</xdr:row>
      <xdr:rowOff>19050</xdr:rowOff>
    </xdr:from>
    <xdr:to>
      <xdr:col>27</xdr:col>
      <xdr:colOff>485775</xdr:colOff>
      <xdr:row>26</xdr:row>
      <xdr:rowOff>209550</xdr:rowOff>
    </xdr:to>
    <xdr:grpSp>
      <xdr:nvGrpSpPr>
        <xdr:cNvPr id="272" name="Group 525"/>
        <xdr:cNvGrpSpPr>
          <a:grpSpLocks noChangeAspect="1"/>
        </xdr:cNvGrpSpPr>
      </xdr:nvGrpSpPr>
      <xdr:grpSpPr>
        <a:xfrm>
          <a:off x="19888200" y="6705600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273" name="Line 526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527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528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529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530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531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57150</xdr:colOff>
      <xdr:row>30</xdr:row>
      <xdr:rowOff>19050</xdr:rowOff>
    </xdr:from>
    <xdr:to>
      <xdr:col>27</xdr:col>
      <xdr:colOff>485775</xdr:colOff>
      <xdr:row>30</xdr:row>
      <xdr:rowOff>209550</xdr:rowOff>
    </xdr:to>
    <xdr:grpSp>
      <xdr:nvGrpSpPr>
        <xdr:cNvPr id="279" name="Group 532"/>
        <xdr:cNvGrpSpPr>
          <a:grpSpLocks noChangeAspect="1"/>
        </xdr:cNvGrpSpPr>
      </xdr:nvGrpSpPr>
      <xdr:grpSpPr>
        <a:xfrm>
          <a:off x="19888200" y="7620000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280" name="Line 533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534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535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536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537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538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28575</xdr:colOff>
      <xdr:row>30</xdr:row>
      <xdr:rowOff>19050</xdr:rowOff>
    </xdr:from>
    <xdr:to>
      <xdr:col>117</xdr:col>
      <xdr:colOff>457200</xdr:colOff>
      <xdr:row>30</xdr:row>
      <xdr:rowOff>209550</xdr:rowOff>
    </xdr:to>
    <xdr:grpSp>
      <xdr:nvGrpSpPr>
        <xdr:cNvPr id="286" name="Group 539"/>
        <xdr:cNvGrpSpPr>
          <a:grpSpLocks noChangeAspect="1"/>
        </xdr:cNvGrpSpPr>
      </xdr:nvGrpSpPr>
      <xdr:grpSpPr>
        <a:xfrm>
          <a:off x="86725125" y="7620000"/>
          <a:ext cx="428625" cy="190500"/>
          <a:chOff x="687" y="43"/>
          <a:chExt cx="39" cy="20"/>
        </a:xfrm>
        <a:solidFill>
          <a:srgbClr val="FFFFFF"/>
        </a:solidFill>
      </xdr:grpSpPr>
      <xdr:sp>
        <xdr:nvSpPr>
          <xdr:cNvPr id="287" name="Line 540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541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542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543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544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545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546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38</xdr:row>
      <xdr:rowOff>19050</xdr:rowOff>
    </xdr:from>
    <xdr:to>
      <xdr:col>93</xdr:col>
      <xdr:colOff>476250</xdr:colOff>
      <xdr:row>38</xdr:row>
      <xdr:rowOff>209550</xdr:rowOff>
    </xdr:to>
    <xdr:grpSp>
      <xdr:nvGrpSpPr>
        <xdr:cNvPr id="294" name="Group 547"/>
        <xdr:cNvGrpSpPr>
          <a:grpSpLocks noChangeAspect="1"/>
        </xdr:cNvGrpSpPr>
      </xdr:nvGrpSpPr>
      <xdr:grpSpPr>
        <a:xfrm>
          <a:off x="68913375" y="9448800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295" name="Line 548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549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Line 550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551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552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553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361950</xdr:colOff>
      <xdr:row>38</xdr:row>
      <xdr:rowOff>38100</xdr:rowOff>
    </xdr:from>
    <xdr:to>
      <xdr:col>92</xdr:col>
      <xdr:colOff>714375</xdr:colOff>
      <xdr:row>38</xdr:row>
      <xdr:rowOff>190500</xdr:rowOff>
    </xdr:to>
    <xdr:grpSp>
      <xdr:nvGrpSpPr>
        <xdr:cNvPr id="301" name="Group 554"/>
        <xdr:cNvGrpSpPr>
          <a:grpSpLocks noChangeAspect="1"/>
        </xdr:cNvGrpSpPr>
      </xdr:nvGrpSpPr>
      <xdr:grpSpPr>
        <a:xfrm>
          <a:off x="68256150" y="9467850"/>
          <a:ext cx="352425" cy="152400"/>
          <a:chOff x="756" y="69"/>
          <a:chExt cx="32" cy="16"/>
        </a:xfrm>
        <a:solidFill>
          <a:srgbClr val="FFFFFF"/>
        </a:solidFill>
      </xdr:grpSpPr>
      <xdr:sp>
        <xdr:nvSpPr>
          <xdr:cNvPr id="302" name="Line 555"/>
          <xdr:cNvSpPr>
            <a:spLocks noChangeAspect="1"/>
          </xdr:cNvSpPr>
        </xdr:nvSpPr>
        <xdr:spPr>
          <a:xfrm>
            <a:off x="759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556"/>
          <xdr:cNvSpPr>
            <a:spLocks noChangeAspect="1"/>
          </xdr:cNvSpPr>
        </xdr:nvSpPr>
        <xdr:spPr>
          <a:xfrm>
            <a:off x="756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557"/>
          <xdr:cNvSpPr>
            <a:spLocks noChangeAspect="1"/>
          </xdr:cNvSpPr>
        </xdr:nvSpPr>
        <xdr:spPr>
          <a:xfrm flipV="1">
            <a:off x="780" y="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558"/>
          <xdr:cNvSpPr>
            <a:spLocks noChangeAspect="1"/>
          </xdr:cNvSpPr>
        </xdr:nvSpPr>
        <xdr:spPr>
          <a:xfrm flipV="1">
            <a:off x="772" y="6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559"/>
          <xdr:cNvSpPr>
            <a:spLocks noChangeAspect="1"/>
          </xdr:cNvSpPr>
        </xdr:nvSpPr>
        <xdr:spPr>
          <a:xfrm>
            <a:off x="780" y="6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560"/>
          <xdr:cNvSpPr>
            <a:spLocks noChangeAspect="1"/>
          </xdr:cNvSpPr>
        </xdr:nvSpPr>
        <xdr:spPr>
          <a:xfrm>
            <a:off x="772" y="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kreslení 862"/>
          <xdr:cNvSpPr>
            <a:spLocks noChangeAspect="1"/>
          </xdr:cNvSpPr>
        </xdr:nvSpPr>
        <xdr:spPr>
          <a:xfrm>
            <a:off x="775" y="72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466725</xdr:colOff>
      <xdr:row>35</xdr:row>
      <xdr:rowOff>0</xdr:rowOff>
    </xdr:from>
    <xdr:to>
      <xdr:col>24</xdr:col>
      <xdr:colOff>514350</xdr:colOff>
      <xdr:row>36</xdr:row>
      <xdr:rowOff>0</xdr:rowOff>
    </xdr:to>
    <xdr:grpSp>
      <xdr:nvGrpSpPr>
        <xdr:cNvPr id="309" name="Group 562"/>
        <xdr:cNvGrpSpPr>
          <a:grpSpLocks/>
        </xdr:cNvGrpSpPr>
      </xdr:nvGrpSpPr>
      <xdr:grpSpPr>
        <a:xfrm>
          <a:off x="17840325" y="8743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0" name="Rectangle 56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56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56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0</xdr:colOff>
      <xdr:row>27</xdr:row>
      <xdr:rowOff>0</xdr:rowOff>
    </xdr:from>
    <xdr:to>
      <xdr:col>95</xdr:col>
      <xdr:colOff>47625</xdr:colOff>
      <xdr:row>28</xdr:row>
      <xdr:rowOff>0</xdr:rowOff>
    </xdr:to>
    <xdr:grpSp>
      <xdr:nvGrpSpPr>
        <xdr:cNvPr id="313" name="Group 568"/>
        <xdr:cNvGrpSpPr>
          <a:grpSpLocks/>
        </xdr:cNvGrpSpPr>
      </xdr:nvGrpSpPr>
      <xdr:grpSpPr>
        <a:xfrm>
          <a:off x="70351650" y="6915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4" name="Rectangle 5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5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5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457200</xdr:colOff>
      <xdr:row>30</xdr:row>
      <xdr:rowOff>0</xdr:rowOff>
    </xdr:from>
    <xdr:to>
      <xdr:col>98</xdr:col>
      <xdr:colOff>504825</xdr:colOff>
      <xdr:row>31</xdr:row>
      <xdr:rowOff>0</xdr:rowOff>
    </xdr:to>
    <xdr:grpSp>
      <xdr:nvGrpSpPr>
        <xdr:cNvPr id="317" name="Group 572"/>
        <xdr:cNvGrpSpPr>
          <a:grpSpLocks/>
        </xdr:cNvGrpSpPr>
      </xdr:nvGrpSpPr>
      <xdr:grpSpPr>
        <a:xfrm>
          <a:off x="72809100" y="7600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8" name="Rectangle 57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57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57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228600</xdr:colOff>
      <xdr:row>35</xdr:row>
      <xdr:rowOff>0</xdr:rowOff>
    </xdr:from>
    <xdr:to>
      <xdr:col>97</xdr:col>
      <xdr:colOff>276225</xdr:colOff>
      <xdr:row>36</xdr:row>
      <xdr:rowOff>0</xdr:rowOff>
    </xdr:to>
    <xdr:grpSp>
      <xdr:nvGrpSpPr>
        <xdr:cNvPr id="321" name="Group 576"/>
        <xdr:cNvGrpSpPr>
          <a:grpSpLocks/>
        </xdr:cNvGrpSpPr>
      </xdr:nvGrpSpPr>
      <xdr:grpSpPr>
        <a:xfrm>
          <a:off x="72066150" y="8743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22" name="Rectangle 57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57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57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0.75390625" style="82" customWidth="1"/>
    <col min="3" max="8" width="11.75390625" style="6" customWidth="1"/>
    <col min="9" max="11" width="9.75390625" style="6" customWidth="1"/>
    <col min="12" max="17" width="11.75390625" style="6" customWidth="1"/>
    <col min="18" max="18" width="10.75390625" style="6" customWidth="1"/>
    <col min="19" max="19" width="4.75390625" style="5" customWidth="1"/>
    <col min="20" max="20" width="1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 t="s">
        <v>89</v>
      </c>
      <c r="D4" s="14"/>
      <c r="E4" s="11"/>
      <c r="F4" s="11"/>
      <c r="G4" s="11"/>
      <c r="H4" s="11"/>
      <c r="I4" s="14"/>
      <c r="J4" s="15" t="s">
        <v>36</v>
      </c>
      <c r="K4" s="14"/>
      <c r="L4" s="16"/>
      <c r="M4" s="14"/>
      <c r="N4" s="14"/>
      <c r="O4" s="14"/>
      <c r="P4" s="14"/>
      <c r="Q4" s="17" t="s">
        <v>1</v>
      </c>
      <c r="R4" s="162">
        <v>350058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 t="s">
        <v>90</v>
      </c>
      <c r="D5" s="14"/>
      <c r="E5" s="11"/>
      <c r="F5" s="11"/>
      <c r="G5" s="11"/>
      <c r="H5" s="11"/>
      <c r="I5" s="14"/>
      <c r="J5" s="15" t="s">
        <v>73</v>
      </c>
      <c r="K5" s="14"/>
      <c r="L5" s="16"/>
      <c r="M5" s="14"/>
      <c r="N5" s="14"/>
      <c r="O5" s="14"/>
      <c r="P5" s="14"/>
      <c r="Q5" s="17"/>
      <c r="R5" s="162"/>
      <c r="S5" s="14"/>
      <c r="T5" s="14"/>
      <c r="U5" s="18"/>
      <c r="V5" s="18"/>
    </row>
    <row r="6" spans="2:22" s="20" customFormat="1" ht="21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.7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36"/>
      <c r="G9" s="36"/>
      <c r="H9" s="37"/>
      <c r="I9" s="37"/>
      <c r="J9" s="38" t="s">
        <v>76</v>
      </c>
      <c r="K9" s="37"/>
      <c r="L9" s="37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6"/>
      <c r="I10" s="36"/>
      <c r="J10" s="158" t="s">
        <v>77</v>
      </c>
      <c r="K10" s="36"/>
      <c r="L10" s="36"/>
      <c r="M10" s="36"/>
      <c r="N10" s="36"/>
      <c r="O10" s="36"/>
      <c r="P10" s="344" t="s">
        <v>72</v>
      </c>
      <c r="Q10" s="344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158" t="s">
        <v>81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46" t="s">
        <v>78</v>
      </c>
      <c r="G14" s="36"/>
      <c r="H14" s="36"/>
      <c r="J14" s="47" t="s">
        <v>6</v>
      </c>
      <c r="L14" s="36"/>
      <c r="M14" s="48"/>
      <c r="N14" s="46" t="s">
        <v>80</v>
      </c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08">
        <v>138.269</v>
      </c>
      <c r="G15" s="36"/>
      <c r="H15" s="36"/>
      <c r="J15" s="176">
        <v>138.466</v>
      </c>
      <c r="L15" s="36"/>
      <c r="M15" s="48"/>
      <c r="N15" s="308">
        <v>139.186</v>
      </c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29</v>
      </c>
      <c r="D16" s="36"/>
      <c r="E16" s="36"/>
      <c r="F16" s="317" t="s">
        <v>79</v>
      </c>
      <c r="G16" s="36"/>
      <c r="H16" s="36"/>
      <c r="J16" s="316" t="s">
        <v>71</v>
      </c>
      <c r="L16" s="36"/>
      <c r="N16" s="317" t="s">
        <v>79</v>
      </c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D17" s="36"/>
      <c r="E17" s="36"/>
      <c r="F17" s="36"/>
      <c r="G17" s="36"/>
      <c r="H17" s="36"/>
      <c r="J17" s="315" t="s">
        <v>88</v>
      </c>
      <c r="L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  <c r="S18" s="33"/>
      <c r="T18" s="9"/>
      <c r="U18" s="7"/>
    </row>
    <row r="19" spans="1:21" ht="24.75" customHeight="1">
      <c r="A19" s="29"/>
      <c r="B19" s="52"/>
      <c r="C19" s="53"/>
      <c r="D19" s="53"/>
      <c r="E19" s="54"/>
      <c r="F19" s="54"/>
      <c r="G19" s="54"/>
      <c r="H19" s="54"/>
      <c r="I19" s="53"/>
      <c r="J19" s="55"/>
      <c r="K19" s="53"/>
      <c r="L19" s="53"/>
      <c r="M19" s="53"/>
      <c r="N19" s="53"/>
      <c r="O19" s="53"/>
      <c r="P19" s="53"/>
      <c r="Q19" s="53"/>
      <c r="R19" s="53"/>
      <c r="S19" s="33"/>
      <c r="T19" s="9"/>
      <c r="U19" s="7"/>
    </row>
    <row r="20" spans="1:19" ht="30" customHeight="1">
      <c r="A20" s="56"/>
      <c r="B20" s="57"/>
      <c r="C20" s="58"/>
      <c r="D20" s="345" t="s">
        <v>8</v>
      </c>
      <c r="E20" s="346"/>
      <c r="F20" s="346"/>
      <c r="G20" s="346"/>
      <c r="H20" s="58"/>
      <c r="I20" s="59"/>
      <c r="J20" s="60"/>
      <c r="K20" s="57"/>
      <c r="L20" s="58"/>
      <c r="M20" s="345" t="s">
        <v>9</v>
      </c>
      <c r="N20" s="345"/>
      <c r="O20" s="345"/>
      <c r="P20" s="345"/>
      <c r="Q20" s="58"/>
      <c r="R20" s="59"/>
      <c r="S20" s="33"/>
    </row>
    <row r="21" spans="1:20" s="66" customFormat="1" ht="21" customHeight="1" thickBot="1">
      <c r="A21" s="61"/>
      <c r="B21" s="62" t="s">
        <v>10</v>
      </c>
      <c r="C21" s="63" t="s">
        <v>11</v>
      </c>
      <c r="D21" s="63" t="s">
        <v>12</v>
      </c>
      <c r="E21" s="64" t="s">
        <v>13</v>
      </c>
      <c r="F21" s="347" t="s">
        <v>14</v>
      </c>
      <c r="G21" s="348"/>
      <c r="H21" s="348"/>
      <c r="I21" s="349"/>
      <c r="J21" s="60"/>
      <c r="K21" s="62" t="s">
        <v>10</v>
      </c>
      <c r="L21" s="63" t="s">
        <v>11</v>
      </c>
      <c r="M21" s="63" t="s">
        <v>12</v>
      </c>
      <c r="N21" s="64" t="s">
        <v>13</v>
      </c>
      <c r="O21" s="347" t="s">
        <v>14</v>
      </c>
      <c r="P21" s="348"/>
      <c r="Q21" s="348"/>
      <c r="R21" s="349"/>
      <c r="S21" s="65"/>
      <c r="T21" s="5"/>
    </row>
    <row r="22" spans="1:20" s="179" customFormat="1" ht="21" customHeight="1" thickTop="1">
      <c r="A22" s="29"/>
      <c r="B22" s="67"/>
      <c r="C22" s="68"/>
      <c r="D22" s="193"/>
      <c r="E22" s="69"/>
      <c r="F22" s="70"/>
      <c r="G22" s="71"/>
      <c r="H22" s="71"/>
      <c r="I22" s="72"/>
      <c r="J22" s="60"/>
      <c r="K22" s="67"/>
      <c r="L22" s="68"/>
      <c r="M22" s="167"/>
      <c r="N22" s="69"/>
      <c r="O22" s="70"/>
      <c r="P22" s="71"/>
      <c r="Q22" s="71"/>
      <c r="R22" s="72"/>
      <c r="S22" s="177"/>
      <c r="T22" s="178"/>
    </row>
    <row r="23" spans="1:20" s="179" customFormat="1" ht="21" customHeight="1">
      <c r="A23" s="29"/>
      <c r="B23" s="161">
        <v>1</v>
      </c>
      <c r="C23" s="318">
        <v>138.355</v>
      </c>
      <c r="D23" s="299">
        <v>139.14200000000002</v>
      </c>
      <c r="E23" s="319">
        <f>(D23-C23)*1000</f>
        <v>787.0000000000346</v>
      </c>
      <c r="F23" s="335" t="s">
        <v>70</v>
      </c>
      <c r="G23" s="336"/>
      <c r="H23" s="336"/>
      <c r="I23" s="337"/>
      <c r="J23" s="60"/>
      <c r="K23" s="67"/>
      <c r="L23" s="68"/>
      <c r="M23" s="167"/>
      <c r="N23" s="69"/>
      <c r="O23" s="168"/>
      <c r="P23" s="169"/>
      <c r="Q23" s="169"/>
      <c r="R23" s="170"/>
      <c r="S23" s="177"/>
      <c r="T23" s="178"/>
    </row>
    <row r="24" spans="1:20" s="179" customFormat="1" ht="21" customHeight="1">
      <c r="A24" s="29"/>
      <c r="B24" s="67"/>
      <c r="C24" s="202"/>
      <c r="D24" s="203"/>
      <c r="E24" s="204"/>
      <c r="F24" s="70"/>
      <c r="G24" s="71"/>
      <c r="H24" s="71"/>
      <c r="I24" s="72"/>
      <c r="J24" s="60"/>
      <c r="K24" s="161">
        <v>1</v>
      </c>
      <c r="L24" s="320">
        <v>138.39200000000002</v>
      </c>
      <c r="M24" s="320">
        <v>138.588</v>
      </c>
      <c r="N24" s="319">
        <f>(M24-L24)*1000</f>
        <v>195.99999999996953</v>
      </c>
      <c r="O24" s="341" t="s">
        <v>111</v>
      </c>
      <c r="P24" s="342"/>
      <c r="Q24" s="342"/>
      <c r="R24" s="343"/>
      <c r="S24" s="177"/>
      <c r="T24" s="178"/>
    </row>
    <row r="25" spans="1:20" s="179" customFormat="1" ht="21" customHeight="1">
      <c r="A25" s="29"/>
      <c r="B25" s="161">
        <v>2</v>
      </c>
      <c r="C25" s="299">
        <v>138.32399999999998</v>
      </c>
      <c r="D25" s="299">
        <v>139.138</v>
      </c>
      <c r="E25" s="319">
        <f>(D25-C25)*1000</f>
        <v>814.0000000000214</v>
      </c>
      <c r="F25" s="338" t="s">
        <v>69</v>
      </c>
      <c r="G25" s="339"/>
      <c r="H25" s="339"/>
      <c r="I25" s="340"/>
      <c r="J25" s="60"/>
      <c r="K25" s="67"/>
      <c r="L25" s="202"/>
      <c r="M25" s="321"/>
      <c r="N25" s="204"/>
      <c r="O25" s="168"/>
      <c r="P25" s="169"/>
      <c r="Q25" s="169"/>
      <c r="R25" s="170"/>
      <c r="S25" s="177"/>
      <c r="T25" s="178"/>
    </row>
    <row r="26" spans="1:20" s="179" customFormat="1" ht="21" customHeight="1">
      <c r="A26" s="29"/>
      <c r="B26" s="67"/>
      <c r="C26" s="202"/>
      <c r="D26" s="203"/>
      <c r="E26" s="204"/>
      <c r="F26" s="70"/>
      <c r="G26" s="71"/>
      <c r="H26" s="71"/>
      <c r="I26" s="72"/>
      <c r="J26" s="60"/>
      <c r="K26" s="161">
        <v>2</v>
      </c>
      <c r="L26" s="320">
        <v>138.393</v>
      </c>
      <c r="M26" s="320">
        <v>138.583</v>
      </c>
      <c r="N26" s="319">
        <f>(M26-L26)*1000</f>
        <v>189.99999999999773</v>
      </c>
      <c r="O26" s="341" t="s">
        <v>112</v>
      </c>
      <c r="P26" s="342"/>
      <c r="Q26" s="342"/>
      <c r="R26" s="343"/>
      <c r="S26" s="177"/>
      <c r="T26" s="178"/>
    </row>
    <row r="27" spans="1:20" s="179" customFormat="1" ht="21" customHeight="1">
      <c r="A27" s="29"/>
      <c r="B27" s="161">
        <v>3</v>
      </c>
      <c r="C27" s="299">
        <v>138.385</v>
      </c>
      <c r="D27" s="299">
        <v>139.111</v>
      </c>
      <c r="E27" s="306">
        <f>(D27-C27)*1000</f>
        <v>725.9999999999991</v>
      </c>
      <c r="F27" s="338" t="s">
        <v>69</v>
      </c>
      <c r="G27" s="339"/>
      <c r="H27" s="339"/>
      <c r="I27" s="340"/>
      <c r="J27" s="60"/>
      <c r="K27" s="67"/>
      <c r="L27" s="202"/>
      <c r="M27" s="321"/>
      <c r="N27" s="204"/>
      <c r="O27" s="168"/>
      <c r="P27" s="169"/>
      <c r="Q27" s="169"/>
      <c r="R27" s="170"/>
      <c r="S27" s="177"/>
      <c r="T27" s="178"/>
    </row>
    <row r="28" spans="1:20" s="179" customFormat="1" ht="21" customHeight="1">
      <c r="A28" s="29"/>
      <c r="B28" s="67"/>
      <c r="C28" s="202"/>
      <c r="D28" s="203"/>
      <c r="E28" s="204"/>
      <c r="F28" s="70"/>
      <c r="G28" s="71"/>
      <c r="H28" s="71"/>
      <c r="I28" s="72"/>
      <c r="J28" s="60"/>
      <c r="K28" s="161">
        <v>4</v>
      </c>
      <c r="L28" s="320">
        <v>138.418</v>
      </c>
      <c r="M28" s="320">
        <v>138.514</v>
      </c>
      <c r="N28" s="319">
        <f>(M28-L28)*1000</f>
        <v>96.00000000000364</v>
      </c>
      <c r="O28" s="341" t="s">
        <v>113</v>
      </c>
      <c r="P28" s="342"/>
      <c r="Q28" s="342"/>
      <c r="R28" s="343"/>
      <c r="S28" s="177"/>
      <c r="T28" s="178"/>
    </row>
    <row r="29" spans="1:20" s="179" customFormat="1" ht="21" customHeight="1">
      <c r="A29" s="29"/>
      <c r="B29" s="161">
        <v>4</v>
      </c>
      <c r="C29" s="299">
        <v>138.369</v>
      </c>
      <c r="D29" s="318">
        <v>139.09</v>
      </c>
      <c r="E29" s="306">
        <f>(D29-C29)*1000</f>
        <v>721.0000000000036</v>
      </c>
      <c r="F29" s="338" t="s">
        <v>69</v>
      </c>
      <c r="G29" s="339"/>
      <c r="H29" s="339"/>
      <c r="I29" s="340"/>
      <c r="J29" s="60"/>
      <c r="K29" s="67"/>
      <c r="L29" s="202"/>
      <c r="M29" s="321"/>
      <c r="N29" s="204"/>
      <c r="O29" s="168"/>
      <c r="P29" s="169"/>
      <c r="Q29" s="169"/>
      <c r="R29" s="170"/>
      <c r="S29" s="177"/>
      <c r="T29" s="178"/>
    </row>
    <row r="30" spans="1:20" s="179" customFormat="1" ht="21" customHeight="1">
      <c r="A30" s="29"/>
      <c r="B30" s="67"/>
      <c r="C30" s="202"/>
      <c r="D30" s="203"/>
      <c r="E30" s="204"/>
      <c r="F30" s="70"/>
      <c r="G30" s="71"/>
      <c r="H30" s="71"/>
      <c r="I30" s="72"/>
      <c r="J30" s="60"/>
      <c r="K30" s="161">
        <v>5</v>
      </c>
      <c r="L30" s="320">
        <v>138.405</v>
      </c>
      <c r="M30" s="320">
        <v>138.507</v>
      </c>
      <c r="N30" s="319">
        <f>(M30-L30)*1000</f>
        <v>102.00000000000387</v>
      </c>
      <c r="O30" s="341" t="s">
        <v>114</v>
      </c>
      <c r="P30" s="342"/>
      <c r="Q30" s="342"/>
      <c r="R30" s="343"/>
      <c r="S30" s="177"/>
      <c r="T30" s="178"/>
    </row>
    <row r="31" spans="1:20" s="179" customFormat="1" ht="21" customHeight="1">
      <c r="A31" s="29"/>
      <c r="B31" s="161">
        <v>5</v>
      </c>
      <c r="C31" s="299">
        <v>138.416</v>
      </c>
      <c r="D31" s="299">
        <v>139.07600000000002</v>
      </c>
      <c r="E31" s="306">
        <f>(D31-C31)*1000</f>
        <v>660.000000000025</v>
      </c>
      <c r="F31" s="338" t="s">
        <v>69</v>
      </c>
      <c r="G31" s="339"/>
      <c r="H31" s="339"/>
      <c r="I31" s="340"/>
      <c r="J31" s="60"/>
      <c r="K31" s="67"/>
      <c r="L31" s="68"/>
      <c r="M31" s="167"/>
      <c r="N31" s="69"/>
      <c r="O31" s="168"/>
      <c r="P31" s="169"/>
      <c r="Q31" s="169"/>
      <c r="R31" s="170"/>
      <c r="S31" s="177"/>
      <c r="T31" s="178"/>
    </row>
    <row r="32" spans="1:20" s="180" customFormat="1" ht="21" customHeight="1">
      <c r="A32" s="29"/>
      <c r="B32" s="73"/>
      <c r="C32" s="74"/>
      <c r="D32" s="194"/>
      <c r="E32" s="75"/>
      <c r="F32" s="76"/>
      <c r="G32" s="77"/>
      <c r="H32" s="77"/>
      <c r="I32" s="78"/>
      <c r="J32" s="60"/>
      <c r="K32" s="73"/>
      <c r="L32" s="74"/>
      <c r="M32" s="171"/>
      <c r="N32" s="75"/>
      <c r="O32" s="76"/>
      <c r="P32" s="77"/>
      <c r="Q32" s="77"/>
      <c r="R32" s="78"/>
      <c r="S32" s="177"/>
      <c r="T32" s="178"/>
    </row>
    <row r="33" spans="1:19" ht="24.75" customHeight="1" thickBot="1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</sheetData>
  <sheetProtection password="E9A7" sheet="1" objects="1" scenarios="1"/>
  <mergeCells count="14">
    <mergeCell ref="P10:Q10"/>
    <mergeCell ref="D20:G20"/>
    <mergeCell ref="M20:P20"/>
    <mergeCell ref="F21:I21"/>
    <mergeCell ref="O21:R21"/>
    <mergeCell ref="F31:I31"/>
    <mergeCell ref="O30:R30"/>
    <mergeCell ref="F27:I27"/>
    <mergeCell ref="O28:R28"/>
    <mergeCell ref="F23:I23"/>
    <mergeCell ref="F25:I25"/>
    <mergeCell ref="F29:I29"/>
    <mergeCell ref="O24:R24"/>
    <mergeCell ref="O26:R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50" customFormat="1" ht="13.5" customHeight="1" thickBot="1">
      <c r="AD1" s="83"/>
      <c r="AE1" s="140"/>
      <c r="BH1" s="83"/>
      <c r="BI1" s="140"/>
      <c r="CL1" s="83"/>
      <c r="CM1" s="140"/>
    </row>
    <row r="2" spans="2:119" ht="36" customHeight="1" thickBot="1">
      <c r="B2" s="286"/>
      <c r="C2" s="287"/>
      <c r="D2" s="287"/>
      <c r="E2" s="287"/>
      <c r="F2" s="287"/>
      <c r="G2" s="288" t="s">
        <v>37</v>
      </c>
      <c r="H2" s="287"/>
      <c r="I2" s="287"/>
      <c r="J2" s="287"/>
      <c r="K2" s="287"/>
      <c r="L2" s="289"/>
      <c r="P2" s="133"/>
      <c r="Q2" s="134"/>
      <c r="R2" s="134"/>
      <c r="S2" s="134"/>
      <c r="T2" s="365" t="s">
        <v>24</v>
      </c>
      <c r="U2" s="365"/>
      <c r="V2" s="365"/>
      <c r="W2" s="365"/>
      <c r="X2" s="365"/>
      <c r="Y2" s="365"/>
      <c r="Z2" s="134"/>
      <c r="AA2" s="134"/>
      <c r="AB2" s="134"/>
      <c r="AC2" s="135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N2" s="133"/>
      <c r="CO2" s="134"/>
      <c r="CP2" s="134"/>
      <c r="CQ2" s="134"/>
      <c r="CR2" s="365" t="s">
        <v>24</v>
      </c>
      <c r="CS2" s="365"/>
      <c r="CT2" s="365"/>
      <c r="CU2" s="365"/>
      <c r="CV2" s="134"/>
      <c r="CW2" s="134"/>
      <c r="CX2" s="134"/>
      <c r="CY2" s="135"/>
      <c r="DE2" s="286"/>
      <c r="DF2" s="287"/>
      <c r="DG2" s="287"/>
      <c r="DH2" s="287"/>
      <c r="DI2" s="287"/>
      <c r="DJ2" s="288" t="s">
        <v>57</v>
      </c>
      <c r="DK2" s="287"/>
      <c r="DL2" s="287"/>
      <c r="DM2" s="287"/>
      <c r="DN2" s="287"/>
      <c r="DO2" s="289"/>
    </row>
    <row r="3" spans="16:103" ht="21" customHeight="1" thickBot="1">
      <c r="P3" s="369" t="s">
        <v>16</v>
      </c>
      <c r="Q3" s="350"/>
      <c r="R3" s="350"/>
      <c r="S3" s="359"/>
      <c r="T3" s="146"/>
      <c r="U3" s="151"/>
      <c r="V3" s="358" t="s">
        <v>62</v>
      </c>
      <c r="W3" s="350"/>
      <c r="X3" s="350"/>
      <c r="Y3" s="359"/>
      <c r="Z3" s="146"/>
      <c r="AA3" s="151"/>
      <c r="AB3" s="352" t="s">
        <v>17</v>
      </c>
      <c r="AC3" s="353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N3" s="367" t="s">
        <v>17</v>
      </c>
      <c r="CO3" s="368"/>
      <c r="CP3" s="145"/>
      <c r="CQ3" s="146"/>
      <c r="CR3" s="360" t="s">
        <v>62</v>
      </c>
      <c r="CS3" s="361"/>
      <c r="CT3" s="361"/>
      <c r="CU3" s="362"/>
      <c r="CV3" s="145"/>
      <c r="CW3" s="151"/>
      <c r="CX3" s="350" t="s">
        <v>16</v>
      </c>
      <c r="CY3" s="351"/>
    </row>
    <row r="4" spans="2:119" ht="23.25" customHeight="1" thickTop="1">
      <c r="B4" s="250"/>
      <c r="C4" s="251"/>
      <c r="D4" s="251"/>
      <c r="E4" s="251"/>
      <c r="F4" s="251"/>
      <c r="G4" s="272" t="s">
        <v>104</v>
      </c>
      <c r="H4" s="251"/>
      <c r="I4" s="251"/>
      <c r="J4" s="252"/>
      <c r="K4" s="251"/>
      <c r="L4" s="253"/>
      <c r="P4" s="136"/>
      <c r="Q4" s="116"/>
      <c r="R4" s="116"/>
      <c r="S4" s="116"/>
      <c r="T4" s="354" t="s">
        <v>47</v>
      </c>
      <c r="U4" s="354"/>
      <c r="V4" s="354"/>
      <c r="W4" s="354"/>
      <c r="X4" s="354"/>
      <c r="Y4" s="354"/>
      <c r="Z4" s="116"/>
      <c r="AA4" s="116"/>
      <c r="AB4" s="137"/>
      <c r="AC4" s="201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BC4" s="15" t="s">
        <v>36</v>
      </c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N4" s="136"/>
      <c r="CO4" s="116"/>
      <c r="CP4" s="116"/>
      <c r="CQ4" s="116"/>
      <c r="CR4" s="354" t="s">
        <v>66</v>
      </c>
      <c r="CS4" s="354"/>
      <c r="CT4" s="354"/>
      <c r="CU4" s="354"/>
      <c r="CV4" s="116"/>
      <c r="CW4" s="116"/>
      <c r="CX4" s="116"/>
      <c r="CY4" s="138"/>
      <c r="DE4" s="250"/>
      <c r="DF4" s="251"/>
      <c r="DG4" s="251"/>
      <c r="DH4" s="251"/>
      <c r="DI4" s="251"/>
      <c r="DJ4" s="251"/>
      <c r="DK4" s="251"/>
      <c r="DL4" s="251"/>
      <c r="DM4" s="252"/>
      <c r="DN4" s="251"/>
      <c r="DO4" s="253"/>
    </row>
    <row r="5" spans="2:119" ht="23.25">
      <c r="B5" s="254"/>
      <c r="D5" s="142"/>
      <c r="E5" s="256"/>
      <c r="F5" s="256"/>
      <c r="G5" s="257" t="s">
        <v>44</v>
      </c>
      <c r="H5" s="256"/>
      <c r="I5" s="256"/>
      <c r="J5" s="258"/>
      <c r="L5" s="259"/>
      <c r="P5" s="363" t="s">
        <v>102</v>
      </c>
      <c r="Q5" s="364"/>
      <c r="R5" s="371" t="s">
        <v>52</v>
      </c>
      <c r="S5" s="372"/>
      <c r="T5" s="153"/>
      <c r="U5" s="85"/>
      <c r="V5" s="86"/>
      <c r="W5" s="280"/>
      <c r="X5" s="209"/>
      <c r="Y5" s="281"/>
      <c r="Z5" s="153"/>
      <c r="AA5" s="85"/>
      <c r="AB5" s="97"/>
      <c r="AC5" s="282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N5" s="139"/>
      <c r="CO5" s="159"/>
      <c r="CP5" s="88"/>
      <c r="CQ5" s="159"/>
      <c r="CR5" s="86"/>
      <c r="CS5" s="303"/>
      <c r="CT5" s="86"/>
      <c r="CU5" s="174"/>
      <c r="CV5" s="188"/>
      <c r="CW5" s="189"/>
      <c r="CX5" s="86"/>
      <c r="CY5" s="89"/>
      <c r="DE5" s="254"/>
      <c r="DF5" s="255" t="s">
        <v>23</v>
      </c>
      <c r="DG5" s="142"/>
      <c r="DH5" s="256"/>
      <c r="DI5" s="256"/>
      <c r="DJ5" s="256"/>
      <c r="DK5" s="256"/>
      <c r="DL5" s="256"/>
      <c r="DM5" s="258"/>
      <c r="DO5" s="259"/>
    </row>
    <row r="6" spans="2:119" ht="23.25">
      <c r="B6" s="254"/>
      <c r="C6" s="255" t="s">
        <v>23</v>
      </c>
      <c r="D6" s="142"/>
      <c r="E6" s="256"/>
      <c r="F6" s="256"/>
      <c r="G6" s="260" t="s">
        <v>106</v>
      </c>
      <c r="H6" s="256"/>
      <c r="I6" s="256"/>
      <c r="J6" s="258"/>
      <c r="K6" s="247" t="s">
        <v>43</v>
      </c>
      <c r="L6" s="259"/>
      <c r="P6" s="91"/>
      <c r="Q6" s="274"/>
      <c r="R6" s="215"/>
      <c r="S6" s="92"/>
      <c r="T6" s="153"/>
      <c r="U6" s="85"/>
      <c r="V6" s="86"/>
      <c r="W6" s="280"/>
      <c r="X6" s="205"/>
      <c r="Y6" s="210"/>
      <c r="Z6" s="153"/>
      <c r="AA6" s="85"/>
      <c r="AB6" s="258"/>
      <c r="AC6" s="283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BB6" s="157" t="s">
        <v>110</v>
      </c>
      <c r="BC6" s="95" t="s">
        <v>18</v>
      </c>
      <c r="BD6" s="156" t="s">
        <v>19</v>
      </c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47"/>
      <c r="CL6" s="147"/>
      <c r="CM6" s="147"/>
      <c r="CN6" s="212"/>
      <c r="CO6" s="210"/>
      <c r="CP6" s="207"/>
      <c r="CQ6" s="208"/>
      <c r="CR6" s="355" t="s">
        <v>63</v>
      </c>
      <c r="CS6" s="356"/>
      <c r="CT6" s="356"/>
      <c r="CU6" s="357"/>
      <c r="CV6" s="188"/>
      <c r="CW6" s="190"/>
      <c r="CX6" s="217" t="s">
        <v>48</v>
      </c>
      <c r="CY6" s="328">
        <v>140.39</v>
      </c>
      <c r="DE6" s="254"/>
      <c r="DF6" s="255" t="s">
        <v>3</v>
      </c>
      <c r="DG6" s="142"/>
      <c r="DH6" s="256"/>
      <c r="DI6" s="256"/>
      <c r="DJ6" s="257" t="s">
        <v>44</v>
      </c>
      <c r="DK6" s="256"/>
      <c r="DL6" s="256"/>
      <c r="DM6" s="258"/>
      <c r="DN6" s="247" t="s">
        <v>43</v>
      </c>
      <c r="DO6" s="259"/>
    </row>
    <row r="7" spans="2:119" ht="21" customHeight="1">
      <c r="B7" s="254"/>
      <c r="C7" s="255" t="s">
        <v>3</v>
      </c>
      <c r="D7" s="142"/>
      <c r="E7" s="142"/>
      <c r="F7" s="142"/>
      <c r="G7" s="386" t="s">
        <v>109</v>
      </c>
      <c r="H7" s="142"/>
      <c r="I7" s="142"/>
      <c r="J7" s="142"/>
      <c r="K7" s="261"/>
      <c r="L7" s="262"/>
      <c r="P7" s="326" t="s">
        <v>82</v>
      </c>
      <c r="Q7" s="327">
        <v>137.233</v>
      </c>
      <c r="R7" s="217" t="s">
        <v>51</v>
      </c>
      <c r="S7" s="187">
        <v>1.017</v>
      </c>
      <c r="T7" s="153"/>
      <c r="U7" s="85"/>
      <c r="V7" s="378" t="s">
        <v>68</v>
      </c>
      <c r="W7" s="379"/>
      <c r="X7" s="384" t="s">
        <v>75</v>
      </c>
      <c r="Y7" s="385"/>
      <c r="Z7" s="153"/>
      <c r="AA7" s="85"/>
      <c r="AB7" s="373" t="s">
        <v>53</v>
      </c>
      <c r="AC7" s="374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47"/>
      <c r="CL7" s="147"/>
      <c r="CM7" s="147"/>
      <c r="CN7" s="301" t="s">
        <v>28</v>
      </c>
      <c r="CO7" s="302">
        <v>139.078</v>
      </c>
      <c r="CP7" s="207"/>
      <c r="CQ7" s="208"/>
      <c r="CR7" s="375">
        <v>139.09</v>
      </c>
      <c r="CS7" s="376"/>
      <c r="CT7" s="376"/>
      <c r="CU7" s="377"/>
      <c r="CV7" s="188"/>
      <c r="CW7" s="190"/>
      <c r="CX7" s="96"/>
      <c r="CY7" s="285"/>
      <c r="DE7" s="254"/>
      <c r="DF7" s="255" t="s">
        <v>4</v>
      </c>
      <c r="DG7" s="142"/>
      <c r="DH7" s="256"/>
      <c r="DI7" s="256"/>
      <c r="DJ7" s="260" t="s">
        <v>106</v>
      </c>
      <c r="DK7" s="256"/>
      <c r="DL7" s="256"/>
      <c r="DM7" s="142"/>
      <c r="DN7" s="261"/>
      <c r="DO7" s="262"/>
    </row>
    <row r="8" spans="2:119" ht="23.25">
      <c r="B8" s="265"/>
      <c r="C8" s="255" t="s">
        <v>4</v>
      </c>
      <c r="D8" s="142"/>
      <c r="E8" s="256"/>
      <c r="F8" s="256"/>
      <c r="G8" s="257" t="s">
        <v>107</v>
      </c>
      <c r="H8" s="256"/>
      <c r="I8" s="256"/>
      <c r="J8" s="142"/>
      <c r="K8" s="142"/>
      <c r="L8" s="262"/>
      <c r="P8" s="275"/>
      <c r="Q8" s="276"/>
      <c r="R8" s="96"/>
      <c r="S8" s="184"/>
      <c r="T8" s="153"/>
      <c r="U8" s="85"/>
      <c r="V8" s="90"/>
      <c r="W8" s="206"/>
      <c r="X8" s="205"/>
      <c r="Y8" s="210"/>
      <c r="Z8" s="153"/>
      <c r="AA8" s="85"/>
      <c r="AB8" s="373" t="s">
        <v>54</v>
      </c>
      <c r="AC8" s="374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BC8" s="99" t="s">
        <v>103</v>
      </c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47"/>
      <c r="CL8" s="147"/>
      <c r="CM8" s="147"/>
      <c r="CN8" s="212"/>
      <c r="CO8" s="210"/>
      <c r="CP8" s="207"/>
      <c r="CQ8" s="208"/>
      <c r="CR8" s="98"/>
      <c r="CS8" s="304"/>
      <c r="CT8" s="209"/>
      <c r="CU8" s="190"/>
      <c r="CV8" s="188"/>
      <c r="CW8" s="190"/>
      <c r="CX8" s="216" t="s">
        <v>49</v>
      </c>
      <c r="CY8" s="200">
        <v>139.69</v>
      </c>
      <c r="DE8" s="263"/>
      <c r="DF8" s="248"/>
      <c r="DG8" s="248"/>
      <c r="DH8" s="248"/>
      <c r="DI8" s="248"/>
      <c r="DJ8" s="248"/>
      <c r="DK8" s="248"/>
      <c r="DL8" s="248"/>
      <c r="DM8" s="248"/>
      <c r="DN8" s="248"/>
      <c r="DO8" s="264"/>
    </row>
    <row r="9" spans="2:119" ht="21" customHeight="1" thickBot="1">
      <c r="B9" s="265"/>
      <c r="C9" s="142"/>
      <c r="D9" s="142"/>
      <c r="E9" s="256"/>
      <c r="F9" s="256"/>
      <c r="G9" s="260" t="s">
        <v>105</v>
      </c>
      <c r="H9" s="256"/>
      <c r="I9" s="256"/>
      <c r="J9" s="142"/>
      <c r="K9" s="247" t="s">
        <v>108</v>
      </c>
      <c r="L9" s="262"/>
      <c r="P9" s="277" t="s">
        <v>56</v>
      </c>
      <c r="Q9" s="278">
        <v>137.933</v>
      </c>
      <c r="R9" s="216" t="s">
        <v>50</v>
      </c>
      <c r="S9" s="187">
        <v>0.541</v>
      </c>
      <c r="T9" s="153"/>
      <c r="U9" s="85"/>
      <c r="V9" s="380">
        <v>138.355</v>
      </c>
      <c r="W9" s="381"/>
      <c r="X9" s="382">
        <v>138.355</v>
      </c>
      <c r="Y9" s="383"/>
      <c r="Z9" s="153"/>
      <c r="AA9" s="85"/>
      <c r="AB9" s="373" t="s">
        <v>55</v>
      </c>
      <c r="AC9" s="374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47"/>
      <c r="CL9" s="147"/>
      <c r="CM9" s="147"/>
      <c r="CN9" s="141"/>
      <c r="CO9" s="160"/>
      <c r="CP9" s="104"/>
      <c r="CQ9" s="160"/>
      <c r="CR9" s="102"/>
      <c r="CS9" s="305"/>
      <c r="CT9" s="102"/>
      <c r="CU9" s="191"/>
      <c r="CV9" s="192"/>
      <c r="CW9" s="175"/>
      <c r="CX9" s="100"/>
      <c r="CY9" s="186"/>
      <c r="DE9" s="265"/>
      <c r="DF9" s="142"/>
      <c r="DG9" s="142"/>
      <c r="DH9" s="142"/>
      <c r="DI9" s="142"/>
      <c r="DJ9" s="142"/>
      <c r="DK9" s="142"/>
      <c r="DL9" s="142"/>
      <c r="DM9" s="142"/>
      <c r="DN9" s="142"/>
      <c r="DO9" s="262"/>
    </row>
    <row r="10" spans="2:119" ht="21" customHeight="1">
      <c r="B10" s="263"/>
      <c r="C10" s="248"/>
      <c r="D10" s="248"/>
      <c r="E10" s="248"/>
      <c r="F10" s="248"/>
      <c r="G10" s="248"/>
      <c r="H10" s="248"/>
      <c r="I10" s="248"/>
      <c r="J10" s="248"/>
      <c r="K10" s="248"/>
      <c r="L10" s="264"/>
      <c r="P10" s="275"/>
      <c r="Q10" s="276"/>
      <c r="R10" s="217" t="s">
        <v>32</v>
      </c>
      <c r="S10" s="183">
        <v>137.925</v>
      </c>
      <c r="T10" s="153"/>
      <c r="U10" s="85"/>
      <c r="V10" s="93"/>
      <c r="W10" s="206"/>
      <c r="X10" s="205"/>
      <c r="Y10" s="210"/>
      <c r="Z10" s="153"/>
      <c r="AA10" s="85"/>
      <c r="AB10" s="258"/>
      <c r="AC10" s="283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47"/>
      <c r="CL10" s="147"/>
      <c r="CM10" s="147"/>
      <c r="DE10" s="254"/>
      <c r="DF10" s="266" t="s">
        <v>38</v>
      </c>
      <c r="DG10" s="142"/>
      <c r="DH10" s="142"/>
      <c r="DI10" s="258"/>
      <c r="DJ10" s="267" t="s">
        <v>45</v>
      </c>
      <c r="DK10" s="142"/>
      <c r="DL10" s="142"/>
      <c r="DM10" s="41" t="s">
        <v>39</v>
      </c>
      <c r="DN10" s="273">
        <v>20</v>
      </c>
      <c r="DO10" s="259"/>
    </row>
    <row r="11" spans="2:119" ht="21" customHeight="1" thickBot="1">
      <c r="B11" s="265"/>
      <c r="C11" s="142"/>
      <c r="D11" s="142"/>
      <c r="E11" s="142"/>
      <c r="F11" s="142"/>
      <c r="G11" s="142"/>
      <c r="H11" s="142"/>
      <c r="I11" s="142"/>
      <c r="J11" s="142"/>
      <c r="K11" s="142"/>
      <c r="L11" s="262"/>
      <c r="P11" s="141"/>
      <c r="Q11" s="279"/>
      <c r="R11" s="105"/>
      <c r="S11" s="185"/>
      <c r="T11" s="154"/>
      <c r="U11" s="101"/>
      <c r="V11" s="100"/>
      <c r="W11" s="173"/>
      <c r="X11" s="100"/>
      <c r="Y11" s="196"/>
      <c r="Z11" s="154"/>
      <c r="AA11" s="101"/>
      <c r="AB11" s="104"/>
      <c r="AC11" s="284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BC11" s="148" t="s">
        <v>25</v>
      </c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DE11" s="254"/>
      <c r="DF11" s="266" t="s">
        <v>40</v>
      </c>
      <c r="DG11" s="142"/>
      <c r="DH11" s="142"/>
      <c r="DI11" s="258"/>
      <c r="DJ11" s="267" t="s">
        <v>41</v>
      </c>
      <c r="DK11" s="142"/>
      <c r="DL11" s="240"/>
      <c r="DM11" s="41" t="s">
        <v>42</v>
      </c>
      <c r="DN11" s="268" t="s">
        <v>46</v>
      </c>
      <c r="DO11" s="259"/>
    </row>
    <row r="12" spans="2:119" ht="21" customHeight="1" thickBot="1">
      <c r="B12" s="254"/>
      <c r="C12" s="266" t="s">
        <v>38</v>
      </c>
      <c r="D12" s="142"/>
      <c r="E12" s="142"/>
      <c r="F12" s="258"/>
      <c r="G12" s="267" t="s">
        <v>45</v>
      </c>
      <c r="H12" s="142"/>
      <c r="I12" s="142"/>
      <c r="J12" s="41" t="s">
        <v>39</v>
      </c>
      <c r="K12" s="273">
        <v>20</v>
      </c>
      <c r="L12" s="259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BC12" s="143" t="s">
        <v>26</v>
      </c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DE12" s="269"/>
      <c r="DF12" s="270"/>
      <c r="DG12" s="270"/>
      <c r="DH12" s="270"/>
      <c r="DI12" s="270"/>
      <c r="DJ12" s="270"/>
      <c r="DK12" s="270"/>
      <c r="DL12" s="270"/>
      <c r="DM12" s="270"/>
      <c r="DN12" s="270"/>
      <c r="DO12" s="271"/>
    </row>
    <row r="13" spans="2:71" ht="21" customHeight="1" thickTop="1">
      <c r="B13" s="254"/>
      <c r="C13" s="266" t="s">
        <v>40</v>
      </c>
      <c r="D13" s="142"/>
      <c r="E13" s="142"/>
      <c r="F13" s="258"/>
      <c r="G13" s="267" t="s">
        <v>41</v>
      </c>
      <c r="H13" s="142"/>
      <c r="I13" s="240"/>
      <c r="J13" s="41" t="s">
        <v>42</v>
      </c>
      <c r="K13" s="273">
        <v>10</v>
      </c>
      <c r="L13" s="259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BC13" s="143" t="s">
        <v>58</v>
      </c>
      <c r="BS13" s="199" t="s">
        <v>31</v>
      </c>
    </row>
    <row r="14" spans="2:71" ht="21" customHeight="1" thickBot="1">
      <c r="B14" s="269"/>
      <c r="C14" s="270"/>
      <c r="D14" s="270"/>
      <c r="E14" s="270"/>
      <c r="F14" s="270"/>
      <c r="G14" s="270"/>
      <c r="H14" s="270"/>
      <c r="I14" s="270"/>
      <c r="J14" s="270"/>
      <c r="K14" s="270"/>
      <c r="L14" s="271"/>
      <c r="BS14" s="199" t="s">
        <v>74</v>
      </c>
    </row>
    <row r="15" spans="4:5" ht="18" customHeight="1" thickTop="1">
      <c r="D15" s="84"/>
      <c r="E15" s="84"/>
    </row>
    <row r="16" spans="54:83" ht="18" customHeight="1">
      <c r="BB16" s="106"/>
      <c r="BD16" s="106"/>
      <c r="BE16" s="106"/>
      <c r="BF16" s="106"/>
      <c r="BG16" s="106"/>
      <c r="BH16" s="106"/>
      <c r="BS16" s="106"/>
      <c r="CC16" s="106"/>
      <c r="CD16" s="106"/>
      <c r="CE16" s="106"/>
    </row>
    <row r="17" spans="57:84" ht="18" customHeight="1">
      <c r="BE17" s="106"/>
      <c r="CF17" s="106"/>
    </row>
    <row r="18" spans="43:85" ht="18" customHeight="1">
      <c r="AQ18" s="249" t="s">
        <v>64</v>
      </c>
      <c r="BA18" s="249" t="s">
        <v>65</v>
      </c>
      <c r="CG18" s="106"/>
    </row>
    <row r="19" spans="37:86" ht="18" customHeight="1">
      <c r="AK19" s="106"/>
      <c r="AL19" s="106"/>
      <c r="AM19" s="106"/>
      <c r="AN19" s="106"/>
      <c r="AO19" s="106"/>
      <c r="AP19" s="106"/>
      <c r="AQ19" s="106"/>
      <c r="BA19" s="106"/>
      <c r="BB19" s="106"/>
      <c r="BE19" s="106"/>
      <c r="BF19" s="106"/>
      <c r="BG19" s="106"/>
      <c r="BS19" s="106"/>
      <c r="CF19" s="106"/>
      <c r="CG19" s="106"/>
      <c r="CH19" s="106"/>
    </row>
    <row r="20" spans="23:88" ht="18" customHeight="1">
      <c r="W20" s="309">
        <v>138.292</v>
      </c>
      <c r="AA20" s="199" t="s">
        <v>83</v>
      </c>
      <c r="AM20" s="106"/>
      <c r="AN20" s="106"/>
      <c r="BA20" s="108"/>
      <c r="BC20" s="84"/>
      <c r="BD20" s="84"/>
      <c r="BE20" s="84"/>
      <c r="CG20" s="211" t="s">
        <v>30</v>
      </c>
      <c r="CI20" s="106"/>
      <c r="CJ20" s="249" t="s">
        <v>87</v>
      </c>
    </row>
    <row r="21" spans="23:90" ht="18" customHeight="1">
      <c r="W21" s="106"/>
      <c r="X21" s="106"/>
      <c r="Y21" s="106"/>
      <c r="AF21" s="108"/>
      <c r="AG21" s="108"/>
      <c r="BA21" s="108"/>
      <c r="BB21" s="108"/>
      <c r="BC21" s="84"/>
      <c r="BD21" s="84"/>
      <c r="BE21" s="84"/>
      <c r="CJ21" s="106"/>
      <c r="CK21" s="311">
        <v>16</v>
      </c>
      <c r="CL21" s="311">
        <v>17</v>
      </c>
    </row>
    <row r="22" spans="27:95" ht="18" customHeight="1">
      <c r="AA22" s="106"/>
      <c r="AF22" s="84"/>
      <c r="AG22" s="84"/>
      <c r="AH22" s="370">
        <v>12</v>
      </c>
      <c r="AI22" s="311">
        <v>13</v>
      </c>
      <c r="AJ22" s="106"/>
      <c r="AK22" s="106"/>
      <c r="AL22" s="106"/>
      <c r="AM22" s="106"/>
      <c r="AN22" s="106"/>
      <c r="AO22" s="106"/>
      <c r="BA22" s="84"/>
      <c r="BB22" s="108"/>
      <c r="BC22" s="106"/>
      <c r="BD22" s="84"/>
      <c r="BE22" s="84"/>
      <c r="CI22" s="106"/>
      <c r="CJ22" s="106"/>
      <c r="CK22" s="106"/>
      <c r="CL22" s="106"/>
      <c r="CM22" s="106"/>
      <c r="CN22" s="106"/>
      <c r="CQ22" s="106"/>
    </row>
    <row r="23" spans="2:117" ht="18" customHeight="1">
      <c r="B23" s="84"/>
      <c r="C23" s="84"/>
      <c r="D23" s="84"/>
      <c r="E23" s="84"/>
      <c r="T23" s="106"/>
      <c r="U23" s="106"/>
      <c r="AC23" s="106"/>
      <c r="AD23" s="106"/>
      <c r="AE23" s="311">
        <v>11</v>
      </c>
      <c r="AF23" s="106"/>
      <c r="AG23" s="106"/>
      <c r="AH23" s="370"/>
      <c r="AI23" s="106"/>
      <c r="BK23" s="106"/>
      <c r="BY23" s="106"/>
      <c r="CK23" s="106"/>
      <c r="CO23" s="106"/>
      <c r="DH23" s="147"/>
      <c r="DI23" s="147"/>
      <c r="DJ23" s="147"/>
      <c r="DK23" s="147"/>
      <c r="DL23" s="147"/>
      <c r="DM23" s="147"/>
    </row>
    <row r="24" spans="27:94" ht="18" customHeight="1">
      <c r="AA24" s="106"/>
      <c r="AE24" s="106"/>
      <c r="CP24" s="106"/>
    </row>
    <row r="25" spans="33:92" ht="18" customHeight="1">
      <c r="AG25" s="106"/>
      <c r="AH25" s="106"/>
      <c r="CN25" s="106"/>
    </row>
    <row r="26" spans="4:117" ht="18" customHeight="1">
      <c r="D26" s="84"/>
      <c r="E26" s="84"/>
      <c r="Y26" s="332">
        <v>138.324</v>
      </c>
      <c r="Z26" s="106"/>
      <c r="AB26" s="329" t="s">
        <v>75</v>
      </c>
      <c r="AF26" s="106"/>
      <c r="AG26" s="106"/>
      <c r="AH26" s="106"/>
      <c r="AM26" s="106"/>
      <c r="AW26" s="107"/>
      <c r="BB26" s="106"/>
      <c r="BC26" s="107"/>
      <c r="BR26" s="106"/>
      <c r="BS26" s="106"/>
      <c r="BU26" s="106"/>
      <c r="BV26" s="106"/>
      <c r="BW26" s="106"/>
      <c r="CA26" s="107"/>
      <c r="CC26" s="107"/>
      <c r="CE26" s="106"/>
      <c r="CG26" s="106"/>
      <c r="CH26" s="106"/>
      <c r="CI26" s="106"/>
      <c r="CJ26" s="106"/>
      <c r="CP26" s="106"/>
      <c r="CQ26" s="106"/>
      <c r="CR26" s="106"/>
      <c r="CS26" s="149">
        <v>18</v>
      </c>
      <c r="DE26" s="106"/>
      <c r="DH26" s="147"/>
      <c r="DI26" s="147"/>
      <c r="DJ26" s="147"/>
      <c r="DM26" s="147"/>
    </row>
    <row r="27" spans="2:118" ht="18" customHeight="1">
      <c r="B27" s="84"/>
      <c r="C27" s="84"/>
      <c r="D27" s="84"/>
      <c r="E27" s="84"/>
      <c r="AC27" s="149">
        <v>9</v>
      </c>
      <c r="AH27" s="106"/>
      <c r="AR27" s="147"/>
      <c r="AS27" s="147"/>
      <c r="AT27" s="147"/>
      <c r="AU27" s="147"/>
      <c r="AV27" s="147"/>
      <c r="AW27" s="147"/>
      <c r="AX27" s="147"/>
      <c r="AY27" s="147"/>
      <c r="AZ27" s="147"/>
      <c r="BB27" s="147"/>
      <c r="BC27" s="147"/>
      <c r="BD27" s="147"/>
      <c r="BE27" s="147"/>
      <c r="BF27" s="147"/>
      <c r="BG27" s="107"/>
      <c r="CN27" s="106"/>
      <c r="CQ27" s="106"/>
      <c r="CR27" s="106"/>
      <c r="CS27" s="106"/>
      <c r="DF27" s="211"/>
      <c r="DH27" s="147"/>
      <c r="DI27" s="147"/>
      <c r="DK27" s="152"/>
      <c r="DL27" s="147"/>
      <c r="DM27" s="147"/>
      <c r="DN27" s="147"/>
    </row>
    <row r="28" spans="2:117" ht="18" customHeight="1">
      <c r="B28" s="84"/>
      <c r="C28" s="84"/>
      <c r="D28" s="84"/>
      <c r="E28" s="84"/>
      <c r="F28" s="84"/>
      <c r="J28" s="149">
        <v>1</v>
      </c>
      <c r="Z28" s="149">
        <v>7</v>
      </c>
      <c r="AA28" s="149">
        <v>8</v>
      </c>
      <c r="AC28" s="106"/>
      <c r="AE28" s="106"/>
      <c r="AF28" s="106"/>
      <c r="AG28" s="106"/>
      <c r="AH28" s="106"/>
      <c r="AI28" s="106"/>
      <c r="AJ28" s="106"/>
      <c r="AP28" s="106"/>
      <c r="AR28" s="147"/>
      <c r="AT28" s="147"/>
      <c r="AU28" s="147"/>
      <c r="AV28" s="147"/>
      <c r="AW28" s="147"/>
      <c r="AX28" s="147"/>
      <c r="AY28" s="147"/>
      <c r="AZ28" s="147"/>
      <c r="BB28" s="147"/>
      <c r="BC28" s="147"/>
      <c r="BD28" s="147"/>
      <c r="BE28" s="147"/>
      <c r="BF28" s="147"/>
      <c r="BG28" s="147"/>
      <c r="BI28" s="106"/>
      <c r="BJ28" s="106"/>
      <c r="BK28" s="106"/>
      <c r="BL28" s="106"/>
      <c r="CE28" s="106"/>
      <c r="CN28" s="106"/>
      <c r="CR28" s="106"/>
      <c r="CS28" s="106"/>
      <c r="CY28" s="314" t="s">
        <v>86</v>
      </c>
      <c r="DI28" s="147"/>
      <c r="DK28" s="106"/>
      <c r="DM28" s="147"/>
    </row>
    <row r="29" spans="2:119" ht="18" customHeight="1">
      <c r="B29" s="108"/>
      <c r="C29" s="84"/>
      <c r="D29" s="84"/>
      <c r="E29" s="84"/>
      <c r="F29" s="84"/>
      <c r="J29" s="106"/>
      <c r="L29" s="106"/>
      <c r="Z29" s="106"/>
      <c r="AA29" s="106"/>
      <c r="AC29" s="106"/>
      <c r="AE29" s="106"/>
      <c r="AF29" s="106"/>
      <c r="AK29" s="106"/>
      <c r="AL29" s="106"/>
      <c r="AN29" s="106"/>
      <c r="AR29" s="106"/>
      <c r="AS29" s="106"/>
      <c r="AV29" s="106"/>
      <c r="AW29" s="106"/>
      <c r="BC29" s="107"/>
      <c r="BM29" s="106"/>
      <c r="BO29" s="107"/>
      <c r="BQ29" s="107"/>
      <c r="BS29" s="106"/>
      <c r="BX29" s="106"/>
      <c r="BY29" s="106"/>
      <c r="CE29" s="106"/>
      <c r="CJ29" s="106"/>
      <c r="CK29" s="106"/>
      <c r="CP29" s="106"/>
      <c r="CQ29" s="106"/>
      <c r="CR29" s="106"/>
      <c r="CS29" s="106"/>
      <c r="CT29" s="106"/>
      <c r="CU29" s="106"/>
      <c r="CV29" s="149">
        <v>19</v>
      </c>
      <c r="CX29" s="106"/>
      <c r="CY29" s="106"/>
      <c r="CZ29" s="106"/>
      <c r="DB29" s="106"/>
      <c r="DE29" s="106"/>
      <c r="DF29" s="214"/>
      <c r="DH29" s="147"/>
      <c r="DI29" s="147"/>
      <c r="DK29" s="107"/>
      <c r="DL29" s="106"/>
      <c r="DM29" s="147"/>
      <c r="DN29" s="108"/>
      <c r="DO29" s="152"/>
    </row>
    <row r="30" spans="2:118" ht="18" customHeight="1">
      <c r="B30" s="108"/>
      <c r="C30" s="84"/>
      <c r="D30" s="108"/>
      <c r="E30" s="84"/>
      <c r="F30" s="84"/>
      <c r="W30" s="106"/>
      <c r="X30" s="106"/>
      <c r="Y30" s="106"/>
      <c r="AB30" s="330" t="s">
        <v>68</v>
      </c>
      <c r="AN30" s="106"/>
      <c r="BF30" s="147"/>
      <c r="BY30" s="147"/>
      <c r="CO30" s="106"/>
      <c r="CS30" s="106"/>
      <c r="CV30" s="106"/>
      <c r="DH30" s="147"/>
      <c r="DI30" s="147"/>
      <c r="DK30" s="107"/>
      <c r="DL30" s="147"/>
      <c r="DM30" s="147"/>
      <c r="DN30" s="172" t="s">
        <v>49</v>
      </c>
    </row>
    <row r="31" spans="2:117" ht="18" customHeight="1">
      <c r="B31" s="108"/>
      <c r="C31" s="84"/>
      <c r="D31" s="334" t="s">
        <v>50</v>
      </c>
      <c r="F31" s="84"/>
      <c r="T31" s="149">
        <v>4</v>
      </c>
      <c r="X31" s="106"/>
      <c r="Y31" s="106"/>
      <c r="AG31" s="106"/>
      <c r="AN31" s="106"/>
      <c r="AO31" s="106"/>
      <c r="AP31" s="106"/>
      <c r="BY31" s="147"/>
      <c r="CT31" s="106"/>
      <c r="CU31" s="106"/>
      <c r="CZ31" s="149">
        <v>21</v>
      </c>
      <c r="DC31" s="106"/>
      <c r="DG31" s="149">
        <v>22</v>
      </c>
      <c r="DH31" s="147"/>
      <c r="DI31" s="147"/>
      <c r="DK31" s="106"/>
      <c r="DL31" s="147"/>
      <c r="DM31" s="147"/>
    </row>
    <row r="32" spans="2:120" ht="18" customHeight="1">
      <c r="B32" s="108"/>
      <c r="C32" s="84"/>
      <c r="D32" s="108"/>
      <c r="E32" s="84"/>
      <c r="F32" s="84"/>
      <c r="L32" s="84"/>
      <c r="P32" s="106"/>
      <c r="Q32" s="106"/>
      <c r="R32" s="106"/>
      <c r="S32" s="106"/>
      <c r="T32" s="106"/>
      <c r="W32" s="106"/>
      <c r="AH32" s="106"/>
      <c r="AI32" s="106"/>
      <c r="AL32" s="106"/>
      <c r="AP32" s="106"/>
      <c r="AQ32" s="106"/>
      <c r="AR32" s="106"/>
      <c r="BC32" s="107"/>
      <c r="BL32" s="106"/>
      <c r="BO32" s="107"/>
      <c r="BS32" s="106"/>
      <c r="BX32" s="106"/>
      <c r="BY32" s="147"/>
      <c r="CE32" s="106"/>
      <c r="CN32" s="106"/>
      <c r="CO32" s="106"/>
      <c r="CP32" s="106"/>
      <c r="CQ32" s="106"/>
      <c r="CR32" s="106"/>
      <c r="CS32" s="106"/>
      <c r="CX32" s="106"/>
      <c r="CY32" s="106"/>
      <c r="CZ32" s="106"/>
      <c r="DB32" s="106"/>
      <c r="DG32" s="106"/>
      <c r="DH32" s="147"/>
      <c r="DI32" s="147"/>
      <c r="DK32" s="106"/>
      <c r="DL32" s="147"/>
      <c r="DM32" s="147"/>
      <c r="DN32" s="152"/>
      <c r="DP32" s="108"/>
    </row>
    <row r="33" spans="2:117" ht="18" customHeight="1">
      <c r="B33" s="84"/>
      <c r="C33" s="84"/>
      <c r="D33" s="84"/>
      <c r="E33" s="84"/>
      <c r="F33" s="84"/>
      <c r="L33" s="84"/>
      <c r="P33" s="149">
        <v>2</v>
      </c>
      <c r="Q33" s="149">
        <v>3</v>
      </c>
      <c r="Y33" s="106"/>
      <c r="Z33" s="106"/>
      <c r="AO33" s="106"/>
      <c r="BB33" s="147"/>
      <c r="BC33" s="147"/>
      <c r="BY33" s="147"/>
      <c r="CB33" s="147"/>
      <c r="CX33" s="106"/>
      <c r="CY33" s="106"/>
      <c r="DH33" s="147"/>
      <c r="DI33" s="147"/>
      <c r="DK33" s="106"/>
      <c r="DL33" s="147"/>
      <c r="DM33" s="147"/>
    </row>
    <row r="34" spans="2:117" ht="18" customHeight="1">
      <c r="B34" s="84"/>
      <c r="C34" s="84"/>
      <c r="D34" s="295" t="s">
        <v>56</v>
      </c>
      <c r="E34" s="84"/>
      <c r="U34" s="106"/>
      <c r="V34" s="106"/>
      <c r="W34" s="106"/>
      <c r="AB34" s="106"/>
      <c r="BB34" s="147"/>
      <c r="BC34" s="147"/>
      <c r="CG34" s="106"/>
      <c r="CL34" s="106"/>
      <c r="CO34" s="106"/>
      <c r="CP34" s="106"/>
      <c r="CR34" s="106"/>
      <c r="DB34" s="106"/>
      <c r="DC34" s="106"/>
      <c r="DD34" s="106"/>
      <c r="DH34" s="147"/>
      <c r="DI34" s="147"/>
      <c r="DK34" s="106"/>
      <c r="DL34" s="147"/>
      <c r="DM34" s="147"/>
    </row>
    <row r="35" spans="21:117" ht="18" customHeight="1">
      <c r="U35" s="149">
        <v>5</v>
      </c>
      <c r="X35" s="106"/>
      <c r="Y35" s="106"/>
      <c r="AB35" s="106"/>
      <c r="AC35" s="106"/>
      <c r="AD35" s="106"/>
      <c r="AF35" s="106"/>
      <c r="AI35" s="106"/>
      <c r="AQ35" s="106"/>
      <c r="AR35" s="106"/>
      <c r="BC35" s="107"/>
      <c r="BL35" s="106"/>
      <c r="BO35" s="107"/>
      <c r="BS35" s="106"/>
      <c r="BX35" s="106"/>
      <c r="BZ35" s="106"/>
      <c r="CE35" s="107"/>
      <c r="CG35" s="106"/>
      <c r="CH35" s="106"/>
      <c r="CO35" s="107"/>
      <c r="CT35" s="106"/>
      <c r="CY35" s="106"/>
      <c r="CZ35" s="106"/>
      <c r="DA35" s="106"/>
      <c r="DB35" s="106"/>
      <c r="DD35" s="106"/>
      <c r="DL35" s="147"/>
      <c r="DM35" s="147"/>
    </row>
    <row r="36" spans="23:117" ht="18" customHeight="1">
      <c r="W36" s="106"/>
      <c r="Z36" s="106"/>
      <c r="AC36" s="106"/>
      <c r="AD36" s="106"/>
      <c r="BH36" s="147"/>
      <c r="BZ36" s="106"/>
      <c r="CT36" s="106"/>
      <c r="CY36" s="149">
        <v>20</v>
      </c>
      <c r="DC36" s="106"/>
      <c r="DD36" s="106"/>
      <c r="DL36" s="147"/>
      <c r="DM36" s="147"/>
    </row>
    <row r="37" spans="23:117" ht="18" customHeight="1">
      <c r="W37" s="106"/>
      <c r="Y37" s="106"/>
      <c r="Z37" s="106"/>
      <c r="AA37" s="106"/>
      <c r="AG37" s="106"/>
      <c r="AH37" s="106"/>
      <c r="AW37" s="106"/>
      <c r="BB37" s="147"/>
      <c r="BD37" s="147"/>
      <c r="BE37" s="147"/>
      <c r="BF37" s="147"/>
      <c r="BG37" s="147"/>
      <c r="BH37" s="147"/>
      <c r="BT37" s="106"/>
      <c r="BU37" s="106"/>
      <c r="BV37" s="106"/>
      <c r="CE37" s="106"/>
      <c r="CK37" s="106"/>
      <c r="CL37" s="106"/>
      <c r="CS37" s="106"/>
      <c r="CT37" s="106"/>
      <c r="CU37" s="106"/>
      <c r="CV37" s="106"/>
      <c r="DE37" s="106"/>
      <c r="DL37" s="147"/>
      <c r="DM37" s="147"/>
    </row>
    <row r="38" spans="20:110" ht="18" customHeight="1">
      <c r="T38" s="106"/>
      <c r="Y38" s="149">
        <v>6</v>
      </c>
      <c r="AB38" s="106"/>
      <c r="AH38" s="106"/>
      <c r="AI38" s="106"/>
      <c r="AO38" s="107"/>
      <c r="BC38" s="107"/>
      <c r="BF38" s="106"/>
      <c r="BG38" s="106"/>
      <c r="BI38" s="106"/>
      <c r="BJ38" s="106"/>
      <c r="BK38" s="106"/>
      <c r="BL38" s="106"/>
      <c r="BO38" s="106"/>
      <c r="BP38" s="106"/>
      <c r="BQ38" s="106"/>
      <c r="BR38" s="106"/>
      <c r="BS38" s="106"/>
      <c r="BW38" s="106"/>
      <c r="BX38" s="106"/>
      <c r="BZ38" s="106"/>
      <c r="CO38" s="106"/>
      <c r="CR38" s="106"/>
      <c r="CS38" s="107"/>
      <c r="CT38" s="106"/>
      <c r="CV38" s="106"/>
      <c r="DF38" s="106"/>
    </row>
    <row r="39" spans="21:111" ht="18" customHeight="1">
      <c r="U39" s="313" t="s">
        <v>84</v>
      </c>
      <c r="Z39" s="106"/>
      <c r="AA39" s="106"/>
      <c r="AC39" s="106"/>
      <c r="AH39" s="106"/>
      <c r="AI39" s="106"/>
      <c r="BE39" s="106"/>
      <c r="BO39" s="149">
        <v>15</v>
      </c>
      <c r="CQ39" s="106"/>
      <c r="DG39" s="106"/>
    </row>
    <row r="40" spans="26:119" ht="18" customHeight="1">
      <c r="Z40" s="106"/>
      <c r="AA40" s="106"/>
      <c r="AB40" s="106"/>
      <c r="AC40" s="106"/>
      <c r="AD40" s="106"/>
      <c r="AF40" s="149"/>
      <c r="AH40" s="106"/>
      <c r="BH40" s="106"/>
      <c r="BJ40" s="106"/>
      <c r="BK40" s="106"/>
      <c r="BL40" s="106"/>
      <c r="BV40" s="106"/>
      <c r="BW40" s="106"/>
      <c r="BX40" s="106"/>
      <c r="BY40" s="106"/>
      <c r="CC40" s="106"/>
      <c r="CD40" s="106"/>
      <c r="CF40" s="106"/>
      <c r="CO40" s="198" t="s">
        <v>28</v>
      </c>
      <c r="CP40" s="195" t="s">
        <v>63</v>
      </c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</row>
    <row r="41" spans="2:119" ht="18" customHeight="1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Y41" s="106"/>
      <c r="AC41" s="106"/>
      <c r="AD41" s="106"/>
      <c r="AE41" s="106"/>
      <c r="AH41" s="106"/>
      <c r="AW41" s="106"/>
      <c r="BI41" s="106"/>
      <c r="BK41" s="106"/>
      <c r="BM41" s="106"/>
      <c r="BO41" s="106"/>
      <c r="BP41" s="106"/>
      <c r="BS41" s="106"/>
      <c r="BT41" s="106"/>
      <c r="BU41" s="106"/>
      <c r="BW41" s="106"/>
      <c r="BX41" s="106"/>
      <c r="BY41" s="106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</row>
    <row r="42" spans="7:119" ht="18" customHeight="1">
      <c r="G42" s="84"/>
      <c r="H42" s="84"/>
      <c r="I42" s="84"/>
      <c r="J42" s="84"/>
      <c r="K42" s="84"/>
      <c r="L42" s="84"/>
      <c r="M42" s="84"/>
      <c r="N42" s="84"/>
      <c r="O42" s="84"/>
      <c r="P42" s="84"/>
      <c r="U42" s="331">
        <v>138.276</v>
      </c>
      <c r="AE42" s="245">
        <v>10</v>
      </c>
      <c r="AS42" s="106"/>
      <c r="BD42" s="106"/>
      <c r="BJ42" s="245">
        <v>14</v>
      </c>
      <c r="BM42" s="106"/>
      <c r="BQ42" s="106"/>
      <c r="BR42" s="106"/>
      <c r="BS42" s="106"/>
      <c r="BV42" s="106"/>
      <c r="BW42" s="106"/>
      <c r="BX42" s="106"/>
      <c r="BY42" s="333">
        <v>138.9</v>
      </c>
      <c r="CB42" s="106"/>
      <c r="DA42" s="84"/>
      <c r="DB42" s="84"/>
      <c r="DC42" s="84"/>
      <c r="DD42" s="84"/>
      <c r="DE42" s="84"/>
      <c r="DF42" s="84"/>
      <c r="DG42" s="84"/>
      <c r="DH42" s="84"/>
      <c r="DI42" s="84"/>
      <c r="DJ42" s="147"/>
      <c r="DK42" s="84"/>
      <c r="DL42" s="84"/>
      <c r="DM42" s="84"/>
      <c r="DN42" s="84"/>
      <c r="DO42" s="84"/>
    </row>
    <row r="43" spans="7:119" ht="18" customHeight="1">
      <c r="G43" s="84"/>
      <c r="H43" s="84"/>
      <c r="I43" s="84"/>
      <c r="J43" s="84"/>
      <c r="K43" s="84"/>
      <c r="L43" s="84"/>
      <c r="M43" s="84"/>
      <c r="N43" s="84"/>
      <c r="Q43" s="84"/>
      <c r="AS43" s="106"/>
      <c r="BM43" s="312" t="s">
        <v>85</v>
      </c>
      <c r="BN43" s="106"/>
      <c r="BP43" s="106"/>
      <c r="BS43" s="106"/>
      <c r="BT43" s="106"/>
      <c r="BW43" s="106"/>
      <c r="BX43" s="106"/>
      <c r="BY43" s="106"/>
      <c r="BZ43" s="106"/>
      <c r="CA43" s="106"/>
      <c r="CB43" s="106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</row>
    <row r="44" spans="7:119" ht="18" customHeight="1">
      <c r="G44" s="84"/>
      <c r="H44" s="84"/>
      <c r="I44" s="84"/>
      <c r="J44" s="84"/>
      <c r="K44" s="108"/>
      <c r="L44" s="108"/>
      <c r="M44" s="108"/>
      <c r="N44" s="84"/>
      <c r="O44" s="84"/>
      <c r="P44" s="84"/>
      <c r="Q44" s="108"/>
      <c r="AE44" s="106"/>
      <c r="BC44" s="106"/>
      <c r="BD44" s="106"/>
      <c r="BE44" s="106"/>
      <c r="BH44" s="106"/>
      <c r="BM44" s="198" t="s">
        <v>101</v>
      </c>
      <c r="BW44" s="106"/>
      <c r="BX44" s="106"/>
      <c r="BY44" s="106"/>
      <c r="CB44" s="106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108"/>
      <c r="DM44" s="84"/>
      <c r="DN44" s="84"/>
      <c r="DO44" s="84"/>
    </row>
    <row r="45" spans="49:55" ht="18" customHeight="1">
      <c r="AW45" s="106"/>
      <c r="BB45" s="106"/>
      <c r="BC45" s="106"/>
    </row>
    <row r="46" spans="43:118" ht="18" customHeight="1">
      <c r="AQ46" s="310">
        <v>138.528</v>
      </c>
      <c r="BE46" s="84"/>
      <c r="BI46" s="84"/>
      <c r="BJ46" s="84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84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84"/>
      <c r="DM46" s="107"/>
      <c r="DN46" s="106"/>
    </row>
    <row r="47" spans="61:89" ht="18" customHeight="1">
      <c r="BI47" s="84"/>
      <c r="BJ47" s="84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I47" s="107"/>
      <c r="CJ47" s="107"/>
      <c r="CK47" s="107"/>
    </row>
    <row r="48" spans="2:118" ht="21" customHeight="1" thickBot="1">
      <c r="B48" s="109" t="s">
        <v>10</v>
      </c>
      <c r="C48" s="110" t="s">
        <v>20</v>
      </c>
      <c r="D48" s="110" t="s">
        <v>15</v>
      </c>
      <c r="E48" s="110" t="s">
        <v>21</v>
      </c>
      <c r="F48" s="111" t="s">
        <v>22</v>
      </c>
      <c r="G48" s="112"/>
      <c r="H48" s="110" t="s">
        <v>10</v>
      </c>
      <c r="I48" s="110" t="s">
        <v>20</v>
      </c>
      <c r="J48" s="110" t="s">
        <v>15</v>
      </c>
      <c r="K48" s="110" t="s">
        <v>21</v>
      </c>
      <c r="L48" s="111" t="s">
        <v>22</v>
      </c>
      <c r="M48" s="112"/>
      <c r="N48" s="110" t="s">
        <v>10</v>
      </c>
      <c r="O48" s="110" t="s">
        <v>20</v>
      </c>
      <c r="P48" s="110" t="s">
        <v>15</v>
      </c>
      <c r="Q48" s="110" t="s">
        <v>21</v>
      </c>
      <c r="R48" s="111" t="s">
        <v>22</v>
      </c>
      <c r="S48" s="112"/>
      <c r="T48" s="110" t="s">
        <v>10</v>
      </c>
      <c r="U48" s="110" t="s">
        <v>20</v>
      </c>
      <c r="V48" s="110" t="s">
        <v>15</v>
      </c>
      <c r="W48" s="110" t="s">
        <v>21</v>
      </c>
      <c r="X48" s="114" t="s">
        <v>22</v>
      </c>
      <c r="BI48" s="84"/>
      <c r="BJ48" s="84"/>
      <c r="BL48" s="219" t="s">
        <v>10</v>
      </c>
      <c r="BM48" s="113" t="s">
        <v>20</v>
      </c>
      <c r="BN48" s="220" t="s">
        <v>15</v>
      </c>
      <c r="BO48" s="110" t="s">
        <v>21</v>
      </c>
      <c r="BP48" s="221" t="s">
        <v>22</v>
      </c>
      <c r="BQ48" s="222"/>
      <c r="BR48" s="223"/>
      <c r="BS48" s="366" t="s">
        <v>33</v>
      </c>
      <c r="BT48" s="366"/>
      <c r="BU48" s="223"/>
      <c r="BV48" s="223"/>
      <c r="BW48" s="239"/>
      <c r="BX48" s="113" t="s">
        <v>10</v>
      </c>
      <c r="BY48" s="113" t="s">
        <v>20</v>
      </c>
      <c r="BZ48" s="220" t="s">
        <v>15</v>
      </c>
      <c r="CA48" s="110" t="s">
        <v>21</v>
      </c>
      <c r="CB48" s="221" t="s">
        <v>22</v>
      </c>
      <c r="CC48" s="222"/>
      <c r="CD48" s="223"/>
      <c r="CE48" s="366" t="s">
        <v>33</v>
      </c>
      <c r="CF48" s="366"/>
      <c r="CG48" s="223"/>
      <c r="CH48" s="224"/>
      <c r="CI48" s="107"/>
      <c r="CJ48" s="107"/>
      <c r="CK48" s="107"/>
      <c r="CX48" s="109" t="s">
        <v>10</v>
      </c>
      <c r="CY48" s="110" t="s">
        <v>20</v>
      </c>
      <c r="CZ48" s="110" t="s">
        <v>10</v>
      </c>
      <c r="DA48" s="110" t="s">
        <v>20</v>
      </c>
      <c r="DB48" s="111" t="s">
        <v>22</v>
      </c>
      <c r="DC48" s="112"/>
      <c r="DD48" s="110" t="s">
        <v>10</v>
      </c>
      <c r="DE48" s="110" t="s">
        <v>20</v>
      </c>
      <c r="DF48" s="110" t="s">
        <v>15</v>
      </c>
      <c r="DG48" s="110" t="s">
        <v>21</v>
      </c>
      <c r="DH48" s="111" t="s">
        <v>22</v>
      </c>
      <c r="DI48" s="112"/>
      <c r="DJ48" s="110" t="s">
        <v>10</v>
      </c>
      <c r="DK48" s="110" t="s">
        <v>20</v>
      </c>
      <c r="DL48" s="110" t="s">
        <v>15</v>
      </c>
      <c r="DM48" s="110" t="s">
        <v>21</v>
      </c>
      <c r="DN48" s="114" t="s">
        <v>22</v>
      </c>
    </row>
    <row r="49" spans="2:118" ht="21" customHeight="1" thickTop="1">
      <c r="B49" s="115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37" t="s">
        <v>47</v>
      </c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55"/>
      <c r="BI49" s="84"/>
      <c r="BJ49" s="84"/>
      <c r="BL49" s="225"/>
      <c r="BM49" s="226"/>
      <c r="BN49" s="107"/>
      <c r="BO49" s="107"/>
      <c r="BP49" s="107"/>
      <c r="BQ49" s="107"/>
      <c r="BR49" s="226"/>
      <c r="BS49" s="226"/>
      <c r="BT49" s="226"/>
      <c r="BU49" s="226"/>
      <c r="BV49" s="226"/>
      <c r="BW49" s="244" t="s">
        <v>34</v>
      </c>
      <c r="BX49" s="226"/>
      <c r="BY49" s="226"/>
      <c r="BZ49" s="107"/>
      <c r="CA49" s="107"/>
      <c r="CB49" s="107"/>
      <c r="CC49" s="107"/>
      <c r="CD49" s="226"/>
      <c r="CE49" s="226"/>
      <c r="CF49" s="226"/>
      <c r="CG49" s="226"/>
      <c r="CH49" s="117"/>
      <c r="CI49" s="107"/>
      <c r="CJ49" s="107"/>
      <c r="CK49" s="107"/>
      <c r="CX49" s="136"/>
      <c r="CY49" s="144"/>
      <c r="CZ49" s="116"/>
      <c r="DA49" s="144"/>
      <c r="DB49" s="144"/>
      <c r="DC49" s="144"/>
      <c r="DD49" s="144"/>
      <c r="DE49" s="144"/>
      <c r="DF49" s="137" t="s">
        <v>66</v>
      </c>
      <c r="DG49" s="144"/>
      <c r="DH49" s="144"/>
      <c r="DI49" s="144"/>
      <c r="DJ49" s="144"/>
      <c r="DK49" s="144"/>
      <c r="DL49" s="144"/>
      <c r="DM49" s="144"/>
      <c r="DN49" s="155"/>
    </row>
    <row r="50" spans="2:118" ht="21" customHeight="1">
      <c r="B50" s="118"/>
      <c r="C50" s="119"/>
      <c r="D50" s="119"/>
      <c r="E50" s="119"/>
      <c r="F50" s="120"/>
      <c r="G50" s="120"/>
      <c r="H50" s="291"/>
      <c r="I50" s="119"/>
      <c r="J50" s="119"/>
      <c r="K50" s="119"/>
      <c r="L50" s="120"/>
      <c r="M50" s="120"/>
      <c r="N50" s="291"/>
      <c r="O50" s="119"/>
      <c r="P50" s="119"/>
      <c r="Q50" s="119"/>
      <c r="R50" s="120"/>
      <c r="S50" s="120"/>
      <c r="T50" s="291"/>
      <c r="U50" s="119"/>
      <c r="V50" s="119"/>
      <c r="W50" s="119"/>
      <c r="X50" s="121"/>
      <c r="BI50" s="84"/>
      <c r="BJ50" s="84"/>
      <c r="BL50" s="213"/>
      <c r="BM50" s="119"/>
      <c r="BN50" s="227"/>
      <c r="BO50" s="228"/>
      <c r="BP50" s="229"/>
      <c r="BQ50" s="230"/>
      <c r="BR50" s="88"/>
      <c r="BS50" s="88"/>
      <c r="BT50" s="88"/>
      <c r="BU50" s="88"/>
      <c r="BV50" s="218"/>
      <c r="BW50" s="298"/>
      <c r="BX50" s="296"/>
      <c r="BY50" s="119"/>
      <c r="BZ50" s="227"/>
      <c r="CA50" s="228"/>
      <c r="CB50" s="229"/>
      <c r="CC50" s="230"/>
      <c r="CD50" s="88"/>
      <c r="CE50" s="88"/>
      <c r="CF50" s="88"/>
      <c r="CG50" s="88"/>
      <c r="CH50" s="89"/>
      <c r="CI50" s="107"/>
      <c r="CJ50" s="107"/>
      <c r="CK50" s="107"/>
      <c r="CX50" s="118"/>
      <c r="CY50" s="119"/>
      <c r="CZ50" s="119"/>
      <c r="DA50" s="119"/>
      <c r="DB50" s="120"/>
      <c r="DC50" s="123"/>
      <c r="DD50" s="119"/>
      <c r="DE50" s="119"/>
      <c r="DF50" s="119"/>
      <c r="DG50" s="119"/>
      <c r="DH50" s="120"/>
      <c r="DI50" s="123"/>
      <c r="DJ50" s="119"/>
      <c r="DK50" s="119"/>
      <c r="DL50" s="119"/>
      <c r="DM50" s="119"/>
      <c r="DN50" s="121"/>
    </row>
    <row r="51" spans="2:118" ht="21" customHeight="1">
      <c r="B51" s="166">
        <v>1</v>
      </c>
      <c r="C51" s="181">
        <v>138.16</v>
      </c>
      <c r="D51" s="124">
        <v>51</v>
      </c>
      <c r="E51" s="125">
        <f>C51+D51*0.001</f>
        <v>138.21099999999998</v>
      </c>
      <c r="F51" s="122" t="s">
        <v>61</v>
      </c>
      <c r="G51" s="120"/>
      <c r="H51" s="292"/>
      <c r="I51" s="119"/>
      <c r="J51" s="119"/>
      <c r="K51" s="119"/>
      <c r="L51" s="120"/>
      <c r="M51" s="120"/>
      <c r="N51" s="292"/>
      <c r="O51" s="119"/>
      <c r="P51" s="119"/>
      <c r="Q51" s="119"/>
      <c r="R51" s="120"/>
      <c r="S51" s="120"/>
      <c r="T51" s="293">
        <v>7</v>
      </c>
      <c r="U51" s="182">
        <v>138.335</v>
      </c>
      <c r="V51" s="124">
        <v>-46</v>
      </c>
      <c r="W51" s="125">
        <f>U51+V51*0.001</f>
        <v>138.28900000000002</v>
      </c>
      <c r="X51" s="94" t="s">
        <v>61</v>
      </c>
      <c r="BI51" s="84"/>
      <c r="BJ51" s="84"/>
      <c r="BL51" s="164">
        <v>9</v>
      </c>
      <c r="BM51" s="182">
        <v>138.37</v>
      </c>
      <c r="BN51" s="231">
        <v>46</v>
      </c>
      <c r="BO51" s="125">
        <f>BM51+BN51*0.001</f>
        <v>138.416</v>
      </c>
      <c r="BP51" s="232" t="s">
        <v>35</v>
      </c>
      <c r="BQ51" s="325" t="s">
        <v>92</v>
      </c>
      <c r="BR51" s="88"/>
      <c r="BS51" s="88"/>
      <c r="BT51" s="88"/>
      <c r="BU51" s="88"/>
      <c r="BV51" s="88"/>
      <c r="BW51" s="242"/>
      <c r="BX51" s="297" t="s">
        <v>97</v>
      </c>
      <c r="BY51" s="197">
        <v>138.733</v>
      </c>
      <c r="BZ51" s="231">
        <v>-46</v>
      </c>
      <c r="CA51" s="125">
        <f>BY51+BZ51*0.001</f>
        <v>138.687</v>
      </c>
      <c r="CB51" s="232" t="s">
        <v>35</v>
      </c>
      <c r="CC51" s="325" t="s">
        <v>99</v>
      </c>
      <c r="CD51" s="88"/>
      <c r="CE51" s="88"/>
      <c r="CF51" s="88"/>
      <c r="CG51" s="88"/>
      <c r="CH51" s="87"/>
      <c r="CI51" s="107"/>
      <c r="CJ51" s="107"/>
      <c r="CK51" s="107"/>
      <c r="CX51" s="238">
        <v>17</v>
      </c>
      <c r="CY51" s="197">
        <v>139.043</v>
      </c>
      <c r="CZ51" s="124">
        <v>46</v>
      </c>
      <c r="DA51" s="125">
        <f>CY51+CZ51*0.001</f>
        <v>139.089</v>
      </c>
      <c r="DB51" s="122" t="s">
        <v>67</v>
      </c>
      <c r="DC51" s="123"/>
      <c r="DD51" s="119"/>
      <c r="DE51" s="119"/>
      <c r="DF51" s="119"/>
      <c r="DG51" s="119"/>
      <c r="DH51" s="120"/>
      <c r="DI51" s="123"/>
      <c r="DJ51" s="119"/>
      <c r="DK51" s="119"/>
      <c r="DL51" s="119"/>
      <c r="DM51" s="119"/>
      <c r="DN51" s="121"/>
    </row>
    <row r="52" spans="2:118" ht="21" customHeight="1">
      <c r="B52" s="290" t="s">
        <v>32</v>
      </c>
      <c r="C52" s="246">
        <v>0.3060000000000116</v>
      </c>
      <c r="D52" s="124">
        <v>-51</v>
      </c>
      <c r="E52" s="125">
        <f>C52+D52*0.001</f>
        <v>0.2550000000000116</v>
      </c>
      <c r="F52" s="122"/>
      <c r="G52" s="120"/>
      <c r="H52" s="293">
        <v>3</v>
      </c>
      <c r="I52" s="182">
        <v>138.233</v>
      </c>
      <c r="J52" s="124">
        <v>46</v>
      </c>
      <c r="K52" s="125">
        <f>I52+J52*0.001</f>
        <v>138.279</v>
      </c>
      <c r="L52" s="122" t="s">
        <v>61</v>
      </c>
      <c r="M52" s="120"/>
      <c r="N52" s="293">
        <v>5</v>
      </c>
      <c r="O52" s="323">
        <v>138.278</v>
      </c>
      <c r="P52" s="124">
        <v>46</v>
      </c>
      <c r="Q52" s="324">
        <f>O52+P52*0.001</f>
        <v>138.32399999999998</v>
      </c>
      <c r="R52" s="122" t="s">
        <v>67</v>
      </c>
      <c r="S52" s="120"/>
      <c r="T52" s="292"/>
      <c r="U52" s="119"/>
      <c r="V52" s="119"/>
      <c r="W52" s="119"/>
      <c r="X52" s="121"/>
      <c r="BI52" s="84"/>
      <c r="BJ52" s="84"/>
      <c r="BL52" s="118"/>
      <c r="BM52" s="119"/>
      <c r="BN52" s="231"/>
      <c r="BO52" s="125">
        <f>BM52+BN52*0.001</f>
        <v>0</v>
      </c>
      <c r="BP52" s="232"/>
      <c r="BQ52" s="300"/>
      <c r="BV52" s="88"/>
      <c r="BW52" s="242"/>
      <c r="BX52" s="297" t="s">
        <v>98</v>
      </c>
      <c r="BY52" s="197">
        <v>138.733</v>
      </c>
      <c r="BZ52" s="231">
        <v>46</v>
      </c>
      <c r="CA52" s="125">
        <f>BY52+BZ52*0.001</f>
        <v>138.779</v>
      </c>
      <c r="CB52" s="232" t="s">
        <v>35</v>
      </c>
      <c r="CC52" s="325" t="s">
        <v>100</v>
      </c>
      <c r="CH52" s="87"/>
      <c r="CI52" s="107"/>
      <c r="CJ52" s="107"/>
      <c r="CK52" s="107"/>
      <c r="CX52" s="118"/>
      <c r="CY52" s="119"/>
      <c r="CZ52" s="119"/>
      <c r="DA52" s="119"/>
      <c r="DB52" s="120"/>
      <c r="DC52" s="123"/>
      <c r="DD52" s="163">
        <v>20</v>
      </c>
      <c r="DE52" s="182">
        <v>139.189</v>
      </c>
      <c r="DF52" s="124">
        <v>-51</v>
      </c>
      <c r="DG52" s="125">
        <f>DE52+DF52*0.001</f>
        <v>139.138</v>
      </c>
      <c r="DH52" s="122" t="s">
        <v>67</v>
      </c>
      <c r="DI52" s="123"/>
      <c r="DJ52" s="119"/>
      <c r="DK52" s="119"/>
      <c r="DL52" s="119"/>
      <c r="DM52" s="119"/>
      <c r="DN52" s="121"/>
    </row>
    <row r="53" spans="2:118" ht="21" customHeight="1">
      <c r="B53" s="118"/>
      <c r="C53" s="119"/>
      <c r="D53" s="119"/>
      <c r="E53" s="119"/>
      <c r="F53" s="120"/>
      <c r="G53" s="120"/>
      <c r="H53" s="292"/>
      <c r="I53" s="119"/>
      <c r="J53" s="119"/>
      <c r="K53" s="119"/>
      <c r="L53" s="120"/>
      <c r="M53" s="120"/>
      <c r="N53" s="292"/>
      <c r="O53" s="119"/>
      <c r="P53" s="119"/>
      <c r="Q53" s="119"/>
      <c r="R53" s="120"/>
      <c r="S53" s="120"/>
      <c r="T53" s="293">
        <v>8</v>
      </c>
      <c r="U53" s="182">
        <v>138.339</v>
      </c>
      <c r="V53" s="124">
        <v>46</v>
      </c>
      <c r="W53" s="125">
        <f>U53+V53*0.001</f>
        <v>138.385</v>
      </c>
      <c r="X53" s="94" t="s">
        <v>61</v>
      </c>
      <c r="BC53" s="103" t="s">
        <v>27</v>
      </c>
      <c r="BI53" s="84"/>
      <c r="BJ53" s="84"/>
      <c r="BL53" s="238">
        <v>11</v>
      </c>
      <c r="BM53" s="322">
        <v>138.39</v>
      </c>
      <c r="BN53" s="231">
        <v>-46</v>
      </c>
      <c r="BO53" s="125">
        <f>BM53+BN53*0.001</f>
        <v>138.344</v>
      </c>
      <c r="BP53" s="232" t="s">
        <v>35</v>
      </c>
      <c r="BQ53" s="325" t="s">
        <v>93</v>
      </c>
      <c r="BV53" s="88"/>
      <c r="BW53" s="242"/>
      <c r="BX53" s="119"/>
      <c r="BY53" s="119"/>
      <c r="BZ53" s="231"/>
      <c r="CA53" s="125">
        <f>BY53+BZ53*0.001</f>
        <v>0</v>
      </c>
      <c r="CB53" s="232"/>
      <c r="CC53" s="237"/>
      <c r="CH53" s="87"/>
      <c r="CI53" s="107"/>
      <c r="CJ53" s="107"/>
      <c r="CK53" s="107"/>
      <c r="CX53" s="164">
        <v>18</v>
      </c>
      <c r="CY53" s="182">
        <v>139.122</v>
      </c>
      <c r="CZ53" s="124">
        <v>-46</v>
      </c>
      <c r="DA53" s="125">
        <f>CY53+CZ53*0.001</f>
        <v>139.07600000000002</v>
      </c>
      <c r="DB53" s="122" t="s">
        <v>67</v>
      </c>
      <c r="DC53" s="123"/>
      <c r="DD53" s="119"/>
      <c r="DE53" s="119"/>
      <c r="DF53" s="119"/>
      <c r="DG53" s="119"/>
      <c r="DH53" s="120"/>
      <c r="DI53" s="123"/>
      <c r="DJ53" s="165">
        <v>22</v>
      </c>
      <c r="DK53" s="181">
        <v>139.27</v>
      </c>
      <c r="DL53" s="124">
        <v>-51</v>
      </c>
      <c r="DM53" s="125">
        <f>DK53+DL53*0.001</f>
        <v>139.21900000000002</v>
      </c>
      <c r="DN53" s="94" t="s">
        <v>61</v>
      </c>
    </row>
    <row r="54" spans="2:118" ht="21" customHeight="1">
      <c r="B54" s="118"/>
      <c r="C54" s="119"/>
      <c r="D54" s="119"/>
      <c r="E54" s="119"/>
      <c r="F54" s="120"/>
      <c r="G54" s="120"/>
      <c r="H54" s="293">
        <v>4</v>
      </c>
      <c r="I54" s="182">
        <v>138.266</v>
      </c>
      <c r="J54" s="124">
        <v>46</v>
      </c>
      <c r="K54" s="125">
        <f>I54+J54*0.001</f>
        <v>138.31199999999998</v>
      </c>
      <c r="L54" s="122" t="s">
        <v>61</v>
      </c>
      <c r="M54" s="120"/>
      <c r="N54" s="293">
        <v>6</v>
      </c>
      <c r="O54" s="182">
        <v>138.323</v>
      </c>
      <c r="P54" s="124">
        <v>46</v>
      </c>
      <c r="Q54" s="125">
        <f>O54+P54*0.001</f>
        <v>138.369</v>
      </c>
      <c r="R54" s="122" t="s">
        <v>67</v>
      </c>
      <c r="S54" s="120"/>
      <c r="T54" s="292"/>
      <c r="U54" s="119"/>
      <c r="V54" s="119"/>
      <c r="W54" s="119"/>
      <c r="X54" s="121"/>
      <c r="BC54" s="143" t="s">
        <v>59</v>
      </c>
      <c r="BI54" s="84"/>
      <c r="BJ54" s="84"/>
      <c r="BL54" s="238">
        <v>12</v>
      </c>
      <c r="BM54" s="322">
        <v>138.422</v>
      </c>
      <c r="BN54" s="231">
        <v>-42</v>
      </c>
      <c r="BO54" s="125">
        <f>BM54+BN54*0.001</f>
        <v>138.38</v>
      </c>
      <c r="BP54" s="232" t="s">
        <v>35</v>
      </c>
      <c r="BQ54" s="325" t="s">
        <v>91</v>
      </c>
      <c r="BV54" s="88"/>
      <c r="BW54" s="242"/>
      <c r="BX54" s="163">
        <v>15</v>
      </c>
      <c r="BY54" s="182">
        <v>138.791</v>
      </c>
      <c r="BZ54" s="231">
        <v>-46</v>
      </c>
      <c r="CA54" s="125">
        <f>BY54+BZ54*0.001</f>
        <v>138.745</v>
      </c>
      <c r="CB54" s="232" t="s">
        <v>35</v>
      </c>
      <c r="CC54" s="325" t="s">
        <v>96</v>
      </c>
      <c r="CH54" s="87"/>
      <c r="CI54" s="107"/>
      <c r="CJ54" s="107"/>
      <c r="CK54" s="107"/>
      <c r="CX54" s="118"/>
      <c r="CY54" s="119"/>
      <c r="CZ54" s="119"/>
      <c r="DA54" s="119"/>
      <c r="DB54" s="120"/>
      <c r="DC54" s="123"/>
      <c r="DD54" s="163">
        <v>21</v>
      </c>
      <c r="DE54" s="182">
        <v>139.193</v>
      </c>
      <c r="DF54" s="124">
        <v>-51</v>
      </c>
      <c r="DG54" s="125">
        <f>DE54+DF54*0.001</f>
        <v>139.14200000000002</v>
      </c>
      <c r="DH54" s="122" t="s">
        <v>61</v>
      </c>
      <c r="DI54" s="123"/>
      <c r="DJ54" s="119"/>
      <c r="DK54" s="119"/>
      <c r="DL54" s="119"/>
      <c r="DM54" s="119"/>
      <c r="DN54" s="121"/>
    </row>
    <row r="55" spans="2:118" ht="21" customHeight="1">
      <c r="B55" s="166">
        <v>2</v>
      </c>
      <c r="C55" s="181">
        <v>138.224</v>
      </c>
      <c r="D55" s="124">
        <v>-51</v>
      </c>
      <c r="E55" s="125">
        <f>C55+D55*0.001</f>
        <v>138.173</v>
      </c>
      <c r="F55" s="122" t="s">
        <v>61</v>
      </c>
      <c r="G55" s="120"/>
      <c r="H55" s="292"/>
      <c r="I55" s="119"/>
      <c r="J55" s="119"/>
      <c r="K55" s="119"/>
      <c r="L55" s="120"/>
      <c r="M55" s="120"/>
      <c r="N55" s="292"/>
      <c r="O55" s="119"/>
      <c r="P55" s="119"/>
      <c r="Q55" s="119"/>
      <c r="R55" s="120"/>
      <c r="S55" s="120"/>
      <c r="T55" s="307">
        <v>10</v>
      </c>
      <c r="U55" s="197">
        <v>138.392</v>
      </c>
      <c r="V55" s="124">
        <v>-46</v>
      </c>
      <c r="W55" s="125">
        <f>U55+V55*0.001</f>
        <v>138.346</v>
      </c>
      <c r="X55" s="94" t="s">
        <v>67</v>
      </c>
      <c r="BC55" s="143" t="s">
        <v>60</v>
      </c>
      <c r="BI55" s="84"/>
      <c r="BJ55" s="84"/>
      <c r="BL55" s="238">
        <v>13</v>
      </c>
      <c r="BM55" s="197">
        <v>138.43</v>
      </c>
      <c r="BN55" s="231">
        <v>37</v>
      </c>
      <c r="BO55" s="125">
        <f>BM55+BN55*0.001</f>
        <v>138.467</v>
      </c>
      <c r="BP55" s="232" t="s">
        <v>35</v>
      </c>
      <c r="BQ55" s="325" t="s">
        <v>94</v>
      </c>
      <c r="BV55" s="88"/>
      <c r="BW55" s="242"/>
      <c r="BX55" s="297">
        <v>16</v>
      </c>
      <c r="BY55" s="197">
        <v>139.043</v>
      </c>
      <c r="BZ55" s="231">
        <v>-46</v>
      </c>
      <c r="CA55" s="125">
        <f>BY55+BZ55*0.001</f>
        <v>138.997</v>
      </c>
      <c r="CB55" s="232" t="s">
        <v>35</v>
      </c>
      <c r="CC55" s="325" t="s">
        <v>95</v>
      </c>
      <c r="CH55" s="87"/>
      <c r="CI55" s="107"/>
      <c r="CJ55" s="107"/>
      <c r="CK55" s="107"/>
      <c r="CX55" s="164">
        <v>19</v>
      </c>
      <c r="CY55" s="182">
        <v>139.153</v>
      </c>
      <c r="CZ55" s="124">
        <v>-42</v>
      </c>
      <c r="DA55" s="125">
        <f>CY55+CZ55*0.001</f>
        <v>139.111</v>
      </c>
      <c r="DB55" s="122" t="s">
        <v>67</v>
      </c>
      <c r="DC55" s="123"/>
      <c r="DD55" s="119"/>
      <c r="DE55" s="119"/>
      <c r="DF55" s="119"/>
      <c r="DG55" s="119"/>
      <c r="DH55" s="120"/>
      <c r="DI55" s="123"/>
      <c r="DJ55" s="119"/>
      <c r="DK55" s="119"/>
      <c r="DL55" s="119"/>
      <c r="DM55" s="119"/>
      <c r="DN55" s="121"/>
    </row>
    <row r="56" spans="2:118" ht="21" customHeight="1" thickBot="1">
      <c r="B56" s="126"/>
      <c r="C56" s="127"/>
      <c r="D56" s="128"/>
      <c r="E56" s="128"/>
      <c r="F56" s="129"/>
      <c r="G56" s="130"/>
      <c r="H56" s="294"/>
      <c r="I56" s="127"/>
      <c r="J56" s="128"/>
      <c r="K56" s="128"/>
      <c r="L56" s="129"/>
      <c r="M56" s="130"/>
      <c r="N56" s="294"/>
      <c r="O56" s="127"/>
      <c r="P56" s="128"/>
      <c r="Q56" s="128"/>
      <c r="R56" s="129"/>
      <c r="S56" s="130"/>
      <c r="T56" s="294"/>
      <c r="U56" s="127"/>
      <c r="V56" s="128"/>
      <c r="W56" s="128"/>
      <c r="X56" s="132"/>
      <c r="AD56" s="83"/>
      <c r="AE56" s="140"/>
      <c r="BH56" s="83"/>
      <c r="BI56" s="140"/>
      <c r="BL56" s="126"/>
      <c r="BM56" s="127"/>
      <c r="BN56" s="233"/>
      <c r="BO56" s="234"/>
      <c r="BP56" s="233"/>
      <c r="BQ56" s="235"/>
      <c r="BR56" s="236"/>
      <c r="BS56" s="236"/>
      <c r="BT56" s="236"/>
      <c r="BU56" s="236"/>
      <c r="BV56" s="241"/>
      <c r="BW56" s="243"/>
      <c r="BX56" s="131"/>
      <c r="BY56" s="127"/>
      <c r="BZ56" s="233"/>
      <c r="CA56" s="234"/>
      <c r="CB56" s="233"/>
      <c r="CC56" s="235"/>
      <c r="CD56" s="236"/>
      <c r="CE56" s="236"/>
      <c r="CF56" s="236"/>
      <c r="CG56" s="236"/>
      <c r="CH56" s="132"/>
      <c r="CI56" s="107"/>
      <c r="CJ56" s="107"/>
      <c r="CK56" s="107"/>
      <c r="CL56" s="83"/>
      <c r="CM56" s="140"/>
      <c r="CX56" s="126"/>
      <c r="CY56" s="127"/>
      <c r="CZ56" s="131"/>
      <c r="DA56" s="127"/>
      <c r="DB56" s="129"/>
      <c r="DC56" s="130"/>
      <c r="DD56" s="131"/>
      <c r="DE56" s="127"/>
      <c r="DF56" s="128"/>
      <c r="DG56" s="128"/>
      <c r="DH56" s="129"/>
      <c r="DI56" s="130"/>
      <c r="DJ56" s="131"/>
      <c r="DK56" s="127"/>
      <c r="DL56" s="128"/>
      <c r="DM56" s="128"/>
      <c r="DN56" s="132"/>
    </row>
    <row r="57" spans="68:109" ht="12.75" customHeight="1"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DC57" s="84"/>
      <c r="DD57" s="84"/>
      <c r="DE57" s="84"/>
    </row>
    <row r="58" spans="107:109" ht="12.75">
      <c r="DC58" s="84"/>
      <c r="DD58" s="84"/>
      <c r="DE58" s="8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24">
    <mergeCell ref="CR7:CU7"/>
    <mergeCell ref="V7:W7"/>
    <mergeCell ref="V9:W9"/>
    <mergeCell ref="X9:Y9"/>
    <mergeCell ref="X7:Y7"/>
    <mergeCell ref="BS48:BT48"/>
    <mergeCell ref="CN3:CO3"/>
    <mergeCell ref="P3:S3"/>
    <mergeCell ref="CE48:CF48"/>
    <mergeCell ref="AH22:AH23"/>
    <mergeCell ref="R5:S5"/>
    <mergeCell ref="AB7:AC7"/>
    <mergeCell ref="AB8:AC8"/>
    <mergeCell ref="AB9:AC9"/>
    <mergeCell ref="T4:Y4"/>
    <mergeCell ref="V3:Y3"/>
    <mergeCell ref="CR3:CU3"/>
    <mergeCell ref="P5:Q5"/>
    <mergeCell ref="CR2:CU2"/>
    <mergeCell ref="T2:Y2"/>
    <mergeCell ref="CX3:CY3"/>
    <mergeCell ref="AB3:AC3"/>
    <mergeCell ref="CR4:CU4"/>
    <mergeCell ref="CR6:CU6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9"/>
  <drawing r:id="rId8"/>
  <legacyDrawing r:id="rId7"/>
  <oleObjects>
    <oleObject progId="Paint.Picture" shapeId="1202995" r:id="rId1"/>
    <oleObject progId="Paint.Picture" shapeId="1203178" r:id="rId2"/>
    <oleObject progId="Paint.Picture" shapeId="1203395" r:id="rId3"/>
    <oleObject progId="Paint.Picture" shapeId="1203622" r:id="rId4"/>
    <oleObject progId="Paint.Picture" shapeId="1204778" r:id="rId5"/>
    <oleObject progId="Paint.Picture" shapeId="120502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2013-11-04T10:27:05Z</cp:lastPrinted>
  <dcterms:created xsi:type="dcterms:W3CDTF">2004-05-28T09:30:30Z</dcterms:created>
  <dcterms:modified xsi:type="dcterms:W3CDTF">2013-11-04T10:28:15Z</dcterms:modified>
  <cp:category/>
  <cp:version/>
  <cp:contentType/>
  <cp:contentStatus/>
</cp:coreProperties>
</file>