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Uhřice u Kyjova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<sst xmlns="http://schemas.openxmlformats.org/spreadsheetml/2006/main" count="74" uniqueCount="54">
  <si>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</si>
  <si>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</si>
  <si>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</si>
  <si>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</si>
  <si>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</si>
  <si>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</si>
  <si>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</si>
  <si>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</si>
  <si>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</si>
  <si>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</si>
  <si>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</si>
  <si>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</si>
  <si>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</si>
  <si>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</si>
  <si>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</si>
  <si>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</si>
  <si>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</si>
  <si>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</si>
  <si>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</si>
  <si>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</si>
  <si>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</si>
  <si>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</si>
  <si>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</si>
  <si>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</si>
  <si>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</si>
  <si>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</si>
  <si>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</si>
  <si>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Směr  :  Klobouky u Brna</t>
  </si>
  <si>
    <t>Čejč</t>
  </si>
  <si>
    <t>Koncová dopravna</t>
  </si>
  <si>
    <t>Konec tratě</t>
  </si>
  <si>
    <t>Mechanické</t>
  </si>
  <si>
    <t>výhybky a výkolejky přestavuje a uzamyká doprovod vlaku</t>
  </si>
  <si>
    <t>Trať : 319</t>
  </si>
  <si>
    <t>Km  16,464</t>
  </si>
  <si>
    <t>Ev. č. : 366054</t>
  </si>
  <si>
    <t>výměnové zámky do obou směrů, klíče v.č. 1 v SHK - I.</t>
  </si>
  <si>
    <t>kontrolní zámek, klíč v.č. 4 / 2 v SHK - II.</t>
  </si>
  <si>
    <t>výměnové zámky do obou směrů, klíče v.č. 6 v SHK - VI.</t>
  </si>
  <si>
    <t>16,750</t>
  </si>
  <si>
    <t>Vk C1</t>
  </si>
  <si>
    <t>Vk 2</t>
  </si>
  <si>
    <t>výměnový zámek v závislosti na v.č. 4</t>
  </si>
  <si>
    <t>výměnový zámek v závislosti na Vk 1, klíč Vk 1 / 3 v SHK - III.</t>
  </si>
  <si>
    <t>výměnový zámek v závislosti na Vk 2, klíč Vk 2 / 7 v SHK - V.</t>
  </si>
  <si>
    <t>výměnový zámek v závislosti na Vk C1, klíč Vk C1 / 5 v SHK - IV.</t>
  </si>
  <si>
    <t>provoz podle SŽDC D 3</t>
  </si>
  <si>
    <t>zaražedlo k.č. 1a v km  16,750</t>
  </si>
  <si>
    <t>KANGO</t>
  </si>
  <si>
    <t>VII.</t>
  </si>
  <si>
    <t>Vlečka č.:</t>
  </si>
  <si>
    <t>Rádiové spojení  ( mobilní síť )</t>
  </si>
  <si>
    <t>Kód : 16</t>
  </si>
  <si>
    <t>0,140 vleč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</si>
</sst>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1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1"/>
      <name val="Arial CE"/>
      <family val="0"/>
    </font>
    <font>
      <sz val="8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5" fillId="0" borderId="5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24" fillId="0" borderId="0" xfId="0" applyFont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38" fillId="2" borderId="55" xfId="18" applyFont="1" applyFill="1" applyBorder="1" applyAlignment="1">
      <alignment horizontal="center" vertical="center"/>
    </xf>
    <xf numFmtId="44" fontId="38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38" fillId="2" borderId="55" xfId="18" applyFont="1" applyFill="1" applyBorder="1" applyAlignment="1">
      <alignment horizontal="center" vertical="center"/>
    </xf>
    <xf numFmtId="44" fontId="38" fillId="2" borderId="56" xfId="18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4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20</xdr:col>
      <xdr:colOff>942975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877300"/>
          <a:ext cx="1620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19</xdr:col>
      <xdr:colOff>428625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19150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781050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2914650" y="9563100"/>
          <a:ext cx="1416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Uhřice u Kyjova</a:t>
          </a:r>
        </a:p>
      </xdr:txBody>
    </xdr:sp>
    <xdr:clientData/>
  </xdr:twoCellAnchor>
  <xdr:twoCellAnchor>
    <xdr:from>
      <xdr:col>21</xdr:col>
      <xdr:colOff>714375</xdr:colOff>
      <xdr:row>37</xdr:row>
      <xdr:rowOff>76200</xdr:rowOff>
    </xdr:from>
    <xdr:to>
      <xdr:col>22</xdr:col>
      <xdr:colOff>476250</xdr:colOff>
      <xdr:row>37</xdr:row>
      <xdr:rowOff>114300</xdr:rowOff>
    </xdr:to>
    <xdr:sp>
      <xdr:nvSpPr>
        <xdr:cNvPr id="5" name="Line 30"/>
        <xdr:cNvSpPr>
          <a:spLocks/>
        </xdr:cNvSpPr>
      </xdr:nvSpPr>
      <xdr:spPr>
        <a:xfrm flipV="1">
          <a:off x="17078325" y="95250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0</xdr:rowOff>
    </xdr:from>
    <xdr:to>
      <xdr:col>23</xdr:col>
      <xdr:colOff>247650</xdr:colOff>
      <xdr:row>37</xdr:row>
      <xdr:rowOff>76200</xdr:rowOff>
    </xdr:to>
    <xdr:sp>
      <xdr:nvSpPr>
        <xdr:cNvPr id="6" name="Line 31"/>
        <xdr:cNvSpPr>
          <a:spLocks/>
        </xdr:cNvSpPr>
      </xdr:nvSpPr>
      <xdr:spPr>
        <a:xfrm flipV="1">
          <a:off x="1781175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7" name="Line 66"/>
        <xdr:cNvSpPr>
          <a:spLocks/>
        </xdr:cNvSpPr>
      </xdr:nvSpPr>
      <xdr:spPr>
        <a:xfrm>
          <a:off x="5600700" y="8877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27</xdr:col>
      <xdr:colOff>247650</xdr:colOff>
      <xdr:row>36</xdr:row>
      <xdr:rowOff>114300</xdr:rowOff>
    </xdr:to>
    <xdr:sp>
      <xdr:nvSpPr>
        <xdr:cNvPr id="8" name="Line 112"/>
        <xdr:cNvSpPr>
          <a:spLocks/>
        </xdr:cNvSpPr>
      </xdr:nvSpPr>
      <xdr:spPr>
        <a:xfrm flipV="1">
          <a:off x="19297650" y="8877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969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969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1" name="Line 299"/>
        <xdr:cNvSpPr>
          <a:spLocks/>
        </xdr:cNvSpPr>
      </xdr:nvSpPr>
      <xdr:spPr>
        <a:xfrm flipH="1">
          <a:off x="3371850" y="8420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11</xdr:col>
      <xdr:colOff>266700</xdr:colOff>
      <xdr:row>31</xdr:row>
      <xdr:rowOff>152400</xdr:rowOff>
    </xdr:to>
    <xdr:sp>
      <xdr:nvSpPr>
        <xdr:cNvPr id="12" name="Line 301"/>
        <xdr:cNvSpPr>
          <a:spLocks/>
        </xdr:cNvSpPr>
      </xdr:nvSpPr>
      <xdr:spPr>
        <a:xfrm flipV="1">
          <a:off x="7086600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39</xdr:row>
      <xdr:rowOff>9525</xdr:rowOff>
    </xdr:from>
    <xdr:to>
      <xdr:col>19</xdr:col>
      <xdr:colOff>0</xdr:colOff>
      <xdr:row>41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9915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1506200" y="8763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15" name="Line 326"/>
        <xdr:cNvSpPr>
          <a:spLocks/>
        </xdr:cNvSpPr>
      </xdr:nvSpPr>
      <xdr:spPr>
        <a:xfrm>
          <a:off x="857250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16" name="Line 494"/>
        <xdr:cNvSpPr>
          <a:spLocks/>
        </xdr:cNvSpPr>
      </xdr:nvSpPr>
      <xdr:spPr>
        <a:xfrm flipV="1">
          <a:off x="634365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76200</xdr:rowOff>
    </xdr:from>
    <xdr:to>
      <xdr:col>14</xdr:col>
      <xdr:colOff>476250</xdr:colOff>
      <xdr:row>37</xdr:row>
      <xdr:rowOff>114300</xdr:rowOff>
    </xdr:to>
    <xdr:sp>
      <xdr:nvSpPr>
        <xdr:cNvPr id="17" name="Line 497"/>
        <xdr:cNvSpPr>
          <a:spLocks/>
        </xdr:cNvSpPr>
      </xdr:nvSpPr>
      <xdr:spPr>
        <a:xfrm>
          <a:off x="9315450" y="95250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31</xdr:row>
      <xdr:rowOff>114300</xdr:rowOff>
    </xdr:from>
    <xdr:to>
      <xdr:col>20</xdr:col>
      <xdr:colOff>200025</xdr:colOff>
      <xdr:row>31</xdr:row>
      <xdr:rowOff>152400</xdr:rowOff>
    </xdr:to>
    <xdr:sp>
      <xdr:nvSpPr>
        <xdr:cNvPr id="18" name="Line 587"/>
        <xdr:cNvSpPr>
          <a:spLocks/>
        </xdr:cNvSpPr>
      </xdr:nvSpPr>
      <xdr:spPr>
        <a:xfrm>
          <a:off x="14849475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9" name="Oval 589"/>
        <xdr:cNvSpPr>
          <a:spLocks noChangeAspect="1"/>
        </xdr:cNvSpPr>
      </xdr:nvSpPr>
      <xdr:spPr>
        <a:xfrm>
          <a:off x="13773150" y="1266825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15062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44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</xdr:col>
      <xdr:colOff>0</xdr:colOff>
      <xdr:row>32</xdr:row>
      <xdr:rowOff>0</xdr:rowOff>
    </xdr:from>
    <xdr:to>
      <xdr:col>3</xdr:col>
      <xdr:colOff>0</xdr:colOff>
      <xdr:row>37</xdr:row>
      <xdr:rowOff>0</xdr:rowOff>
    </xdr:to>
    <xdr:sp>
      <xdr:nvSpPr>
        <xdr:cNvPr id="22" name="Line 614"/>
        <xdr:cNvSpPr>
          <a:spLocks/>
        </xdr:cNvSpPr>
      </xdr:nvSpPr>
      <xdr:spPr>
        <a:xfrm>
          <a:off x="1619250" y="8305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31</xdr:row>
      <xdr:rowOff>114300</xdr:rowOff>
    </xdr:from>
    <xdr:to>
      <xdr:col>11</xdr:col>
      <xdr:colOff>266700</xdr:colOff>
      <xdr:row>31</xdr:row>
      <xdr:rowOff>114300</xdr:rowOff>
    </xdr:to>
    <xdr:sp>
      <xdr:nvSpPr>
        <xdr:cNvPr id="23" name="Line 652"/>
        <xdr:cNvSpPr>
          <a:spLocks/>
        </xdr:cNvSpPr>
      </xdr:nvSpPr>
      <xdr:spPr>
        <a:xfrm flipH="1">
          <a:off x="2428875" y="8191500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34</xdr:row>
      <xdr:rowOff>114300</xdr:rowOff>
    </xdr:from>
    <xdr:to>
      <xdr:col>35</xdr:col>
      <xdr:colOff>228600</xdr:colOff>
      <xdr:row>34</xdr:row>
      <xdr:rowOff>114300</xdr:rowOff>
    </xdr:to>
    <xdr:sp>
      <xdr:nvSpPr>
        <xdr:cNvPr id="24" name="Line 723"/>
        <xdr:cNvSpPr>
          <a:spLocks/>
        </xdr:cNvSpPr>
      </xdr:nvSpPr>
      <xdr:spPr>
        <a:xfrm flipH="1">
          <a:off x="16335375" y="8877300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0</xdr:rowOff>
    </xdr:from>
    <xdr:to>
      <xdr:col>9</xdr:col>
      <xdr:colOff>266700</xdr:colOff>
      <xdr:row>32</xdr:row>
      <xdr:rowOff>114300</xdr:rowOff>
    </xdr:to>
    <xdr:sp>
      <xdr:nvSpPr>
        <xdr:cNvPr id="25" name="Line 725"/>
        <xdr:cNvSpPr>
          <a:spLocks/>
        </xdr:cNvSpPr>
      </xdr:nvSpPr>
      <xdr:spPr>
        <a:xfrm flipV="1">
          <a:off x="5600700" y="8305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12</xdr:col>
      <xdr:colOff>495300</xdr:colOff>
      <xdr:row>37</xdr:row>
      <xdr:rowOff>0</xdr:rowOff>
    </xdr:to>
    <xdr:sp>
      <xdr:nvSpPr>
        <xdr:cNvPr id="26" name="Line 726"/>
        <xdr:cNvSpPr>
          <a:spLocks/>
        </xdr:cNvSpPr>
      </xdr:nvSpPr>
      <xdr:spPr>
        <a:xfrm>
          <a:off x="7829550" y="933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476250</xdr:colOff>
      <xdr:row>37</xdr:row>
      <xdr:rowOff>161925</xdr:rowOff>
    </xdr:to>
    <xdr:sp>
      <xdr:nvSpPr>
        <xdr:cNvPr id="27" name="Line 727"/>
        <xdr:cNvSpPr>
          <a:spLocks/>
        </xdr:cNvSpPr>
      </xdr:nvSpPr>
      <xdr:spPr>
        <a:xfrm flipV="1">
          <a:off x="10058400" y="9563100"/>
          <a:ext cx="9525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161925</xdr:rowOff>
    </xdr:from>
    <xdr:to>
      <xdr:col>14</xdr:col>
      <xdr:colOff>495300</xdr:colOff>
      <xdr:row>38</xdr:row>
      <xdr:rowOff>0</xdr:rowOff>
    </xdr:to>
    <xdr:sp>
      <xdr:nvSpPr>
        <xdr:cNvPr id="28" name="Line 728"/>
        <xdr:cNvSpPr>
          <a:spLocks/>
        </xdr:cNvSpPr>
      </xdr:nvSpPr>
      <xdr:spPr>
        <a:xfrm flipV="1">
          <a:off x="9315450" y="9610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114300</xdr:rowOff>
    </xdr:to>
    <xdr:sp>
      <xdr:nvSpPr>
        <xdr:cNvPr id="29" name="Line 729"/>
        <xdr:cNvSpPr>
          <a:spLocks/>
        </xdr:cNvSpPr>
      </xdr:nvSpPr>
      <xdr:spPr>
        <a:xfrm flipV="1">
          <a:off x="8572500" y="967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38</xdr:row>
      <xdr:rowOff>114300</xdr:rowOff>
    </xdr:from>
    <xdr:to>
      <xdr:col>12</xdr:col>
      <xdr:colOff>495300</xdr:colOff>
      <xdr:row>44</xdr:row>
      <xdr:rowOff>114300</xdr:rowOff>
    </xdr:to>
    <xdr:sp>
      <xdr:nvSpPr>
        <xdr:cNvPr id="30" name="Line 730"/>
        <xdr:cNvSpPr>
          <a:spLocks/>
        </xdr:cNvSpPr>
      </xdr:nvSpPr>
      <xdr:spPr>
        <a:xfrm flipV="1">
          <a:off x="1905000" y="9791700"/>
          <a:ext cx="66675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31</xdr:row>
      <xdr:rowOff>152400</xdr:rowOff>
    </xdr:from>
    <xdr:to>
      <xdr:col>20</xdr:col>
      <xdr:colOff>942975</xdr:colOff>
      <xdr:row>32</xdr:row>
      <xdr:rowOff>0</xdr:rowOff>
    </xdr:to>
    <xdr:sp>
      <xdr:nvSpPr>
        <xdr:cNvPr id="31" name="Line 733"/>
        <xdr:cNvSpPr>
          <a:spLocks/>
        </xdr:cNvSpPr>
      </xdr:nvSpPr>
      <xdr:spPr>
        <a:xfrm>
          <a:off x="15592425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32" name="Group 734"/>
        <xdr:cNvGrpSpPr>
          <a:grpSpLocks noChangeAspect="1"/>
        </xdr:cNvGrpSpPr>
      </xdr:nvGrpSpPr>
      <xdr:grpSpPr>
        <a:xfrm>
          <a:off x="3209925" y="852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35" name="Group 737"/>
        <xdr:cNvGrpSpPr>
          <a:grpSpLocks noChangeAspect="1"/>
        </xdr:cNvGrpSpPr>
      </xdr:nvGrpSpPr>
      <xdr:grpSpPr>
        <a:xfrm>
          <a:off x="7667625" y="783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31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38481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
 </a:t>
          </a:r>
        </a:p>
      </xdr:txBody>
    </xdr:sp>
    <xdr:clientData/>
  </xdr:one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39" name="Group 744"/>
        <xdr:cNvGrpSpPr>
          <a:grpSpLocks noChangeAspect="1"/>
        </xdr:cNvGrpSpPr>
      </xdr:nvGrpSpPr>
      <xdr:grpSpPr>
        <a:xfrm>
          <a:off x="54483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37</xdr:row>
      <xdr:rowOff>114300</xdr:rowOff>
    </xdr:from>
    <xdr:to>
      <xdr:col>15</xdr:col>
      <xdr:colOff>628650</xdr:colOff>
      <xdr:row>39</xdr:row>
      <xdr:rowOff>28575</xdr:rowOff>
    </xdr:to>
    <xdr:grpSp>
      <xdr:nvGrpSpPr>
        <xdr:cNvPr id="42" name="Group 747"/>
        <xdr:cNvGrpSpPr>
          <a:grpSpLocks noChangeAspect="1"/>
        </xdr:cNvGrpSpPr>
      </xdr:nvGrpSpPr>
      <xdr:grpSpPr>
        <a:xfrm>
          <a:off x="108585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35</xdr:row>
      <xdr:rowOff>209550</xdr:rowOff>
    </xdr:from>
    <xdr:to>
      <xdr:col>14</xdr:col>
      <xdr:colOff>628650</xdr:colOff>
      <xdr:row>37</xdr:row>
      <xdr:rowOff>114300</xdr:rowOff>
    </xdr:to>
    <xdr:grpSp>
      <xdr:nvGrpSpPr>
        <xdr:cNvPr id="45" name="Group 750"/>
        <xdr:cNvGrpSpPr>
          <a:grpSpLocks noChangeAspect="1"/>
        </xdr:cNvGrpSpPr>
      </xdr:nvGrpSpPr>
      <xdr:grpSpPr>
        <a:xfrm>
          <a:off x="9886950" y="920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" name="Line 7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32</xdr:row>
      <xdr:rowOff>209550</xdr:rowOff>
    </xdr:from>
    <xdr:to>
      <xdr:col>24</xdr:col>
      <xdr:colOff>628650</xdr:colOff>
      <xdr:row>34</xdr:row>
      <xdr:rowOff>114300</xdr:rowOff>
    </xdr:to>
    <xdr:grpSp>
      <xdr:nvGrpSpPr>
        <xdr:cNvPr id="48" name="Group 766"/>
        <xdr:cNvGrpSpPr>
          <a:grpSpLocks noChangeAspect="1"/>
        </xdr:cNvGrpSpPr>
      </xdr:nvGrpSpPr>
      <xdr:grpSpPr>
        <a:xfrm>
          <a:off x="19145250" y="851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" name="Line 7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32</xdr:row>
      <xdr:rowOff>114300</xdr:rowOff>
    </xdr:from>
    <xdr:to>
      <xdr:col>24</xdr:col>
      <xdr:colOff>476250</xdr:colOff>
      <xdr:row>34</xdr:row>
      <xdr:rowOff>114300</xdr:rowOff>
    </xdr:to>
    <xdr:sp>
      <xdr:nvSpPr>
        <xdr:cNvPr id="51" name="Line 769"/>
        <xdr:cNvSpPr>
          <a:spLocks/>
        </xdr:cNvSpPr>
      </xdr:nvSpPr>
      <xdr:spPr>
        <a:xfrm>
          <a:off x="17078325" y="8420100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0</xdr:rowOff>
    </xdr:from>
    <xdr:to>
      <xdr:col>21</xdr:col>
      <xdr:colOff>714375</xdr:colOff>
      <xdr:row>32</xdr:row>
      <xdr:rowOff>114300</xdr:rowOff>
    </xdr:to>
    <xdr:sp>
      <xdr:nvSpPr>
        <xdr:cNvPr id="52" name="Line 770"/>
        <xdr:cNvSpPr>
          <a:spLocks/>
        </xdr:cNvSpPr>
      </xdr:nvSpPr>
      <xdr:spPr>
        <a:xfrm>
          <a:off x="16335375" y="8305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53" name="Group 771"/>
        <xdr:cNvGrpSpPr>
          <a:grpSpLocks noChangeAspect="1"/>
        </xdr:cNvGrpSpPr>
      </xdr:nvGrpSpPr>
      <xdr:grpSpPr>
        <a:xfrm>
          <a:off x="21374100" y="851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36</xdr:row>
      <xdr:rowOff>114300</xdr:rowOff>
    </xdr:from>
    <xdr:to>
      <xdr:col>24</xdr:col>
      <xdr:colOff>476250</xdr:colOff>
      <xdr:row>37</xdr:row>
      <xdr:rowOff>0</xdr:rowOff>
    </xdr:to>
    <xdr:sp>
      <xdr:nvSpPr>
        <xdr:cNvPr id="56" name="Line 774"/>
        <xdr:cNvSpPr>
          <a:spLocks/>
        </xdr:cNvSpPr>
      </xdr:nvSpPr>
      <xdr:spPr>
        <a:xfrm flipV="1">
          <a:off x="18554700" y="933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76200</xdr:rowOff>
    </xdr:from>
    <xdr:to>
      <xdr:col>20</xdr:col>
      <xdr:colOff>161925</xdr:colOff>
      <xdr:row>33</xdr:row>
      <xdr:rowOff>152400</xdr:rowOff>
    </xdr:to>
    <xdr:grpSp>
      <xdr:nvGrpSpPr>
        <xdr:cNvPr id="57" name="Group 794"/>
        <xdr:cNvGrpSpPr>
          <a:grpSpLocks/>
        </xdr:cNvGrpSpPr>
      </xdr:nvGrpSpPr>
      <xdr:grpSpPr>
        <a:xfrm>
          <a:off x="13449300" y="8382000"/>
          <a:ext cx="2105025" cy="304800"/>
          <a:chOff x="116" y="119"/>
          <a:chExt cx="540" cy="40"/>
        </a:xfrm>
        <a:solidFill>
          <a:srgbClr val="FFFFFF"/>
        </a:solidFill>
      </xdr:grpSpPr>
      <xdr:sp>
        <xdr:nvSpPr>
          <xdr:cNvPr id="58" name="Rectangle 79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35</xdr:row>
      <xdr:rowOff>76200</xdr:rowOff>
    </xdr:from>
    <xdr:to>
      <xdr:col>20</xdr:col>
      <xdr:colOff>0</xdr:colOff>
      <xdr:row>36</xdr:row>
      <xdr:rowOff>152400</xdr:rowOff>
    </xdr:to>
    <xdr:grpSp>
      <xdr:nvGrpSpPr>
        <xdr:cNvPr id="65" name="Group 812"/>
        <xdr:cNvGrpSpPr>
          <a:grpSpLocks/>
        </xdr:cNvGrpSpPr>
      </xdr:nvGrpSpPr>
      <xdr:grpSpPr>
        <a:xfrm>
          <a:off x="11229975" y="9067800"/>
          <a:ext cx="4162425" cy="304800"/>
          <a:chOff x="116" y="119"/>
          <a:chExt cx="540" cy="40"/>
        </a:xfrm>
        <a:solidFill>
          <a:srgbClr val="FFFFFF"/>
        </a:solidFill>
      </xdr:grpSpPr>
      <xdr:sp>
        <xdr:nvSpPr>
          <xdr:cNvPr id="66" name="Rectangle 8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34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24993600" y="876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7</xdr:col>
      <xdr:colOff>85725</xdr:colOff>
      <xdr:row>30</xdr:row>
      <xdr:rowOff>57150</xdr:rowOff>
    </xdr:from>
    <xdr:to>
      <xdr:col>7</xdr:col>
      <xdr:colOff>438150</xdr:colOff>
      <xdr:row>30</xdr:row>
      <xdr:rowOff>180975</xdr:rowOff>
    </xdr:to>
    <xdr:sp>
      <xdr:nvSpPr>
        <xdr:cNvPr id="74" name="kreslení 12"/>
        <xdr:cNvSpPr>
          <a:spLocks/>
        </xdr:cNvSpPr>
      </xdr:nvSpPr>
      <xdr:spPr>
        <a:xfrm>
          <a:off x="4676775" y="790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39</xdr:row>
      <xdr:rowOff>38100</xdr:rowOff>
    </xdr:from>
    <xdr:to>
      <xdr:col>10</xdr:col>
      <xdr:colOff>381000</xdr:colOff>
      <xdr:row>39</xdr:row>
      <xdr:rowOff>161925</xdr:rowOff>
    </xdr:to>
    <xdr:sp>
      <xdr:nvSpPr>
        <xdr:cNvPr id="75" name="kreslení 12"/>
        <xdr:cNvSpPr>
          <a:spLocks/>
        </xdr:cNvSpPr>
      </xdr:nvSpPr>
      <xdr:spPr>
        <a:xfrm>
          <a:off x="6619875" y="994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38</xdr:row>
      <xdr:rowOff>47625</xdr:rowOff>
    </xdr:from>
    <xdr:to>
      <xdr:col>22</xdr:col>
      <xdr:colOff>657225</xdr:colOff>
      <xdr:row>38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7640300" y="9725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133350</xdr:colOff>
      <xdr:row>35</xdr:row>
      <xdr:rowOff>19050</xdr:rowOff>
    </xdr:from>
    <xdr:to>
      <xdr:col>1</xdr:col>
      <xdr:colOff>485775</xdr:colOff>
      <xdr:row>35</xdr:row>
      <xdr:rowOff>209550</xdr:rowOff>
    </xdr:to>
    <xdr:grpSp>
      <xdr:nvGrpSpPr>
        <xdr:cNvPr id="77" name="Group 839"/>
        <xdr:cNvGrpSpPr>
          <a:grpSpLocks noChangeAspect="1"/>
        </xdr:cNvGrpSpPr>
      </xdr:nvGrpSpPr>
      <xdr:grpSpPr>
        <a:xfrm>
          <a:off x="266700" y="90106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Box 84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84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4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4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84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4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33</xdr:row>
      <xdr:rowOff>0</xdr:rowOff>
    </xdr:from>
    <xdr:to>
      <xdr:col>9</xdr:col>
      <xdr:colOff>285750</xdr:colOff>
      <xdr:row>34</xdr:row>
      <xdr:rowOff>0</xdr:rowOff>
    </xdr:to>
    <xdr:grpSp>
      <xdr:nvGrpSpPr>
        <xdr:cNvPr id="85" name="Group 847"/>
        <xdr:cNvGrpSpPr>
          <a:grpSpLocks noChangeAspect="1"/>
        </xdr:cNvGrpSpPr>
      </xdr:nvGrpSpPr>
      <xdr:grpSpPr>
        <a:xfrm>
          <a:off x="6315075" y="85344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8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514350</xdr:colOff>
      <xdr:row>36</xdr:row>
      <xdr:rowOff>0</xdr:rowOff>
    </xdr:to>
    <xdr:grpSp>
      <xdr:nvGrpSpPr>
        <xdr:cNvPr id="89" name="Group 851"/>
        <xdr:cNvGrpSpPr>
          <a:grpSpLocks noChangeAspect="1"/>
        </xdr:cNvGrpSpPr>
      </xdr:nvGrpSpPr>
      <xdr:grpSpPr>
        <a:xfrm>
          <a:off x="8543925" y="89916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8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33</xdr:row>
      <xdr:rowOff>0</xdr:rowOff>
    </xdr:from>
    <xdr:to>
      <xdr:col>21</xdr:col>
      <xdr:colOff>0</xdr:colOff>
      <xdr:row>34</xdr:row>
      <xdr:rowOff>0</xdr:rowOff>
    </xdr:to>
    <xdr:grpSp>
      <xdr:nvGrpSpPr>
        <xdr:cNvPr id="93" name="Group 855"/>
        <xdr:cNvGrpSpPr>
          <a:grpSpLocks noChangeAspect="1"/>
        </xdr:cNvGrpSpPr>
      </xdr:nvGrpSpPr>
      <xdr:grpSpPr>
        <a:xfrm>
          <a:off x="16316325" y="85344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8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781050</xdr:colOff>
      <xdr:row>32</xdr:row>
      <xdr:rowOff>114300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14230350" y="8420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18</xdr:col>
      <xdr:colOff>781050</xdr:colOff>
      <xdr:row>35</xdr:row>
      <xdr:rowOff>114300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14230350" y="9105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1028700" cy="457200"/>
    <xdr:sp>
      <xdr:nvSpPr>
        <xdr:cNvPr id="99" name="text 774"/>
        <xdr:cNvSpPr txBox="1">
          <a:spLocks noChangeArrowheads="1"/>
        </xdr:cNvSpPr>
      </xdr:nvSpPr>
      <xdr:spPr>
        <a:xfrm>
          <a:off x="1104900" y="94488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8202
km 16,277</a:t>
          </a:r>
        </a:p>
      </xdr:txBody>
    </xdr:sp>
    <xdr:clientData/>
  </xdr:oneCellAnchor>
  <xdr:oneCellAnchor>
    <xdr:from>
      <xdr:col>6</xdr:col>
      <xdr:colOff>228600</xdr:colOff>
      <xdr:row>37</xdr:row>
      <xdr:rowOff>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3848100" y="944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
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4"/>
      <c r="C2" s="115"/>
      <c r="D2" s="115"/>
      <c r="E2" s="33" t="s">
        <v>27</v>
      </c>
      <c r="F2" s="115"/>
      <c r="G2" s="115"/>
      <c r="H2" s="116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4"/>
      <c r="AE2" s="115"/>
      <c r="AF2" s="115"/>
      <c r="AG2" s="172" t="s">
        <v>29</v>
      </c>
      <c r="AH2" s="115"/>
      <c r="AI2" s="115"/>
      <c r="AJ2" s="116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33</v>
      </c>
      <c r="Q3"/>
      <c r="S3" s="34" t="s">
        <v>34</v>
      </c>
      <c r="T3" s="26"/>
      <c r="U3"/>
      <c r="W3" s="170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06" t="s">
        <v>22</v>
      </c>
      <c r="K4" s="202"/>
      <c r="L4" s="202"/>
      <c r="M4" s="202"/>
      <c r="N4" s="202"/>
      <c r="O4" s="202"/>
      <c r="P4" s="44"/>
      <c r="Q4" s="45"/>
      <c r="R4" s="45"/>
      <c r="S4" s="45"/>
      <c r="T4" s="45"/>
      <c r="U4" s="45"/>
      <c r="V4" s="46"/>
      <c r="W4" s="202" t="s">
        <v>22</v>
      </c>
      <c r="X4" s="202"/>
      <c r="Y4" s="202"/>
      <c r="Z4" s="202"/>
      <c r="AA4" s="202"/>
      <c r="AB4" s="203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16</v>
      </c>
      <c r="F5" s="16"/>
      <c r="G5" s="16"/>
      <c r="H5" s="12"/>
      <c r="I5" s="36"/>
      <c r="J5" s="207" t="s">
        <v>24</v>
      </c>
      <c r="K5" s="208"/>
      <c r="L5" s="210"/>
      <c r="M5" s="211"/>
      <c r="N5" s="209"/>
      <c r="O5" s="208"/>
      <c r="P5" s="48"/>
      <c r="Q5" s="58"/>
      <c r="R5" s="52"/>
      <c r="S5" s="20" t="s">
        <v>23</v>
      </c>
      <c r="T5" s="51"/>
      <c r="U5" s="58"/>
      <c r="V5" s="49"/>
      <c r="W5" s="209"/>
      <c r="X5" s="208"/>
      <c r="Y5" s="200"/>
      <c r="Z5" s="201"/>
      <c r="AA5" s="204"/>
      <c r="AB5" s="205"/>
      <c r="AC5" s="41"/>
      <c r="AD5" s="22"/>
      <c r="AE5" s="1"/>
      <c r="AF5" s="1"/>
      <c r="AG5" s="1"/>
      <c r="AH5" s="1"/>
      <c r="AI5" s="1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3"/>
      <c r="K6" s="124"/>
      <c r="L6" s="149"/>
      <c r="M6" s="127"/>
      <c r="N6" s="128"/>
      <c r="O6" s="127"/>
      <c r="P6" s="48"/>
      <c r="Q6" s="58"/>
      <c r="R6" s="58"/>
      <c r="S6" s="58"/>
      <c r="T6" s="58"/>
      <c r="U6" s="58"/>
      <c r="V6" s="49"/>
      <c r="W6" s="128"/>
      <c r="X6" s="127"/>
      <c r="Y6" s="179"/>
      <c r="Z6" s="127"/>
      <c r="AA6" s="129"/>
      <c r="AB6" s="130"/>
      <c r="AC6" s="41"/>
      <c r="AD6" s="7"/>
      <c r="AE6" s="1"/>
      <c r="AF6" s="1"/>
      <c r="AG6" s="173" t="s">
        <v>30</v>
      </c>
      <c r="AH6" s="1"/>
      <c r="AI6" s="1"/>
      <c r="AJ6" s="50"/>
    </row>
    <row r="7" spans="2:36" s="37" customFormat="1" ht="22.5" customHeight="1">
      <c r="B7" s="7"/>
      <c r="C7" s="9"/>
      <c r="D7" s="9"/>
      <c r="E7" s="10" t="s">
        <v>51</v>
      </c>
      <c r="F7" s="9"/>
      <c r="G7" s="9"/>
      <c r="H7" s="12"/>
      <c r="I7" s="36"/>
      <c r="J7" s="53"/>
      <c r="K7" s="2"/>
      <c r="L7" s="150"/>
      <c r="M7" s="55"/>
      <c r="N7" s="40"/>
      <c r="O7" s="55"/>
      <c r="P7" s="48"/>
      <c r="Q7" s="125"/>
      <c r="R7" s="40"/>
      <c r="S7" s="144" t="s">
        <v>31</v>
      </c>
      <c r="T7" s="125"/>
      <c r="U7" s="40"/>
      <c r="V7" s="49"/>
      <c r="W7" s="40"/>
      <c r="X7" s="55"/>
      <c r="Y7" s="180"/>
      <c r="Z7" s="55"/>
      <c r="AA7" s="36"/>
      <c r="AB7" s="56"/>
      <c r="AC7" s="41"/>
      <c r="AD7" s="7"/>
      <c r="AE7" s="1"/>
      <c r="AF7" s="1"/>
      <c r="AH7" s="1"/>
      <c r="AI7" s="1"/>
      <c r="AJ7" s="12"/>
    </row>
    <row r="8" spans="2:36" s="37" customFormat="1" ht="22.5" customHeight="1">
      <c r="B8" s="7"/>
      <c r="C8" s="9"/>
      <c r="D8" s="9"/>
      <c r="E8" s="30" t="s">
        <v>46</v>
      </c>
      <c r="F8" s="9"/>
      <c r="G8" s="9"/>
      <c r="H8" s="12"/>
      <c r="I8" s="36"/>
      <c r="J8" s="184" t="s">
        <v>21</v>
      </c>
      <c r="K8" s="185"/>
      <c r="L8" s="192"/>
      <c r="M8" s="193"/>
      <c r="N8" s="196"/>
      <c r="O8" s="197"/>
      <c r="P8" s="48"/>
      <c r="Q8" s="125"/>
      <c r="R8" s="125"/>
      <c r="S8" s="126" t="s">
        <v>32</v>
      </c>
      <c r="T8" s="125"/>
      <c r="U8" s="125"/>
      <c r="V8" s="49"/>
      <c r="W8" s="196"/>
      <c r="X8" s="197"/>
      <c r="Y8" s="192"/>
      <c r="Z8" s="193"/>
      <c r="AA8" s="188"/>
      <c r="AB8" s="189"/>
      <c r="AC8" s="41"/>
      <c r="AD8" s="7"/>
      <c r="AE8" s="1"/>
      <c r="AF8" s="1"/>
      <c r="AG8" s="173" t="s">
        <v>47</v>
      </c>
      <c r="AH8" s="1"/>
      <c r="AI8" s="1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186">
        <v>16.256</v>
      </c>
      <c r="K9" s="187"/>
      <c r="L9" s="194"/>
      <c r="M9" s="195"/>
      <c r="N9" s="198"/>
      <c r="O9" s="199"/>
      <c r="P9" s="48"/>
      <c r="Q9" s="36"/>
      <c r="R9" s="36"/>
      <c r="S9" s="181" t="s">
        <v>26</v>
      </c>
      <c r="T9" s="36"/>
      <c r="U9" s="36"/>
      <c r="V9" s="49"/>
      <c r="W9" s="198"/>
      <c r="X9" s="199"/>
      <c r="Y9" s="194"/>
      <c r="Z9" s="195"/>
      <c r="AA9" s="190"/>
      <c r="AB9" s="191"/>
      <c r="AC9" s="41"/>
      <c r="AD9" s="7"/>
      <c r="AE9" s="1"/>
      <c r="AF9" s="1"/>
      <c r="AG9" s="1"/>
      <c r="AH9" s="1"/>
      <c r="AI9" s="1"/>
      <c r="AJ9" s="21"/>
    </row>
    <row r="10" spans="2:36" s="37" customFormat="1" ht="22.5" customHeight="1">
      <c r="B10" s="7"/>
      <c r="C10" s="6"/>
      <c r="D10" s="6"/>
      <c r="E10" s="11" t="s">
        <v>52</v>
      </c>
      <c r="F10" s="6"/>
      <c r="G10" s="6"/>
      <c r="H10" s="21"/>
      <c r="I10" s="36"/>
      <c r="J10" s="54"/>
      <c r="K10" s="55"/>
      <c r="L10" s="150"/>
      <c r="M10" s="55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80"/>
      <c r="Z10" s="55"/>
      <c r="AA10" s="36"/>
      <c r="AB10" s="56"/>
      <c r="AC10" s="41"/>
      <c r="AD10" s="7"/>
      <c r="AE10" s="1"/>
      <c r="AF10" s="1"/>
      <c r="AG10" s="1"/>
      <c r="AH10" s="1"/>
      <c r="AI10" s="1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1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1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10:36" s="37" customFormat="1" ht="18" customHeight="1" thickBot="1"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 s="41"/>
      <c r="AD13" s="57"/>
      <c r="AE13" s="57"/>
      <c r="AF13" s="57"/>
      <c r="AG13" s="57"/>
      <c r="AH13" s="57"/>
      <c r="AI13" s="57"/>
      <c r="AJ13" s="57"/>
    </row>
    <row r="14" spans="1:37" s="59" customFormat="1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57"/>
      <c r="K14" s="57"/>
      <c r="L14" s="57"/>
      <c r="M14" s="57"/>
      <c r="N14" s="57"/>
      <c r="O14" s="57"/>
      <c r="P14" s="72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 s="41"/>
      <c r="AK14" s="57"/>
    </row>
    <row r="15" spans="1:37" s="59" customFormat="1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57"/>
      <c r="K15" s="57"/>
      <c r="L15" s="57"/>
      <c r="M15" s="57"/>
      <c r="N15" s="57"/>
      <c r="O15" s="57"/>
      <c r="P15" s="72"/>
      <c r="Q15" s="138"/>
      <c r="R15" s="74"/>
      <c r="S15" s="131" t="s">
        <v>25</v>
      </c>
      <c r="T15" s="57"/>
      <c r="U15" s="139"/>
      <c r="V15"/>
      <c r="W15"/>
      <c r="X15"/>
      <c r="Y15"/>
      <c r="Z15"/>
      <c r="AA15"/>
      <c r="AB15"/>
      <c r="AC15" s="41"/>
      <c r="AK15" s="57"/>
    </row>
    <row r="16" spans="1:37" s="59" customFormat="1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57"/>
      <c r="K16" s="57"/>
      <c r="L16" s="57"/>
      <c r="M16" s="57"/>
      <c r="N16" s="57"/>
      <c r="O16" s="57"/>
      <c r="P16" s="72"/>
      <c r="Q16" s="138"/>
      <c r="R16" s="74"/>
      <c r="S16" s="74"/>
      <c r="T16" s="57"/>
      <c r="U16" s="139"/>
      <c r="V16"/>
      <c r="W16"/>
      <c r="X16"/>
      <c r="Y16"/>
      <c r="Z16"/>
      <c r="AA16"/>
      <c r="AB16"/>
      <c r="AC16" s="41"/>
      <c r="AK16" s="57"/>
    </row>
    <row r="17" spans="1:37" s="59" customFormat="1" ht="20.25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7"/>
      <c r="M17" s="57"/>
      <c r="N17" s="57"/>
      <c r="O17" s="57"/>
      <c r="P17" s="72"/>
      <c r="Q17" s="138"/>
      <c r="R17" s="57"/>
      <c r="S17" s="132" t="s">
        <v>28</v>
      </c>
      <c r="T17" s="57"/>
      <c r="U17" s="139"/>
      <c r="V17"/>
      <c r="W17"/>
      <c r="X17"/>
      <c r="Y17"/>
      <c r="Z17"/>
      <c r="AA17"/>
      <c r="AB17"/>
      <c r="AC17" s="57"/>
      <c r="AK17" s="57"/>
    </row>
    <row r="18" spans="1:37" s="59" customFormat="1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Q18" s="140"/>
      <c r="R18" s="141"/>
      <c r="S18" s="142"/>
      <c r="T18" s="142"/>
      <c r="U18" s="143"/>
      <c r="V18"/>
      <c r="W18"/>
      <c r="X18"/>
      <c r="Y18"/>
      <c r="Z18"/>
      <c r="AA18"/>
      <c r="AB18"/>
      <c r="AC18" s="57"/>
      <c r="AK18" s="57"/>
    </row>
    <row r="19" spans="1:18" s="59" customFormat="1" ht="18" customHeight="1">
      <c r="A19" s="37"/>
      <c r="B19" s="37"/>
      <c r="C19" s="37"/>
      <c r="D19" s="37"/>
      <c r="E19" s="37"/>
      <c r="F19" s="37"/>
      <c r="G19" s="37"/>
      <c r="H19" s="37"/>
      <c r="I19" s="37"/>
      <c r="R19" s="67"/>
    </row>
    <row r="20" spans="1:9" s="59" customFormat="1" ht="18" customHeight="1">
      <c r="A20" s="37"/>
      <c r="B20" s="37"/>
      <c r="C20" s="37"/>
      <c r="D20" s="37"/>
      <c r="E20" s="37"/>
      <c r="F20" s="37"/>
      <c r="G20" s="37"/>
      <c r="H20" s="37"/>
      <c r="I20" s="37"/>
    </row>
    <row r="21" spans="9:37" s="59" customFormat="1" ht="18" customHeight="1">
      <c r="I21" s="36"/>
      <c r="AC21" s="57"/>
      <c r="AD21" s="57"/>
      <c r="AJ21" s="57"/>
      <c r="AK21" s="57"/>
    </row>
    <row r="22" s="59" customFormat="1" ht="18" customHeight="1">
      <c r="S22" s="31" t="s">
        <v>10</v>
      </c>
    </row>
    <row r="23" s="59" customFormat="1" ht="18" customHeight="1">
      <c r="S23" s="27" t="s">
        <v>11</v>
      </c>
    </row>
    <row r="24" s="59" customFormat="1" ht="18" customHeight="1">
      <c r="S24" s="27" t="s">
        <v>12</v>
      </c>
    </row>
    <row r="25" spans="2:37" s="59" customFormat="1" ht="18" customHeight="1">
      <c r="B25" s="57"/>
      <c r="C25" s="57"/>
      <c r="D25" s="57"/>
      <c r="E25" s="57"/>
      <c r="F25" s="57"/>
      <c r="G25" s="57"/>
      <c r="H25" s="57"/>
      <c r="I25" s="57"/>
      <c r="J25" s="67"/>
      <c r="K25" s="67"/>
      <c r="L25" s="67"/>
      <c r="M25" s="67"/>
      <c r="N25" s="67"/>
      <c r="O25" s="67"/>
      <c r="AC25" s="57"/>
      <c r="AD25" s="57"/>
      <c r="AJ25" s="57"/>
      <c r="AK25" s="57"/>
    </row>
    <row r="26" s="59" customFormat="1" ht="18" customHeight="1"/>
    <row r="27" s="59" customFormat="1" ht="18" customHeight="1">
      <c r="L27" s="4"/>
    </row>
    <row r="28" spans="6:19" s="59" customFormat="1" ht="18" customHeight="1">
      <c r="F28" s="4"/>
      <c r="H28" s="4"/>
      <c r="M28" s="4"/>
      <c r="N28" s="4"/>
      <c r="S28" s="57"/>
    </row>
    <row r="29" spans="2:37" s="59" customFormat="1" ht="18" customHeight="1">
      <c r="B29" s="57"/>
      <c r="E29" s="57"/>
      <c r="I29" s="4"/>
      <c r="J29" s="4"/>
      <c r="K29" s="4"/>
      <c r="L29" s="4"/>
      <c r="M29" s="4"/>
      <c r="N29" s="72"/>
      <c r="O29" s="4"/>
      <c r="V29" s="4"/>
      <c r="W29" s="4"/>
      <c r="Y29" s="4"/>
      <c r="Z29" s="72"/>
      <c r="AA29" s="4"/>
      <c r="AJ29" s="57"/>
      <c r="AK29" s="57"/>
    </row>
    <row r="30" spans="2:37" s="59" customFormat="1" ht="18" customHeight="1">
      <c r="B30" s="57"/>
      <c r="E30" s="32"/>
      <c r="F30" s="57"/>
      <c r="G30" s="57"/>
      <c r="H30" s="176" t="s">
        <v>13</v>
      </c>
      <c r="K30" s="4"/>
      <c r="L30" s="4"/>
      <c r="M30" s="4"/>
      <c r="O30" s="67"/>
      <c r="P30" s="68"/>
      <c r="Q30" s="67"/>
      <c r="R30" s="67"/>
      <c r="T30" s="67"/>
      <c r="U30" s="67"/>
      <c r="V30" s="67"/>
      <c r="X30" s="4"/>
      <c r="Y30" s="67"/>
      <c r="Z30" s="67"/>
      <c r="AA30" s="67"/>
      <c r="AB30" s="72"/>
      <c r="AC30" s="67"/>
      <c r="AD30" s="4"/>
      <c r="AE30" s="4"/>
      <c r="AF30" s="67"/>
      <c r="AJ30" s="57"/>
      <c r="AK30" s="57"/>
    </row>
    <row r="31" spans="2:37" s="59" customFormat="1" ht="18" customHeight="1">
      <c r="B31" s="57"/>
      <c r="E31" s="174">
        <v>16.286</v>
      </c>
      <c r="F31" s="57"/>
      <c r="G31" s="57"/>
      <c r="H31" s="4"/>
      <c r="I31" s="4"/>
      <c r="J31" s="4"/>
      <c r="L31" s="147">
        <v>3</v>
      </c>
      <c r="O31" s="67"/>
      <c r="P31" s="67"/>
      <c r="Q31" s="57"/>
      <c r="T31" s="4"/>
      <c r="U31" s="67"/>
      <c r="V31" s="85"/>
      <c r="W31" s="85"/>
      <c r="X31" s="4"/>
      <c r="Y31" s="67"/>
      <c r="Z31" s="67"/>
      <c r="AC31" s="67"/>
      <c r="AD31" s="67"/>
      <c r="AE31" s="67"/>
      <c r="AF31" s="4"/>
      <c r="AI31" s="4"/>
      <c r="AJ31" s="57"/>
      <c r="AK31" s="57"/>
    </row>
    <row r="32" spans="2:37" s="59" customFormat="1" ht="18" customHeight="1">
      <c r="B32" s="57"/>
      <c r="D32"/>
      <c r="E32" s="5"/>
      <c r="G32" s="4"/>
      <c r="H32" s="4"/>
      <c r="J32" s="4"/>
      <c r="K32" s="4"/>
      <c r="L32" s="4"/>
      <c r="N32" s="4"/>
      <c r="O32" s="4"/>
      <c r="Q32" s="5"/>
      <c r="T32" s="4"/>
      <c r="U32" s="4"/>
      <c r="Y32" s="4"/>
      <c r="Z32" s="4"/>
      <c r="AA32" s="4"/>
      <c r="AC32" s="85"/>
      <c r="AE32" s="4"/>
      <c r="AF32"/>
      <c r="AH32"/>
      <c r="AI32" s="5"/>
      <c r="AJ32" s="57"/>
      <c r="AK32" s="57"/>
    </row>
    <row r="33" spans="2:37" s="59" customFormat="1" ht="18" customHeight="1">
      <c r="B33" s="57"/>
      <c r="D33" s="5"/>
      <c r="E33" s="5"/>
      <c r="F33" s="4"/>
      <c r="G33" s="57"/>
      <c r="I33" s="4"/>
      <c r="J33" s="4"/>
      <c r="M33" s="4"/>
      <c r="N33" s="57"/>
      <c r="O33" s="67"/>
      <c r="Q33" s="67"/>
      <c r="T33" s="67"/>
      <c r="U33" s="67"/>
      <c r="V33" s="4"/>
      <c r="W33" s="4"/>
      <c r="X33" s="4"/>
      <c r="Y33" s="4"/>
      <c r="Z33" s="57"/>
      <c r="AA33" s="67"/>
      <c r="AB33" s="4"/>
      <c r="AC33" s="85"/>
      <c r="AF33" s="68"/>
      <c r="AK33" s="57"/>
    </row>
    <row r="34" spans="2:37" s="59" customFormat="1" ht="18" customHeight="1">
      <c r="B34" s="57"/>
      <c r="E34" s="4"/>
      <c r="F34" s="147">
        <v>1</v>
      </c>
      <c r="J34" s="4"/>
      <c r="M34" s="67"/>
      <c r="O34" s="67"/>
      <c r="Q34" s="67"/>
      <c r="T34" s="67"/>
      <c r="U34" s="67"/>
      <c r="V34" s="67"/>
      <c r="W34" s="4"/>
      <c r="X34" s="4"/>
      <c r="Y34" s="175">
        <v>6</v>
      </c>
      <c r="AB34" s="175">
        <v>7</v>
      </c>
      <c r="AC34" s="4"/>
      <c r="AI34" s="4"/>
      <c r="AJ34" s="177" t="s">
        <v>39</v>
      </c>
      <c r="AK34" s="57"/>
    </row>
    <row r="35" spans="2:37" s="59" customFormat="1" ht="18" customHeight="1">
      <c r="B35" s="4"/>
      <c r="D35" s="4"/>
      <c r="E35" s="4"/>
      <c r="F35" s="4"/>
      <c r="G35" s="4"/>
      <c r="H35" s="4"/>
      <c r="I35" s="4"/>
      <c r="K35" s="4"/>
      <c r="L35" s="67"/>
      <c r="M35" s="67"/>
      <c r="N35" s="67"/>
      <c r="O35" s="71"/>
      <c r="Q35" s="5"/>
      <c r="T35" s="4"/>
      <c r="U35" s="67"/>
      <c r="V35" s="4"/>
      <c r="Y35" s="4"/>
      <c r="Z35" s="4"/>
      <c r="AA35" s="57"/>
      <c r="AB35" s="4"/>
      <c r="AC35" s="5"/>
      <c r="AE35" s="4"/>
      <c r="AF35" s="4"/>
      <c r="AG35" s="4"/>
      <c r="AI35" s="4"/>
      <c r="AJ35"/>
      <c r="AK35" s="57"/>
    </row>
    <row r="36" spans="4:37" s="59" customFormat="1" ht="18" customHeight="1">
      <c r="D36" s="4"/>
      <c r="E36" s="4"/>
      <c r="G36" s="68"/>
      <c r="I36" s="147">
        <v>2</v>
      </c>
      <c r="K36" s="67"/>
      <c r="L36" s="4"/>
      <c r="M36" s="67"/>
      <c r="N36" s="4"/>
      <c r="Q36" s="72"/>
      <c r="R36" s="4"/>
      <c r="T36" s="73"/>
      <c r="U36" s="85"/>
      <c r="V36" s="67"/>
      <c r="X36" s="4"/>
      <c r="Z36" s="67"/>
      <c r="AC36" s="4"/>
      <c r="AD36" s="4"/>
      <c r="AE36" s="57"/>
      <c r="AF36" s="67"/>
      <c r="AH36" s="5"/>
      <c r="AI36" s="4"/>
      <c r="AK36" s="57"/>
    </row>
    <row r="37" spans="2:37" s="59" customFormat="1" ht="18" customHeight="1">
      <c r="B37" s="148" t="s">
        <v>21</v>
      </c>
      <c r="E37" s="4"/>
      <c r="G37" s="68"/>
      <c r="H37" s="4"/>
      <c r="I37" s="4"/>
      <c r="J37" s="4"/>
      <c r="K37" s="67"/>
      <c r="L37" s="4"/>
      <c r="M37" s="4"/>
      <c r="O37" s="175">
        <v>4</v>
      </c>
      <c r="P37" s="67"/>
      <c r="R37" s="4"/>
      <c r="T37" s="67"/>
      <c r="U37" s="85"/>
      <c r="W37" s="4"/>
      <c r="X37" s="4"/>
      <c r="Y37" s="4"/>
      <c r="AB37" s="4"/>
      <c r="AC37" s="4"/>
      <c r="AD37" s="4"/>
      <c r="AE37" s="57"/>
      <c r="AF37" s="70"/>
      <c r="AH37" s="4"/>
      <c r="AI37" s="4"/>
      <c r="AJ37" s="57"/>
      <c r="AK37" s="57"/>
    </row>
    <row r="38" spans="3:37" s="59" customFormat="1" ht="18" customHeight="1">
      <c r="C38"/>
      <c r="E38" s="5"/>
      <c r="F38"/>
      <c r="G38" s="4"/>
      <c r="H38"/>
      <c r="I38" s="4"/>
      <c r="J38" s="4"/>
      <c r="N38" s="4"/>
      <c r="O38" s="4"/>
      <c r="P38" s="4"/>
      <c r="S38" s="4"/>
      <c r="T38" s="67"/>
      <c r="U38" s="67"/>
      <c r="V38" s="4"/>
      <c r="W38" s="4"/>
      <c r="X38" s="4"/>
      <c r="AA38" s="4"/>
      <c r="AC38" s="4"/>
      <c r="AE38" s="57"/>
      <c r="AF38"/>
      <c r="AK38" s="57"/>
    </row>
    <row r="39" spans="2:37" s="59" customFormat="1" ht="18" customHeight="1">
      <c r="B39" s="57"/>
      <c r="C39"/>
      <c r="D39" s="4"/>
      <c r="E39" s="85">
        <v>16.309</v>
      </c>
      <c r="F39" s="67"/>
      <c r="I39" s="4"/>
      <c r="J39" s="4"/>
      <c r="K39" s="174" t="s">
        <v>40</v>
      </c>
      <c r="L39" s="4"/>
      <c r="M39" s="4"/>
      <c r="N39" s="4"/>
      <c r="O39" s="4"/>
      <c r="P39" s="171">
        <v>5</v>
      </c>
      <c r="Q39" s="67"/>
      <c r="R39" s="67"/>
      <c r="S39" s="72"/>
      <c r="U39" s="67"/>
      <c r="W39" s="4"/>
      <c r="Y39" s="67"/>
      <c r="Z39" s="67"/>
      <c r="AA39" s="67"/>
      <c r="AB39" s="4"/>
      <c r="AC39" s="4"/>
      <c r="AD39" s="67"/>
      <c r="AF39" s="70"/>
      <c r="AH39" s="4"/>
      <c r="AI39" s="67"/>
      <c r="AJ39" s="67"/>
      <c r="AK39" s="57"/>
    </row>
    <row r="40" spans="2:37" s="59" customFormat="1" ht="18" customHeight="1">
      <c r="B40" s="72"/>
      <c r="J40" s="4"/>
      <c r="O40" s="67"/>
      <c r="P40" s="67"/>
      <c r="Q40" s="67"/>
      <c r="R40" s="67"/>
      <c r="S40" s="72"/>
      <c r="W40" s="178" t="s">
        <v>41</v>
      </c>
      <c r="X40" s="4"/>
      <c r="Y40" s="67"/>
      <c r="Z40" s="4"/>
      <c r="AA40" s="4"/>
      <c r="AB40" s="4"/>
      <c r="AC40" s="4"/>
      <c r="AE40" s="67"/>
      <c r="AF40" s="67"/>
      <c r="AG40" s="67"/>
      <c r="AH40" s="67"/>
      <c r="AI40" s="67"/>
      <c r="AJ40" s="67"/>
      <c r="AK40" s="57"/>
    </row>
    <row r="41" spans="2:37" s="59" customFormat="1" ht="18" customHeight="1">
      <c r="B41" s="57"/>
      <c r="C41" s="74"/>
      <c r="K41" s="4"/>
      <c r="L41" s="67"/>
      <c r="O41" s="4"/>
      <c r="P41" s="4"/>
      <c r="Q41" s="57"/>
      <c r="R41" s="67"/>
      <c r="S41" s="4"/>
      <c r="T41" s="72"/>
      <c r="U41" s="67"/>
      <c r="V41" s="67"/>
      <c r="X41" s="4"/>
      <c r="Y41" s="4"/>
      <c r="Z41" s="4"/>
      <c r="AA41" s="4"/>
      <c r="AD41" s="67"/>
      <c r="AE41" s="69"/>
      <c r="AF41" s="67"/>
      <c r="AG41" s="67"/>
      <c r="AH41" s="67"/>
      <c r="AI41" s="67"/>
      <c r="AJ41" s="67"/>
      <c r="AK41" s="57"/>
    </row>
    <row r="42" spans="2:37" s="59" customFormat="1" ht="18" customHeight="1">
      <c r="B42" s="57"/>
      <c r="C42" s="67"/>
      <c r="D42" s="67"/>
      <c r="F42" s="4"/>
      <c r="M42" s="4"/>
      <c r="N42" s="4"/>
      <c r="O42" s="4"/>
      <c r="P42" s="4"/>
      <c r="Y42" s="4"/>
      <c r="Z42" s="4"/>
      <c r="AF42" s="67"/>
      <c r="AG42" s="67"/>
      <c r="AH42" s="67"/>
      <c r="AJ42" s="57"/>
      <c r="AK42" s="57"/>
    </row>
    <row r="43" spans="13:16" s="59" customFormat="1" ht="18" customHeight="1">
      <c r="M43" s="4"/>
      <c r="O43" s="4"/>
      <c r="P43" s="4"/>
    </row>
    <row r="44" spans="5:16" s="59" customFormat="1" ht="18" customHeight="1">
      <c r="E44" s="4"/>
      <c r="F44"/>
      <c r="H44" s="182" t="s">
        <v>50</v>
      </c>
      <c r="M44" s="4"/>
      <c r="O44" s="4"/>
      <c r="P44" s="4"/>
    </row>
    <row r="45" spans="4:8" s="59" customFormat="1" ht="18" customHeight="1">
      <c r="D45"/>
      <c r="H45" s="183">
        <v>5251</v>
      </c>
    </row>
    <row r="46" s="59" customFormat="1" ht="18" customHeight="1">
      <c r="D46" s="70" t="s">
        <v>53</v>
      </c>
    </row>
    <row r="47" s="59" customFormat="1" ht="18" customHeight="1"/>
    <row r="48" spans="2:37" s="59" customFormat="1" ht="18" customHeight="1">
      <c r="B48" s="57"/>
      <c r="C48" s="74"/>
      <c r="D48" s="75"/>
      <c r="H48" s="67"/>
      <c r="K48" s="67"/>
      <c r="N48" s="76"/>
      <c r="O48" s="57"/>
      <c r="P48" s="57"/>
      <c r="Q48" s="67"/>
      <c r="R48" s="67"/>
      <c r="W48" s="85"/>
      <c r="Z48" s="67"/>
      <c r="AE48" s="67"/>
      <c r="AH48" s="57"/>
      <c r="AI48" s="67"/>
      <c r="AJ48" s="74"/>
      <c r="AK48" s="57"/>
    </row>
    <row r="49" ht="18" customHeight="1" thickBot="1"/>
    <row r="50" spans="2:36" s="3" customFormat="1" ht="36" customHeight="1">
      <c r="B50" s="215" t="s">
        <v>17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6"/>
      <c r="O50" s="217" t="s">
        <v>19</v>
      </c>
      <c r="P50" s="218"/>
      <c r="Q50" s="218"/>
      <c r="R50" s="219"/>
      <c r="S50" s="153"/>
      <c r="T50" s="217" t="s">
        <v>20</v>
      </c>
      <c r="U50" s="218"/>
      <c r="V50" s="218"/>
      <c r="W50" s="219"/>
      <c r="X50" s="212" t="s">
        <v>17</v>
      </c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</row>
    <row r="51" spans="2:36" s="3" customFormat="1" ht="24.75" customHeight="1" thickBot="1">
      <c r="B51" s="77" t="s">
        <v>2</v>
      </c>
      <c r="C51" s="78" t="s">
        <v>3</v>
      </c>
      <c r="D51" s="78" t="s">
        <v>4</v>
      </c>
      <c r="E51" s="78" t="s">
        <v>5</v>
      </c>
      <c r="F51" s="78" t="s">
        <v>18</v>
      </c>
      <c r="G51" s="79"/>
      <c r="H51" s="154"/>
      <c r="I51" s="154"/>
      <c r="J51" s="80" t="s">
        <v>9</v>
      </c>
      <c r="K51" s="154"/>
      <c r="L51" s="154"/>
      <c r="M51" s="154"/>
      <c r="N51" s="154"/>
      <c r="O51" s="86" t="s">
        <v>2</v>
      </c>
      <c r="P51" s="87" t="s">
        <v>6</v>
      </c>
      <c r="Q51" s="87" t="s">
        <v>7</v>
      </c>
      <c r="R51" s="88" t="s">
        <v>8</v>
      </c>
      <c r="S51" s="97" t="s">
        <v>0</v>
      </c>
      <c r="T51" s="86" t="s">
        <v>2</v>
      </c>
      <c r="U51" s="87" t="s">
        <v>6</v>
      </c>
      <c r="V51" s="87" t="s">
        <v>7</v>
      </c>
      <c r="W51" s="89" t="s">
        <v>8</v>
      </c>
      <c r="X51" s="77" t="s">
        <v>2</v>
      </c>
      <c r="Y51" s="78" t="s">
        <v>3</v>
      </c>
      <c r="Z51" s="78" t="s">
        <v>4</v>
      </c>
      <c r="AA51" s="78" t="s">
        <v>5</v>
      </c>
      <c r="AB51" s="78" t="s">
        <v>18</v>
      </c>
      <c r="AC51" s="79"/>
      <c r="AD51" s="154"/>
      <c r="AE51" s="154"/>
      <c r="AF51" s="80" t="s">
        <v>9</v>
      </c>
      <c r="AG51" s="154"/>
      <c r="AH51" s="154"/>
      <c r="AI51" s="154"/>
      <c r="AJ51" s="155"/>
    </row>
    <row r="52" spans="2:36" s="3" customFormat="1" ht="24.75" customHeight="1" thickTop="1">
      <c r="B52" s="28"/>
      <c r="C52" s="81"/>
      <c r="D52" s="17"/>
      <c r="E52" s="100"/>
      <c r="F52" s="18"/>
      <c r="G52" s="82"/>
      <c r="H52" s="83"/>
      <c r="I52" s="156"/>
      <c r="J52" s="83"/>
      <c r="K52" s="83"/>
      <c r="L52" s="83"/>
      <c r="M52" s="83"/>
      <c r="N52" s="84"/>
      <c r="O52" s="94"/>
      <c r="P52" s="95"/>
      <c r="Q52" s="95"/>
      <c r="R52" s="96"/>
      <c r="S52" s="102"/>
      <c r="T52" s="94"/>
      <c r="U52" s="98"/>
      <c r="V52" s="98"/>
      <c r="W52" s="99"/>
      <c r="X52" s="28"/>
      <c r="Y52" s="157"/>
      <c r="Z52" s="158"/>
      <c r="AA52" s="157"/>
      <c r="AB52" s="18"/>
      <c r="AC52" s="159"/>
      <c r="AD52" s="83"/>
      <c r="AE52" s="83"/>
      <c r="AF52" s="16"/>
      <c r="AG52" s="16"/>
      <c r="AH52" s="83"/>
      <c r="AI52" s="83"/>
      <c r="AJ52" s="84"/>
    </row>
    <row r="53" spans="2:36" s="3" customFormat="1" ht="24.75" customHeight="1">
      <c r="B53" s="91">
        <v>1</v>
      </c>
      <c r="C53" s="92">
        <v>16.315</v>
      </c>
      <c r="D53" s="93">
        <v>42</v>
      </c>
      <c r="E53" s="90">
        <f>C53+(D53/1000)</f>
        <v>16.357000000000003</v>
      </c>
      <c r="F53" s="18" t="s">
        <v>14</v>
      </c>
      <c r="G53" s="145" t="s">
        <v>36</v>
      </c>
      <c r="H53" s="161"/>
      <c r="I53" s="162"/>
      <c r="J53" s="161"/>
      <c r="K53" s="83"/>
      <c r="L53" s="83"/>
      <c r="M53" s="83"/>
      <c r="N53" s="84"/>
      <c r="O53" s="94"/>
      <c r="P53" s="95"/>
      <c r="Q53" s="95"/>
      <c r="R53" s="101"/>
      <c r="S53" s="105" t="s">
        <v>48</v>
      </c>
      <c r="T53" s="94"/>
      <c r="U53" s="98"/>
      <c r="V53" s="98"/>
      <c r="W53" s="99"/>
      <c r="X53" s="28"/>
      <c r="Y53" s="81"/>
      <c r="Z53" s="18"/>
      <c r="AA53" s="81"/>
      <c r="AB53" s="18"/>
      <c r="AC53" s="103"/>
      <c r="AD53" s="83"/>
      <c r="AE53" s="83"/>
      <c r="AF53" s="16"/>
      <c r="AG53" s="16"/>
      <c r="AH53" s="83"/>
      <c r="AI53" s="83"/>
      <c r="AJ53" s="84"/>
    </row>
    <row r="54" spans="2:36" s="3" customFormat="1" ht="24.75" customHeight="1">
      <c r="B54" s="28"/>
      <c r="C54" s="81"/>
      <c r="D54" s="17"/>
      <c r="E54" s="100"/>
      <c r="F54" s="18"/>
      <c r="G54" s="82"/>
      <c r="H54" s="83"/>
      <c r="I54" s="156"/>
      <c r="J54" s="83"/>
      <c r="K54" s="16"/>
      <c r="L54" s="16"/>
      <c r="M54" s="83"/>
      <c r="N54" s="84"/>
      <c r="O54" s="94"/>
      <c r="P54" s="95"/>
      <c r="Q54" s="95"/>
      <c r="R54" s="101"/>
      <c r="S54" s="106" t="s">
        <v>1</v>
      </c>
      <c r="T54" s="94"/>
      <c r="U54" s="98"/>
      <c r="V54" s="98"/>
      <c r="W54" s="99"/>
      <c r="X54" s="117">
        <v>5</v>
      </c>
      <c r="Y54" s="152">
        <v>16.417</v>
      </c>
      <c r="Z54" s="93">
        <v>-39</v>
      </c>
      <c r="AA54" s="90">
        <f>Y54+(Z54/1000)</f>
        <v>16.378</v>
      </c>
      <c r="AB54" s="18" t="s">
        <v>14</v>
      </c>
      <c r="AC54" s="146" t="s">
        <v>45</v>
      </c>
      <c r="AD54" s="83"/>
      <c r="AE54" s="83"/>
      <c r="AF54" s="16"/>
      <c r="AG54" s="16"/>
      <c r="AH54" s="83"/>
      <c r="AI54" s="83"/>
      <c r="AJ54" s="84"/>
    </row>
    <row r="55" spans="2:36" s="3" customFormat="1" ht="24.75" customHeight="1">
      <c r="B55" s="104">
        <v>2</v>
      </c>
      <c r="C55" s="107">
        <v>16.342</v>
      </c>
      <c r="D55" s="93">
        <v>42</v>
      </c>
      <c r="E55" s="90">
        <f>C55+(D55/1000)</f>
        <v>16.384</v>
      </c>
      <c r="F55" s="18" t="s">
        <v>14</v>
      </c>
      <c r="G55" s="146" t="s">
        <v>42</v>
      </c>
      <c r="H55" s="161"/>
      <c r="I55" s="162"/>
      <c r="J55" s="161"/>
      <c r="K55" s="161"/>
      <c r="L55" s="83"/>
      <c r="M55" s="83"/>
      <c r="N55" s="84"/>
      <c r="O55" s="122">
        <v>1</v>
      </c>
      <c r="P55" s="118">
        <v>16.384</v>
      </c>
      <c r="Q55" s="118">
        <v>16.499</v>
      </c>
      <c r="R55" s="160">
        <f>(Q55-P55)*1000</f>
        <v>114.99999999999844</v>
      </c>
      <c r="S55" s="102"/>
      <c r="T55" s="119">
        <v>1</v>
      </c>
      <c r="U55" s="121">
        <v>16.421999999999997</v>
      </c>
      <c r="V55" s="121">
        <v>16.482</v>
      </c>
      <c r="W55" s="160">
        <f>(V55-U55)*1000</f>
        <v>60.000000000002274</v>
      </c>
      <c r="X55" s="28"/>
      <c r="Y55" s="81"/>
      <c r="Z55" s="18"/>
      <c r="AA55" s="81"/>
      <c r="AB55" s="18"/>
      <c r="AC55" s="103"/>
      <c r="AD55" s="83"/>
      <c r="AE55" s="83"/>
      <c r="AF55" s="16"/>
      <c r="AG55" s="16"/>
      <c r="AH55" s="83"/>
      <c r="AI55" s="83"/>
      <c r="AJ55" s="84"/>
    </row>
    <row r="56" spans="2:36" s="3" customFormat="1" ht="24.75" customHeight="1">
      <c r="B56" s="28"/>
      <c r="C56" s="81"/>
      <c r="D56" s="17"/>
      <c r="E56" s="100"/>
      <c r="F56" s="18"/>
      <c r="G56" s="82"/>
      <c r="H56" s="83"/>
      <c r="I56" s="156"/>
      <c r="J56" s="83"/>
      <c r="K56" s="83"/>
      <c r="L56" s="83"/>
      <c r="M56" s="83"/>
      <c r="N56" s="84"/>
      <c r="O56" s="94"/>
      <c r="P56" s="95"/>
      <c r="Q56" s="95"/>
      <c r="R56" s="101"/>
      <c r="S56" s="102"/>
      <c r="T56" s="94"/>
      <c r="U56" s="98"/>
      <c r="V56" s="98"/>
      <c r="W56" s="99"/>
      <c r="X56" s="117">
        <v>6</v>
      </c>
      <c r="Y56" s="152">
        <v>16.542</v>
      </c>
      <c r="Z56" s="93">
        <v>-43</v>
      </c>
      <c r="AA56" s="90">
        <f>Y56+(Z56/1000)</f>
        <v>16.499000000000002</v>
      </c>
      <c r="AB56" s="18" t="s">
        <v>14</v>
      </c>
      <c r="AC56" s="145" t="s">
        <v>38</v>
      </c>
      <c r="AD56" s="83"/>
      <c r="AE56" s="83"/>
      <c r="AF56" s="16"/>
      <c r="AG56" s="16"/>
      <c r="AH56" s="83"/>
      <c r="AI56" s="83"/>
      <c r="AJ56" s="84"/>
    </row>
    <row r="57" spans="2:36" s="3" customFormat="1" ht="24.75" customHeight="1">
      <c r="B57" s="104">
        <v>3</v>
      </c>
      <c r="C57" s="107">
        <v>16.376</v>
      </c>
      <c r="D57" s="93">
        <v>-42</v>
      </c>
      <c r="E57" s="90">
        <f>C57+(D57/1000)</f>
        <v>16.334</v>
      </c>
      <c r="F57" s="18" t="s">
        <v>14</v>
      </c>
      <c r="G57" s="146" t="s">
        <v>43</v>
      </c>
      <c r="H57" s="83"/>
      <c r="I57" s="156"/>
      <c r="J57" s="83"/>
      <c r="K57" s="83"/>
      <c r="L57" s="83"/>
      <c r="M57" s="83"/>
      <c r="N57" s="84"/>
      <c r="O57" s="120">
        <v>3</v>
      </c>
      <c r="P57" s="118">
        <v>16.376</v>
      </c>
      <c r="Q57" s="118">
        <v>16.499</v>
      </c>
      <c r="R57" s="160">
        <f>(Q57-P57)*1000</f>
        <v>122.99999999999756</v>
      </c>
      <c r="S57" s="108" t="s">
        <v>49</v>
      </c>
      <c r="T57" s="119">
        <v>3</v>
      </c>
      <c r="U57" s="121">
        <v>16.456999999999997</v>
      </c>
      <c r="V57" s="121">
        <v>16.487</v>
      </c>
      <c r="W57" s="160">
        <f>(V57-U57)*1000</f>
        <v>30.000000000001137</v>
      </c>
      <c r="X57" s="28"/>
      <c r="Y57" s="81"/>
      <c r="Z57" s="17"/>
      <c r="AA57" s="100"/>
      <c r="AB57" s="18"/>
      <c r="AC57" s="103"/>
      <c r="AD57" s="83"/>
      <c r="AE57" s="83"/>
      <c r="AF57" s="16"/>
      <c r="AG57" s="16"/>
      <c r="AH57" s="83"/>
      <c r="AI57" s="83"/>
      <c r="AJ57" s="84"/>
    </row>
    <row r="58" spans="2:36" s="3" customFormat="1" ht="24.75" customHeight="1">
      <c r="B58" s="28"/>
      <c r="C58" s="81"/>
      <c r="D58" s="17"/>
      <c r="E58" s="100"/>
      <c r="F58" s="18"/>
      <c r="G58" s="82"/>
      <c r="H58" s="83"/>
      <c r="I58" s="156"/>
      <c r="J58" s="83"/>
      <c r="K58" s="83"/>
      <c r="L58" s="83"/>
      <c r="M58" s="83"/>
      <c r="N58" s="84"/>
      <c r="O58" s="94"/>
      <c r="P58" s="95"/>
      <c r="Q58" s="95"/>
      <c r="R58" s="101"/>
      <c r="S58" s="108">
        <v>2013</v>
      </c>
      <c r="T58" s="94"/>
      <c r="U58" s="98"/>
      <c r="V58" s="98"/>
      <c r="W58" s="99"/>
      <c r="X58" s="117">
        <v>7</v>
      </c>
      <c r="Y58" s="152">
        <v>16.569</v>
      </c>
      <c r="Z58" s="93">
        <v>-42</v>
      </c>
      <c r="AA58" s="90">
        <f>Y58+(Z58/1000)</f>
        <v>16.526999999999997</v>
      </c>
      <c r="AB58" s="18" t="s">
        <v>14</v>
      </c>
      <c r="AC58" s="146" t="s">
        <v>44</v>
      </c>
      <c r="AD58" s="83"/>
      <c r="AE58" s="83"/>
      <c r="AF58" s="16"/>
      <c r="AG58" s="16"/>
      <c r="AH58" s="83"/>
      <c r="AI58" s="83"/>
      <c r="AJ58" s="84"/>
    </row>
    <row r="59" spans="2:36" s="3" customFormat="1" ht="24.75" customHeight="1">
      <c r="B59" s="117">
        <v>4</v>
      </c>
      <c r="C59" s="152">
        <v>16.403</v>
      </c>
      <c r="D59" s="93">
        <v>-44</v>
      </c>
      <c r="E59" s="90">
        <f>C59+(D59/1000)</f>
        <v>16.358999999999998</v>
      </c>
      <c r="F59" s="18" t="s">
        <v>14</v>
      </c>
      <c r="G59" s="146" t="s">
        <v>37</v>
      </c>
      <c r="H59" s="83"/>
      <c r="I59" s="156"/>
      <c r="J59" s="83"/>
      <c r="K59" s="83"/>
      <c r="L59" s="83"/>
      <c r="M59" s="83"/>
      <c r="N59" s="84"/>
      <c r="O59" s="94"/>
      <c r="P59" s="95"/>
      <c r="Q59" s="95"/>
      <c r="R59" s="101"/>
      <c r="S59" s="102"/>
      <c r="T59" s="94"/>
      <c r="U59" s="98"/>
      <c r="V59" s="98"/>
      <c r="W59" s="99"/>
      <c r="X59" s="28"/>
      <c r="Y59" s="81"/>
      <c r="Z59" s="18"/>
      <c r="AA59" s="81"/>
      <c r="AB59" s="18"/>
      <c r="AC59" s="103"/>
      <c r="AD59" s="83"/>
      <c r="AE59" s="83"/>
      <c r="AF59" s="16"/>
      <c r="AG59" s="16"/>
      <c r="AH59" s="83"/>
      <c r="AI59" s="83"/>
      <c r="AJ59" s="84"/>
    </row>
    <row r="60" spans="2:36" s="3" customFormat="1" ht="24.75" customHeight="1" thickBot="1">
      <c r="B60" s="109"/>
      <c r="C60" s="110"/>
      <c r="D60" s="19"/>
      <c r="E60" s="110"/>
      <c r="F60" s="19"/>
      <c r="G60" s="111"/>
      <c r="H60" s="112"/>
      <c r="I60" s="112"/>
      <c r="J60" s="112"/>
      <c r="K60" s="112"/>
      <c r="L60" s="112"/>
      <c r="M60" s="112"/>
      <c r="N60" s="113"/>
      <c r="O60" s="163"/>
      <c r="P60" s="164"/>
      <c r="Q60" s="164"/>
      <c r="R60" s="165"/>
      <c r="S60" s="166"/>
      <c r="T60" s="163"/>
      <c r="U60" s="167"/>
      <c r="V60" s="164"/>
      <c r="W60" s="168"/>
      <c r="X60" s="109"/>
      <c r="Y60" s="110"/>
      <c r="Z60" s="19"/>
      <c r="AA60" s="110"/>
      <c r="AB60" s="19"/>
      <c r="AC60" s="112"/>
      <c r="AD60" s="112"/>
      <c r="AE60" s="112"/>
      <c r="AF60" s="169"/>
      <c r="AG60" s="169"/>
      <c r="AH60" s="112"/>
      <c r="AI60" s="112"/>
      <c r="AJ60" s="113"/>
    </row>
  </sheetData>
  <sheetProtection password="E9A7" sheet="1" objects="1" scenarios="1"/>
  <mergeCells count="24">
    <mergeCell ref="W9:X9"/>
    <mergeCell ref="Y9:Z9"/>
    <mergeCell ref="X50:AJ50"/>
    <mergeCell ref="B50:N50"/>
    <mergeCell ref="O50:R50"/>
    <mergeCell ref="T50:W50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  <mergeCell ref="W8:X8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7"/>
  <ignoredErrors>
    <ignoredError sqref="AJ34" numberStoredAsText="1"/>
  </ignoredErrors>
  <drawing r:id="rId6"/>
  <legacyDrawing r:id="rId5"/>
  <oleObjects>
    <oleObject progId="Paint.Picture" shapeId="433304" r:id="rId1"/>
    <oleObject progId="Paint.Picture" shapeId="434715" r:id="rId2"/>
    <oleObject progId="Paint.Picture" shapeId="726950" r:id="rId3"/>
    <oleObject progId="Paint.Picture" shapeId="7465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2009-09-18T13:08:20Z</cp:lastPrinted>
  <dcterms:created xsi:type="dcterms:W3CDTF">2003-01-10T15:39:03Z</dcterms:created>
  <dcterms:modified xsi:type="dcterms:W3CDTF">2013-12-06T10:41:18Z</dcterms:modified>
  <cp:category/>
  <cp:version/>
  <cp:contentType/>
  <cp:contentStatus/>
</cp:coreProperties>
</file>