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590" windowWidth="14370" windowHeight="7620" activeTab="1"/>
  </bookViews>
  <sheets>
    <sheet name="titul" sheetId="1" r:id="rId1"/>
    <sheet name="Uničov" sheetId="2" r:id="rId2"/>
  </sheets>
  <definedNames/>
  <calcPr fullCalcOnLoad="1"/>
</workbook>
</file>

<file path=xl/sharedStrings.xml><?xml version="1.0" encoding="utf-8"?>
<sst xmlns="http://schemas.openxmlformats.org/spreadsheetml/2006/main" count="165" uniqueCount="99">
  <si>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</si>
  <si>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</si>
  <si>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</si>
  <si>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</si>
  <si>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</si>
  <si>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</si>
  <si>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</si>
  <si>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</si>
  <si>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</si>
  <si>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</si>
  <si>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</si>
  <si>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</si>
  <si>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</si>
  <si>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</si>
  <si>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</si>
  <si>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</si>
  <si>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</si>
  <si>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</si>
  <si>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č.</t>
  </si>
  <si>
    <t>staničení</t>
  </si>
  <si>
    <t>N</t>
  </si>
  <si>
    <t>námezník</t>
  </si>
  <si>
    <t>přest.</t>
  </si>
  <si>
    <t>poznámka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</si>
  <si>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</si>
  <si>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</si>
  <si>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</si>
  <si>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</si>
  <si>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</si>
  <si>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</si>
  <si>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</si>
  <si>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</si>
  <si>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</si>
  <si>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</si>
  <si>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</si>
  <si>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</si>
  <si>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</si>
  <si>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</si>
  <si>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</si>
  <si>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</si>
  <si>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</si>
  <si>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</si>
  <si>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</si>
  <si>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Km  15,057</t>
  </si>
  <si>
    <t>Směr  :  Troubelice</t>
  </si>
  <si>
    <t>Obvod  výpravčího</t>
  </si>
  <si>
    <t>Kód : 14</t>
  </si>
  <si>
    <t>Směr  :  Újezd u Uničova</t>
  </si>
  <si>
    <t>T E S T   A - 10</t>
  </si>
  <si>
    <t>Hlavní  staniční  kolej</t>
  </si>
  <si>
    <t>Vjezd - odjezd - průjezd</t>
  </si>
  <si>
    <t>Jen odjezd směr Újezd u Uničova</t>
  </si>
  <si>
    <t>S T</t>
  </si>
  <si>
    <t>L U</t>
  </si>
  <si>
    <t>Stavědlo II</t>
  </si>
  <si>
    <t>Stavědlo I</t>
  </si>
  <si>
    <t>PVk 1</t>
  </si>
  <si>
    <t>Stanice bez</t>
  </si>
  <si>
    <t>seřaďovacích</t>
  </si>
  <si>
    <t>návěstidel</t>
  </si>
  <si>
    <t>Automatické  hradlo</t>
  </si>
  <si>
    <t>samočinně činností</t>
  </si>
  <si>
    <t>Vk 2</t>
  </si>
  <si>
    <t>Vk 3</t>
  </si>
  <si>
    <t>Zabezpečovací zařízení neumožňuje současné vlakové cesty</t>
  </si>
  <si>
    <t>vyjma současných odjezdů</t>
  </si>
  <si>
    <t>Kód :  9 / 1</t>
  </si>
  <si>
    <t>AH - 83 ( bez návěstního bodu )</t>
  </si>
  <si>
    <t>bez zabezpečení</t>
  </si>
  <si>
    <t>Odjezdová  -  skupinová</t>
  </si>
  <si>
    <t>č. III, úrovňové, jednostranné vnitřní</t>
  </si>
  <si>
    <t>č. II, úrovňové, jednostranné vnitřní</t>
  </si>
  <si>
    <t>č. I, úrovňové, jednostranné vnitřní</t>
  </si>
  <si>
    <t>TZZ je upraveno pro VSDZ</t>
  </si>
  <si>
    <t>Postavením odjezdového návěstidla v příslušné stanici dojde současně i k postavení vlakové cesty</t>
  </si>
  <si>
    <t xml:space="preserve">pro průjezd v ŽST Troubelice ve směru uděleného souhlasu. </t>
  </si>
  <si>
    <t>Při zavedené VSDZ v ŽST Troubelice jsou vlaky vypravovány v prostorovém oddílu Libina - Uničov</t>
  </si>
  <si>
    <t>Vlečka č.:</t>
  </si>
  <si>
    <t>Zjišťování</t>
  </si>
  <si>
    <t>konce  vlaku</t>
  </si>
  <si>
    <t>Výhybkář  -  1</t>
  </si>
  <si>
    <t>zast. - 20</t>
  </si>
  <si>
    <t>proj. - 10</t>
  </si>
  <si>
    <t>obsluhou tlačítka "Evidence vlaku"</t>
  </si>
  <si>
    <t>3 x EZ</t>
  </si>
  <si>
    <t>řídící stavědlo,  závislá výhybkářská stanoviště</t>
  </si>
  <si>
    <t>světelná vjezdová a skupinová odjezdová návěstidla závislá na výhybkách,</t>
  </si>
  <si>
    <t>St. II doplněno ústředním zámkem (ÚZ) pro zajištění odvratů, výsledný klíč K3 držen v EMZ</t>
  </si>
  <si>
    <t>( v.č. 1, 2, 3 )</t>
  </si>
  <si>
    <t>Obvod  výhybkáře  St.I</t>
  </si>
  <si>
    <t>Obvod  výhybkáře  St.II</t>
  </si>
  <si>
    <t>výměnový zámek, klíč PVk 1 / 7 držen v ÚZ</t>
  </si>
  <si>
    <t>výměnový zámek, klíč Vk 2 / Vk 3 / 10 držen v ÚZ</t>
  </si>
  <si>
    <t>6 x EZ + ÚZ</t>
  </si>
  <si>
    <t>( v.č. 6, 8, 11, 12, 13 + K 3 )</t>
  </si>
  <si>
    <t>výhybkář  St. I a St. II obsluhou tlačítka</t>
  </si>
  <si>
    <t>XI. / 2012</t>
  </si>
  <si>
    <t>výhybky a výkolejky jsou ručně stavěny, klíče drženy v EMZ na St. I a St. II</t>
  </si>
  <si>
    <t>AH - 82a ( bez návěstního bodu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</si>
</sst>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63"/>
      <name val="Arial CE"/>
      <family val="2"/>
    </font>
    <font>
      <sz val="13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49" fontId="16" fillId="0" borderId="0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Fill="1" applyBorder="1" applyAlignment="1" quotePrefix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1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Alignment="1">
      <alignment horizontal="right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2" xfId="20" applyFont="1" applyFill="1" applyBorder="1" applyAlignment="1">
      <alignment vertical="center"/>
      <protection/>
    </xf>
    <xf numFmtId="0" fontId="0" fillId="4" borderId="43" xfId="20" applyFont="1" applyFill="1" applyBorder="1" applyAlignment="1">
      <alignment vertical="center"/>
      <protection/>
    </xf>
    <xf numFmtId="0" fontId="0" fillId="4" borderId="43" xfId="20" applyFont="1" applyFill="1" applyBorder="1" applyAlignment="1" quotePrefix="1">
      <alignment vertical="center"/>
      <protection/>
    </xf>
    <xf numFmtId="164" fontId="0" fillId="4" borderId="43" xfId="20" applyNumberFormat="1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4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19" xfId="20" applyFont="1" applyBorder="1">
      <alignment/>
      <protection/>
    </xf>
    <xf numFmtId="0" fontId="0" fillId="4" borderId="5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1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 vertical="center"/>
      <protection/>
    </xf>
    <xf numFmtId="0" fontId="0" fillId="0" borderId="3" xfId="20" applyFont="1" applyBorder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3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51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4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4" xfId="20" applyFont="1" applyFill="1" applyBorder="1" applyAlignment="1">
      <alignment vertical="center"/>
      <protection/>
    </xf>
    <xf numFmtId="0" fontId="4" fillId="5" borderId="55" xfId="20" applyFont="1" applyFill="1" applyBorder="1" applyAlignment="1">
      <alignment horizontal="center" vertical="center"/>
      <protection/>
    </xf>
    <xf numFmtId="0" fontId="4" fillId="5" borderId="29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3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3" xfId="20" applyFont="1" applyBorder="1" applyAlignment="1">
      <alignment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" fontId="40" fillId="0" borderId="3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21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4" borderId="23" xfId="20" applyFill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0" fillId="0" borderId="19" xfId="0" applyNumberFormat="1" applyFont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164" fontId="0" fillId="0" borderId="6" xfId="20" applyNumberFormat="1" applyFont="1" applyBorder="1" applyAlignment="1">
      <alignment vertical="center"/>
      <protection/>
    </xf>
    <xf numFmtId="164" fontId="0" fillId="0" borderId="46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64" fontId="0" fillId="0" borderId="58" xfId="20" applyNumberFormat="1" applyFont="1" applyBorder="1" applyAlignment="1">
      <alignment vertical="center"/>
      <protection/>
    </xf>
    <xf numFmtId="0" fontId="18" fillId="0" borderId="0" xfId="20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0" fillId="3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164" fontId="44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0" fillId="4" borderId="64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1" fillId="0" borderId="56" xfId="20" applyNumberFormat="1" applyFont="1" applyBorder="1" applyAlignment="1">
      <alignment horizontal="center" vertical="center"/>
      <protection/>
    </xf>
    <xf numFmtId="0" fontId="25" fillId="0" borderId="6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20" applyFont="1">
      <alignment/>
      <protection/>
    </xf>
    <xf numFmtId="0" fontId="21" fillId="0" borderId="3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/>
    </xf>
    <xf numFmtId="164" fontId="41" fillId="0" borderId="6" xfId="2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1" fontId="40" fillId="0" borderId="3" xfId="20" applyNumberFormat="1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  <protection/>
    </xf>
    <xf numFmtId="0" fontId="2" fillId="6" borderId="66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27" fillId="0" borderId="3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9" fillId="5" borderId="53" xfId="20" applyFont="1" applyFill="1" applyBorder="1" applyAlignment="1">
      <alignment horizontal="center" vertical="center"/>
      <protection/>
    </xf>
    <xf numFmtId="0" fontId="39" fillId="5" borderId="53" xfId="20" applyFont="1" applyFill="1" applyBorder="1" applyAlignment="1" quotePrefix="1">
      <alignment horizontal="center" vertical="center"/>
      <protection/>
    </xf>
    <xf numFmtId="0" fontId="4" fillId="5" borderId="68" xfId="20" applyFont="1" applyFill="1" applyBorder="1" applyAlignment="1">
      <alignment horizontal="center" vertical="center"/>
      <protection/>
    </xf>
    <xf numFmtId="0" fontId="4" fillId="5" borderId="69" xfId="20" applyFont="1" applyFill="1" applyBorder="1" applyAlignment="1">
      <alignment horizontal="center" vertical="center"/>
      <protection/>
    </xf>
    <xf numFmtId="0" fontId="4" fillId="5" borderId="70" xfId="20" applyFont="1" applyFill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164" fontId="3" fillId="0" borderId="3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6" borderId="66" xfId="0" applyFont="1" applyFill="1" applyBorder="1" applyAlignment="1">
      <alignment horizontal="center" vertical="center"/>
    </xf>
    <xf numFmtId="0" fontId="14" fillId="6" borderId="67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6" borderId="71" xfId="0" applyFont="1" applyFill="1" applyBorder="1" applyAlignment="1">
      <alignment horizontal="center" vertical="center"/>
    </xf>
    <xf numFmtId="0" fontId="14" fillId="6" borderId="7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Uničov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304800</xdr:colOff>
      <xdr:row>18</xdr:row>
      <xdr:rowOff>114300</xdr:rowOff>
    </xdr:from>
    <xdr:to>
      <xdr:col>44</xdr:col>
      <xdr:colOff>19050</xdr:colOff>
      <xdr:row>18</xdr:row>
      <xdr:rowOff>114300</xdr:rowOff>
    </xdr:to>
    <xdr:sp>
      <xdr:nvSpPr>
        <xdr:cNvPr id="1" name="Line 786"/>
        <xdr:cNvSpPr>
          <a:spLocks/>
        </xdr:cNvSpPr>
      </xdr:nvSpPr>
      <xdr:spPr>
        <a:xfrm>
          <a:off x="17678400" y="4848225"/>
          <a:ext cx="1472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75</xdr:col>
      <xdr:colOff>276225</xdr:colOff>
      <xdr:row>30</xdr:row>
      <xdr:rowOff>114300</xdr:rowOff>
    </xdr:to>
    <xdr:sp>
      <xdr:nvSpPr>
        <xdr:cNvPr id="2" name="Line 775"/>
        <xdr:cNvSpPr>
          <a:spLocks/>
        </xdr:cNvSpPr>
      </xdr:nvSpPr>
      <xdr:spPr>
        <a:xfrm flipV="1">
          <a:off x="33337500" y="7591425"/>
          <a:ext cx="2273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304800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1"/>
        <xdr:cNvSpPr>
          <a:spLocks/>
        </xdr:cNvSpPr>
      </xdr:nvSpPr>
      <xdr:spPr>
        <a:xfrm>
          <a:off x="17678400" y="5534025"/>
          <a:ext cx="1472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66</xdr:col>
      <xdr:colOff>476250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108900" y="9191625"/>
          <a:ext cx="16249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30</xdr:row>
      <xdr:rowOff>114300</xdr:rowOff>
    </xdr:from>
    <xdr:to>
      <xdr:col>43</xdr:col>
      <xdr:colOff>457200</xdr:colOff>
      <xdr:row>30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9859625" y="7591425"/>
          <a:ext cx="1231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56073675" y="7591425"/>
          <a:ext cx="8686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33337500" y="82772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8" name="Line 10"/>
        <xdr:cNvSpPr>
          <a:spLocks/>
        </xdr:cNvSpPr>
      </xdr:nvSpPr>
      <xdr:spPr>
        <a:xfrm flipV="1">
          <a:off x="22326600" y="827722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25</xdr:row>
      <xdr:rowOff>114300</xdr:rowOff>
    </xdr:from>
    <xdr:to>
      <xdr:col>72</xdr:col>
      <xdr:colOff>495300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H="1" flipV="1">
          <a:off x="50472975" y="6448425"/>
          <a:ext cx="3362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 flipV="1">
          <a:off x="981075" y="69056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906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17868900" y="73628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69</xdr:col>
      <xdr:colOff>247650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33308925" y="6905625"/>
          <a:ext cx="18278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Uničov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483679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7467600" y="63341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12668250" y="62198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64</xdr:col>
      <xdr:colOff>847725</xdr:colOff>
      <xdr:row>24</xdr:row>
      <xdr:rowOff>114300</xdr:rowOff>
    </xdr:to>
    <xdr:sp>
      <xdr:nvSpPr>
        <xdr:cNvPr id="18" name="Line 23"/>
        <xdr:cNvSpPr>
          <a:spLocks/>
        </xdr:cNvSpPr>
      </xdr:nvSpPr>
      <xdr:spPr>
        <a:xfrm flipV="1">
          <a:off x="33337500" y="6219825"/>
          <a:ext cx="1490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0</xdr:rowOff>
    </xdr:from>
    <xdr:to>
      <xdr:col>68</xdr:col>
      <xdr:colOff>476250</xdr:colOff>
      <xdr:row>37</xdr:row>
      <xdr:rowOff>76200</xdr:rowOff>
    </xdr:to>
    <xdr:sp>
      <xdr:nvSpPr>
        <xdr:cNvPr id="19" name="Line 25"/>
        <xdr:cNvSpPr>
          <a:spLocks/>
        </xdr:cNvSpPr>
      </xdr:nvSpPr>
      <xdr:spPr>
        <a:xfrm flipV="1">
          <a:off x="501015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504825</xdr:colOff>
      <xdr:row>36</xdr:row>
      <xdr:rowOff>114300</xdr:rowOff>
    </xdr:to>
    <xdr:sp>
      <xdr:nvSpPr>
        <xdr:cNvPr id="20" name="Line 27"/>
        <xdr:cNvSpPr>
          <a:spLocks/>
        </xdr:cNvSpPr>
      </xdr:nvSpPr>
      <xdr:spPr>
        <a:xfrm flipV="1">
          <a:off x="51587400" y="8048625"/>
          <a:ext cx="374332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495300</xdr:colOff>
      <xdr:row>28</xdr:row>
      <xdr:rowOff>114300</xdr:rowOff>
    </xdr:to>
    <xdr:sp>
      <xdr:nvSpPr>
        <xdr:cNvPr id="21" name="Line 29"/>
        <xdr:cNvSpPr>
          <a:spLocks/>
        </xdr:cNvSpPr>
      </xdr:nvSpPr>
      <xdr:spPr>
        <a:xfrm flipH="1" flipV="1">
          <a:off x="53073300" y="701992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2" name="Oval 3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21</xdr:row>
      <xdr:rowOff>114300</xdr:rowOff>
    </xdr:from>
    <xdr:to>
      <xdr:col>62</xdr:col>
      <xdr:colOff>476250</xdr:colOff>
      <xdr:row>21</xdr:row>
      <xdr:rowOff>114300</xdr:rowOff>
    </xdr:to>
    <xdr:sp>
      <xdr:nvSpPr>
        <xdr:cNvPr id="23" name="Line 34"/>
        <xdr:cNvSpPr>
          <a:spLocks/>
        </xdr:cNvSpPr>
      </xdr:nvSpPr>
      <xdr:spPr>
        <a:xfrm flipV="1">
          <a:off x="33337500" y="553402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18</xdr:row>
      <xdr:rowOff>114300</xdr:rowOff>
    </xdr:from>
    <xdr:to>
      <xdr:col>55</xdr:col>
      <xdr:colOff>247650</xdr:colOff>
      <xdr:row>18</xdr:row>
      <xdr:rowOff>114300</xdr:rowOff>
    </xdr:to>
    <xdr:sp>
      <xdr:nvSpPr>
        <xdr:cNvPr id="24" name="Line 43"/>
        <xdr:cNvSpPr>
          <a:spLocks/>
        </xdr:cNvSpPr>
      </xdr:nvSpPr>
      <xdr:spPr>
        <a:xfrm flipV="1">
          <a:off x="33337500" y="484822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25" name="Line 51"/>
        <xdr:cNvSpPr>
          <a:spLocks/>
        </xdr:cNvSpPr>
      </xdr:nvSpPr>
      <xdr:spPr>
        <a:xfrm flipV="1">
          <a:off x="22326600" y="9191625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69</xdr:col>
      <xdr:colOff>247650</xdr:colOff>
      <xdr:row>37</xdr:row>
      <xdr:rowOff>0</xdr:rowOff>
    </xdr:to>
    <xdr:sp>
      <xdr:nvSpPr>
        <xdr:cNvPr id="26" name="Line 62"/>
        <xdr:cNvSpPr>
          <a:spLocks/>
        </xdr:cNvSpPr>
      </xdr:nvSpPr>
      <xdr:spPr>
        <a:xfrm flipV="1">
          <a:off x="508444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70</xdr:col>
      <xdr:colOff>476250</xdr:colOff>
      <xdr:row>27</xdr:row>
      <xdr:rowOff>152400</xdr:rowOff>
    </xdr:to>
    <xdr:sp>
      <xdr:nvSpPr>
        <xdr:cNvPr id="27" name="Line 131"/>
        <xdr:cNvSpPr>
          <a:spLocks/>
        </xdr:cNvSpPr>
      </xdr:nvSpPr>
      <xdr:spPr>
        <a:xfrm flipH="1" flipV="1">
          <a:off x="51587400" y="6905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30</xdr:row>
      <xdr:rowOff>114300</xdr:rowOff>
    </xdr:from>
    <xdr:to>
      <xdr:col>78</xdr:col>
      <xdr:colOff>504825</xdr:colOff>
      <xdr:row>33</xdr:row>
      <xdr:rowOff>0</xdr:rowOff>
    </xdr:to>
    <xdr:sp>
      <xdr:nvSpPr>
        <xdr:cNvPr id="28" name="Line 132"/>
        <xdr:cNvSpPr>
          <a:spLocks/>
        </xdr:cNvSpPr>
      </xdr:nvSpPr>
      <xdr:spPr>
        <a:xfrm flipV="1">
          <a:off x="54578250" y="7591425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24</xdr:col>
      <xdr:colOff>495300</xdr:colOff>
      <xdr:row>29</xdr:row>
      <xdr:rowOff>114300</xdr:rowOff>
    </xdr:to>
    <xdr:sp>
      <xdr:nvSpPr>
        <xdr:cNvPr id="29" name="Line 192"/>
        <xdr:cNvSpPr>
          <a:spLocks/>
        </xdr:cNvSpPr>
      </xdr:nvSpPr>
      <xdr:spPr>
        <a:xfrm>
          <a:off x="15640050" y="69056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276225</xdr:colOff>
      <xdr:row>30</xdr:row>
      <xdr:rowOff>114300</xdr:rowOff>
    </xdr:to>
    <xdr:sp>
      <xdr:nvSpPr>
        <xdr:cNvPr id="30" name="Line 505"/>
        <xdr:cNvSpPr>
          <a:spLocks/>
        </xdr:cNvSpPr>
      </xdr:nvSpPr>
      <xdr:spPr>
        <a:xfrm flipH="1" flipV="1">
          <a:off x="53835300" y="7134225"/>
          <a:ext cx="2238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866775</xdr:colOff>
      <xdr:row>39</xdr:row>
      <xdr:rowOff>9525</xdr:rowOff>
    </xdr:from>
    <xdr:to>
      <xdr:col>44</xdr:col>
      <xdr:colOff>466725</xdr:colOff>
      <xdr:row>41</xdr:row>
      <xdr:rowOff>9525</xdr:rowOff>
    </xdr:to>
    <xdr:pic>
      <xdr:nvPicPr>
        <xdr:cNvPr id="3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13475" y="9544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541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128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8" name="Line 560"/>
        <xdr:cNvSpPr>
          <a:spLocks/>
        </xdr:cNvSpPr>
      </xdr:nvSpPr>
      <xdr:spPr>
        <a:xfrm>
          <a:off x="64770000" y="7591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39" name="Line 562"/>
        <xdr:cNvSpPr>
          <a:spLocks/>
        </xdr:cNvSpPr>
      </xdr:nvSpPr>
      <xdr:spPr>
        <a:xfrm>
          <a:off x="59778900" y="7019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114300</xdr:rowOff>
    </xdr:from>
    <xdr:to>
      <xdr:col>66</xdr:col>
      <xdr:colOff>495300</xdr:colOff>
      <xdr:row>23</xdr:row>
      <xdr:rowOff>114300</xdr:rowOff>
    </xdr:to>
    <xdr:sp>
      <xdr:nvSpPr>
        <xdr:cNvPr id="40" name="Line 568"/>
        <xdr:cNvSpPr>
          <a:spLocks/>
        </xdr:cNvSpPr>
      </xdr:nvSpPr>
      <xdr:spPr>
        <a:xfrm>
          <a:off x="45643800" y="48482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542925</xdr:colOff>
      <xdr:row>40</xdr:row>
      <xdr:rowOff>114300</xdr:rowOff>
    </xdr:from>
    <xdr:to>
      <xdr:col>63</xdr:col>
      <xdr:colOff>247650</xdr:colOff>
      <xdr:row>40</xdr:row>
      <xdr:rowOff>114300</xdr:rowOff>
    </xdr:to>
    <xdr:sp>
      <xdr:nvSpPr>
        <xdr:cNvPr id="41" name="Line 758"/>
        <xdr:cNvSpPr>
          <a:spLocks/>
        </xdr:cNvSpPr>
      </xdr:nvSpPr>
      <xdr:spPr>
        <a:xfrm>
          <a:off x="43481625" y="9877425"/>
          <a:ext cx="3648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114300</xdr:rowOff>
    </xdr:from>
    <xdr:to>
      <xdr:col>69</xdr:col>
      <xdr:colOff>247650</xdr:colOff>
      <xdr:row>38</xdr:row>
      <xdr:rowOff>114300</xdr:rowOff>
    </xdr:to>
    <xdr:sp>
      <xdr:nvSpPr>
        <xdr:cNvPr id="42" name="Line 760"/>
        <xdr:cNvSpPr>
          <a:spLocks/>
        </xdr:cNvSpPr>
      </xdr:nvSpPr>
      <xdr:spPr>
        <a:xfrm flipV="1">
          <a:off x="50101500" y="89630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514350" y="6791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5" name="Line 764"/>
        <xdr:cNvSpPr>
          <a:spLocks/>
        </xdr:cNvSpPr>
      </xdr:nvSpPr>
      <xdr:spPr>
        <a:xfrm>
          <a:off x="57150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46" name="Line 765"/>
        <xdr:cNvSpPr>
          <a:spLocks/>
        </xdr:cNvSpPr>
      </xdr:nvSpPr>
      <xdr:spPr>
        <a:xfrm flipV="1">
          <a:off x="11182350" y="6257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47" name="Line 766"/>
        <xdr:cNvSpPr>
          <a:spLocks/>
        </xdr:cNvSpPr>
      </xdr:nvSpPr>
      <xdr:spPr>
        <a:xfrm flipV="1">
          <a:off x="11925300" y="6219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25</xdr:col>
      <xdr:colOff>266700</xdr:colOff>
      <xdr:row>30</xdr:row>
      <xdr:rowOff>0</xdr:rowOff>
    </xdr:to>
    <xdr:sp>
      <xdr:nvSpPr>
        <xdr:cNvPr id="48" name="Line 770"/>
        <xdr:cNvSpPr>
          <a:spLocks/>
        </xdr:cNvSpPr>
      </xdr:nvSpPr>
      <xdr:spPr>
        <a:xfrm>
          <a:off x="17868900" y="7362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49" name="Line 771"/>
        <xdr:cNvSpPr>
          <a:spLocks/>
        </xdr:cNvSpPr>
      </xdr:nvSpPr>
      <xdr:spPr>
        <a:xfrm>
          <a:off x="19354800" y="7553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30</xdr:row>
      <xdr:rowOff>0</xdr:rowOff>
    </xdr:to>
    <xdr:sp>
      <xdr:nvSpPr>
        <xdr:cNvPr id="50" name="Line 773"/>
        <xdr:cNvSpPr>
          <a:spLocks/>
        </xdr:cNvSpPr>
      </xdr:nvSpPr>
      <xdr:spPr>
        <a:xfrm>
          <a:off x="4000500" y="6334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23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3486150" y="58769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4222
km 15,520</a:t>
          </a:r>
        </a:p>
      </xdr:txBody>
    </xdr:sp>
    <xdr:clientData/>
  </xdr:oneCellAnchor>
  <xdr:twoCellAnchor>
    <xdr:from>
      <xdr:col>58</xdr:col>
      <xdr:colOff>476250</xdr:colOff>
      <xdr:row>19</xdr:row>
      <xdr:rowOff>114300</xdr:rowOff>
    </xdr:from>
    <xdr:to>
      <xdr:col>61</xdr:col>
      <xdr:colOff>266700</xdr:colOff>
      <xdr:row>21</xdr:row>
      <xdr:rowOff>114300</xdr:rowOff>
    </xdr:to>
    <xdr:sp>
      <xdr:nvSpPr>
        <xdr:cNvPr id="52" name="Line 781"/>
        <xdr:cNvSpPr>
          <a:spLocks/>
        </xdr:cNvSpPr>
      </xdr:nvSpPr>
      <xdr:spPr>
        <a:xfrm flipH="1" flipV="1">
          <a:off x="43414950" y="50768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2385000" y="473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22</xdr:col>
      <xdr:colOff>523875</xdr:colOff>
      <xdr:row>31</xdr:row>
      <xdr:rowOff>123825</xdr:rowOff>
    </xdr:from>
    <xdr:to>
      <xdr:col>26</xdr:col>
      <xdr:colOff>495300</xdr:colOff>
      <xdr:row>35</xdr:row>
      <xdr:rowOff>114300</xdr:rowOff>
    </xdr:to>
    <xdr:sp>
      <xdr:nvSpPr>
        <xdr:cNvPr id="54" name="Line 806"/>
        <xdr:cNvSpPr>
          <a:spLocks/>
        </xdr:cNvSpPr>
      </xdr:nvSpPr>
      <xdr:spPr>
        <a:xfrm>
          <a:off x="16411575" y="7829550"/>
          <a:ext cx="2943225" cy="904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40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44653200" y="9763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64</xdr:col>
      <xdr:colOff>847725</xdr:colOff>
      <xdr:row>24</xdr:row>
      <xdr:rowOff>114300</xdr:rowOff>
    </xdr:from>
    <xdr:to>
      <xdr:col>66</xdr:col>
      <xdr:colOff>104775</xdr:colOff>
      <xdr:row>24</xdr:row>
      <xdr:rowOff>152400</xdr:rowOff>
    </xdr:to>
    <xdr:sp>
      <xdr:nvSpPr>
        <xdr:cNvPr id="56" name="Line 884"/>
        <xdr:cNvSpPr>
          <a:spLocks/>
        </xdr:cNvSpPr>
      </xdr:nvSpPr>
      <xdr:spPr>
        <a:xfrm flipH="1" flipV="1">
          <a:off x="48244125" y="6219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26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9283600" y="6562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4221 - 3SNI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14,675</a:t>
          </a:r>
        </a:p>
      </xdr:txBody>
    </xdr:sp>
    <xdr:clientData/>
  </xdr:oneCellAnchor>
  <xdr:twoCellAnchor>
    <xdr:from>
      <xdr:col>33</xdr:col>
      <xdr:colOff>0</xdr:colOff>
      <xdr:row>28</xdr:row>
      <xdr:rowOff>76200</xdr:rowOff>
    </xdr:from>
    <xdr:to>
      <xdr:col>61</xdr:col>
      <xdr:colOff>266700</xdr:colOff>
      <xdr:row>29</xdr:row>
      <xdr:rowOff>152400</xdr:rowOff>
    </xdr:to>
    <xdr:grpSp>
      <xdr:nvGrpSpPr>
        <xdr:cNvPr id="58" name="Group 941"/>
        <xdr:cNvGrpSpPr>
          <a:grpSpLocks/>
        </xdr:cNvGrpSpPr>
      </xdr:nvGrpSpPr>
      <xdr:grpSpPr>
        <a:xfrm>
          <a:off x="24288750" y="7096125"/>
          <a:ext cx="21374100" cy="304800"/>
          <a:chOff x="115" y="388"/>
          <a:chExt cx="1117" cy="40"/>
        </a:xfrm>
        <a:solidFill>
          <a:srgbClr val="FFFFFF"/>
        </a:solidFill>
      </xdr:grpSpPr>
      <xdr:sp>
        <xdr:nvSpPr>
          <xdr:cNvPr id="59" name="Rectangle 94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31</xdr:row>
      <xdr:rowOff>76200</xdr:rowOff>
    </xdr:from>
    <xdr:to>
      <xdr:col>61</xdr:col>
      <xdr:colOff>266700</xdr:colOff>
      <xdr:row>32</xdr:row>
      <xdr:rowOff>152400</xdr:rowOff>
    </xdr:to>
    <xdr:grpSp>
      <xdr:nvGrpSpPr>
        <xdr:cNvPr id="68" name="Group 951"/>
        <xdr:cNvGrpSpPr>
          <a:grpSpLocks/>
        </xdr:cNvGrpSpPr>
      </xdr:nvGrpSpPr>
      <xdr:grpSpPr>
        <a:xfrm>
          <a:off x="23574375" y="7781925"/>
          <a:ext cx="22088475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9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257175</xdr:colOff>
      <xdr:row>34</xdr:row>
      <xdr:rowOff>76200</xdr:rowOff>
    </xdr:from>
    <xdr:to>
      <xdr:col>61</xdr:col>
      <xdr:colOff>266700</xdr:colOff>
      <xdr:row>35</xdr:row>
      <xdr:rowOff>152400</xdr:rowOff>
    </xdr:to>
    <xdr:grpSp>
      <xdr:nvGrpSpPr>
        <xdr:cNvPr id="78" name="Group 961"/>
        <xdr:cNvGrpSpPr>
          <a:grpSpLocks/>
        </xdr:cNvGrpSpPr>
      </xdr:nvGrpSpPr>
      <xdr:grpSpPr>
        <a:xfrm>
          <a:off x="25060275" y="8467725"/>
          <a:ext cx="20602575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9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27</xdr:row>
      <xdr:rowOff>152400</xdr:rowOff>
    </xdr:from>
    <xdr:to>
      <xdr:col>71</xdr:col>
      <xdr:colOff>247650</xdr:colOff>
      <xdr:row>28</xdr:row>
      <xdr:rowOff>0</xdr:rowOff>
    </xdr:to>
    <xdr:sp>
      <xdr:nvSpPr>
        <xdr:cNvPr id="88" name="Line 4"/>
        <xdr:cNvSpPr>
          <a:spLocks/>
        </xdr:cNvSpPr>
      </xdr:nvSpPr>
      <xdr:spPr>
        <a:xfrm flipH="1" flipV="1">
          <a:off x="52330350" y="6943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89" name="Line 17"/>
        <xdr:cNvSpPr>
          <a:spLocks/>
        </xdr:cNvSpPr>
      </xdr:nvSpPr>
      <xdr:spPr>
        <a:xfrm>
          <a:off x="18611850" y="7477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90" name="Line 46"/>
        <xdr:cNvSpPr>
          <a:spLocks/>
        </xdr:cNvSpPr>
      </xdr:nvSpPr>
      <xdr:spPr>
        <a:xfrm>
          <a:off x="21583650" y="8239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91" name="Line 47"/>
        <xdr:cNvSpPr>
          <a:spLocks/>
        </xdr:cNvSpPr>
      </xdr:nvSpPr>
      <xdr:spPr>
        <a:xfrm>
          <a:off x="20840700" y="816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85725</xdr:rowOff>
    </xdr:from>
    <xdr:to>
      <xdr:col>28</xdr:col>
      <xdr:colOff>495300</xdr:colOff>
      <xdr:row>33</xdr:row>
      <xdr:rowOff>0</xdr:rowOff>
    </xdr:to>
    <xdr:sp>
      <xdr:nvSpPr>
        <xdr:cNvPr id="92" name="Line 63"/>
        <xdr:cNvSpPr>
          <a:spLocks/>
        </xdr:cNvSpPr>
      </xdr:nvSpPr>
      <xdr:spPr>
        <a:xfrm>
          <a:off x="20097750" y="8020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85725</xdr:rowOff>
    </xdr:from>
    <xdr:to>
      <xdr:col>28</xdr:col>
      <xdr:colOff>495300</xdr:colOff>
      <xdr:row>37</xdr:row>
      <xdr:rowOff>0</xdr:rowOff>
    </xdr:to>
    <xdr:sp>
      <xdr:nvSpPr>
        <xdr:cNvPr id="93" name="Line 69"/>
        <xdr:cNvSpPr>
          <a:spLocks/>
        </xdr:cNvSpPr>
      </xdr:nvSpPr>
      <xdr:spPr>
        <a:xfrm>
          <a:off x="20097750" y="8934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0</xdr:rowOff>
    </xdr:from>
    <xdr:to>
      <xdr:col>29</xdr:col>
      <xdr:colOff>266700</xdr:colOff>
      <xdr:row>37</xdr:row>
      <xdr:rowOff>76200</xdr:rowOff>
    </xdr:to>
    <xdr:sp>
      <xdr:nvSpPr>
        <xdr:cNvPr id="94" name="Line 71"/>
        <xdr:cNvSpPr>
          <a:spLocks/>
        </xdr:cNvSpPr>
      </xdr:nvSpPr>
      <xdr:spPr>
        <a:xfrm>
          <a:off x="208407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76200</xdr:rowOff>
    </xdr:from>
    <xdr:to>
      <xdr:col>30</xdr:col>
      <xdr:colOff>495300</xdr:colOff>
      <xdr:row>37</xdr:row>
      <xdr:rowOff>114300</xdr:rowOff>
    </xdr:to>
    <xdr:sp>
      <xdr:nvSpPr>
        <xdr:cNvPr id="95" name="Line 72"/>
        <xdr:cNvSpPr>
          <a:spLocks/>
        </xdr:cNvSpPr>
      </xdr:nvSpPr>
      <xdr:spPr>
        <a:xfrm>
          <a:off x="21583650" y="915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96" name="Line 90"/>
        <xdr:cNvSpPr>
          <a:spLocks/>
        </xdr:cNvSpPr>
      </xdr:nvSpPr>
      <xdr:spPr>
        <a:xfrm flipH="1">
          <a:off x="53073300" y="8239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266700</xdr:colOff>
      <xdr:row>33</xdr:row>
      <xdr:rowOff>76200</xdr:rowOff>
    </xdr:to>
    <xdr:sp>
      <xdr:nvSpPr>
        <xdr:cNvPr id="97" name="Line 91"/>
        <xdr:cNvSpPr>
          <a:spLocks/>
        </xdr:cNvSpPr>
      </xdr:nvSpPr>
      <xdr:spPr>
        <a:xfrm flipH="1">
          <a:off x="53816250" y="816292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37</xdr:row>
      <xdr:rowOff>76200</xdr:rowOff>
    </xdr:from>
    <xdr:to>
      <xdr:col>67</xdr:col>
      <xdr:colOff>247650</xdr:colOff>
      <xdr:row>37</xdr:row>
      <xdr:rowOff>114300</xdr:rowOff>
    </xdr:to>
    <xdr:sp>
      <xdr:nvSpPr>
        <xdr:cNvPr id="98" name="Line 102"/>
        <xdr:cNvSpPr>
          <a:spLocks/>
        </xdr:cNvSpPr>
      </xdr:nvSpPr>
      <xdr:spPr>
        <a:xfrm flipV="1">
          <a:off x="49358550" y="915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40</xdr:row>
      <xdr:rowOff>0</xdr:rowOff>
    </xdr:from>
    <xdr:to>
      <xdr:col>65</xdr:col>
      <xdr:colOff>247650</xdr:colOff>
      <xdr:row>40</xdr:row>
      <xdr:rowOff>76200</xdr:rowOff>
    </xdr:to>
    <xdr:sp>
      <xdr:nvSpPr>
        <xdr:cNvPr id="99" name="Line 110"/>
        <xdr:cNvSpPr>
          <a:spLocks/>
        </xdr:cNvSpPr>
      </xdr:nvSpPr>
      <xdr:spPr>
        <a:xfrm flipV="1">
          <a:off x="47872650" y="9763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39</xdr:row>
      <xdr:rowOff>85725</xdr:rowOff>
    </xdr:from>
    <xdr:to>
      <xdr:col>66</xdr:col>
      <xdr:colOff>476250</xdr:colOff>
      <xdr:row>40</xdr:row>
      <xdr:rowOff>0</xdr:rowOff>
    </xdr:to>
    <xdr:sp>
      <xdr:nvSpPr>
        <xdr:cNvPr id="100" name="Line 111"/>
        <xdr:cNvSpPr>
          <a:spLocks/>
        </xdr:cNvSpPr>
      </xdr:nvSpPr>
      <xdr:spPr>
        <a:xfrm flipV="1">
          <a:off x="48615600" y="9620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40</xdr:row>
      <xdr:rowOff>76200</xdr:rowOff>
    </xdr:from>
    <xdr:to>
      <xdr:col>64</xdr:col>
      <xdr:colOff>476250</xdr:colOff>
      <xdr:row>40</xdr:row>
      <xdr:rowOff>114300</xdr:rowOff>
    </xdr:to>
    <xdr:sp>
      <xdr:nvSpPr>
        <xdr:cNvPr id="101" name="Line 113"/>
        <xdr:cNvSpPr>
          <a:spLocks/>
        </xdr:cNvSpPr>
      </xdr:nvSpPr>
      <xdr:spPr>
        <a:xfrm flipV="1">
          <a:off x="47129700" y="9839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29</xdr:row>
      <xdr:rowOff>0</xdr:rowOff>
    </xdr:from>
    <xdr:to>
      <xdr:col>70</xdr:col>
      <xdr:colOff>504825</xdr:colOff>
      <xdr:row>30</xdr:row>
      <xdr:rowOff>0</xdr:rowOff>
    </xdr:to>
    <xdr:grpSp>
      <xdr:nvGrpSpPr>
        <xdr:cNvPr id="102" name="Group 120"/>
        <xdr:cNvGrpSpPr>
          <a:grpSpLocks/>
        </xdr:cNvGrpSpPr>
      </xdr:nvGrpSpPr>
      <xdr:grpSpPr>
        <a:xfrm>
          <a:off x="52311300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3" name="Rectangle 1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24</xdr:row>
      <xdr:rowOff>152400</xdr:rowOff>
    </xdr:from>
    <xdr:to>
      <xdr:col>66</xdr:col>
      <xdr:colOff>847725</xdr:colOff>
      <xdr:row>25</xdr:row>
      <xdr:rowOff>0</xdr:rowOff>
    </xdr:to>
    <xdr:sp>
      <xdr:nvSpPr>
        <xdr:cNvPr id="106" name="Line 131"/>
        <xdr:cNvSpPr>
          <a:spLocks/>
        </xdr:cNvSpPr>
      </xdr:nvSpPr>
      <xdr:spPr>
        <a:xfrm flipH="1" flipV="1">
          <a:off x="48987075" y="6257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114300</xdr:rowOff>
    </xdr:from>
    <xdr:to>
      <xdr:col>63</xdr:col>
      <xdr:colOff>247650</xdr:colOff>
      <xdr:row>21</xdr:row>
      <xdr:rowOff>152400</xdr:rowOff>
    </xdr:to>
    <xdr:sp>
      <xdr:nvSpPr>
        <xdr:cNvPr id="107" name="Line 139"/>
        <xdr:cNvSpPr>
          <a:spLocks/>
        </xdr:cNvSpPr>
      </xdr:nvSpPr>
      <xdr:spPr>
        <a:xfrm flipH="1" flipV="1">
          <a:off x="46386750" y="5534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152400</xdr:rowOff>
    </xdr:from>
    <xdr:to>
      <xdr:col>64</xdr:col>
      <xdr:colOff>476250</xdr:colOff>
      <xdr:row>22</xdr:row>
      <xdr:rowOff>0</xdr:rowOff>
    </xdr:to>
    <xdr:sp>
      <xdr:nvSpPr>
        <xdr:cNvPr id="108" name="Line 140"/>
        <xdr:cNvSpPr>
          <a:spLocks/>
        </xdr:cNvSpPr>
      </xdr:nvSpPr>
      <xdr:spPr>
        <a:xfrm flipH="1" flipV="1">
          <a:off x="47129700" y="5572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142875</xdr:rowOff>
    </xdr:from>
    <xdr:to>
      <xdr:col>66</xdr:col>
      <xdr:colOff>495300</xdr:colOff>
      <xdr:row>23</xdr:row>
      <xdr:rowOff>114300</xdr:rowOff>
    </xdr:to>
    <xdr:sp>
      <xdr:nvSpPr>
        <xdr:cNvPr id="109" name="Line 141"/>
        <xdr:cNvSpPr>
          <a:spLocks/>
        </xdr:cNvSpPr>
      </xdr:nvSpPr>
      <xdr:spPr>
        <a:xfrm flipH="1" flipV="1">
          <a:off x="48615600" y="5791200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18</xdr:row>
      <xdr:rowOff>114300</xdr:rowOff>
    </xdr:from>
    <xdr:to>
      <xdr:col>56</xdr:col>
      <xdr:colOff>476250</xdr:colOff>
      <xdr:row>18</xdr:row>
      <xdr:rowOff>152400</xdr:rowOff>
    </xdr:to>
    <xdr:sp>
      <xdr:nvSpPr>
        <xdr:cNvPr id="110" name="Line 148"/>
        <xdr:cNvSpPr>
          <a:spLocks/>
        </xdr:cNvSpPr>
      </xdr:nvSpPr>
      <xdr:spPr>
        <a:xfrm flipH="1" flipV="1">
          <a:off x="41186100" y="4848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18</xdr:row>
      <xdr:rowOff>152400</xdr:rowOff>
    </xdr:from>
    <xdr:to>
      <xdr:col>57</xdr:col>
      <xdr:colOff>247650</xdr:colOff>
      <xdr:row>19</xdr:row>
      <xdr:rowOff>0</xdr:rowOff>
    </xdr:to>
    <xdr:sp>
      <xdr:nvSpPr>
        <xdr:cNvPr id="111" name="Line 149"/>
        <xdr:cNvSpPr>
          <a:spLocks/>
        </xdr:cNvSpPr>
      </xdr:nvSpPr>
      <xdr:spPr>
        <a:xfrm flipH="1" flipV="1">
          <a:off x="41929050" y="4886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0</xdr:rowOff>
    </xdr:from>
    <xdr:to>
      <xdr:col>58</xdr:col>
      <xdr:colOff>476250</xdr:colOff>
      <xdr:row>19</xdr:row>
      <xdr:rowOff>114300</xdr:rowOff>
    </xdr:to>
    <xdr:sp>
      <xdr:nvSpPr>
        <xdr:cNvPr id="112" name="Line 150"/>
        <xdr:cNvSpPr>
          <a:spLocks/>
        </xdr:cNvSpPr>
      </xdr:nvSpPr>
      <xdr:spPr>
        <a:xfrm flipH="1" flipV="1">
          <a:off x="42672000" y="4962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27</xdr:col>
      <xdr:colOff>266700</xdr:colOff>
      <xdr:row>36</xdr:row>
      <xdr:rowOff>85725</xdr:rowOff>
    </xdr:to>
    <xdr:sp>
      <xdr:nvSpPr>
        <xdr:cNvPr id="113" name="Line 167"/>
        <xdr:cNvSpPr>
          <a:spLocks/>
        </xdr:cNvSpPr>
      </xdr:nvSpPr>
      <xdr:spPr>
        <a:xfrm>
          <a:off x="19354800" y="8734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14" name="Group 169"/>
        <xdr:cNvGrpSpPr>
          <a:grpSpLocks noChangeAspect="1"/>
        </xdr:cNvGrpSpPr>
      </xdr:nvGrpSpPr>
      <xdr:grpSpPr>
        <a:xfrm>
          <a:off x="7315200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26</xdr:row>
      <xdr:rowOff>0</xdr:rowOff>
    </xdr:from>
    <xdr:to>
      <xdr:col>15</xdr:col>
      <xdr:colOff>285750</xdr:colOff>
      <xdr:row>27</xdr:row>
      <xdr:rowOff>0</xdr:rowOff>
    </xdr:to>
    <xdr:grpSp>
      <xdr:nvGrpSpPr>
        <xdr:cNvPr id="117" name="Group 172"/>
        <xdr:cNvGrpSpPr>
          <a:grpSpLocks/>
        </xdr:cNvGrpSpPr>
      </xdr:nvGrpSpPr>
      <xdr:grpSpPr>
        <a:xfrm>
          <a:off x="11153775" y="6562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1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121" name="Group 179"/>
        <xdr:cNvGrpSpPr>
          <a:grpSpLocks noChangeAspect="1"/>
        </xdr:cNvGrpSpPr>
      </xdr:nvGrpSpPr>
      <xdr:grpSpPr>
        <a:xfrm>
          <a:off x="15478125" y="6905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124" name="Group 185"/>
        <xdr:cNvGrpSpPr>
          <a:grpSpLocks noChangeAspect="1"/>
        </xdr:cNvGrpSpPr>
      </xdr:nvGrpSpPr>
      <xdr:grpSpPr>
        <a:xfrm>
          <a:off x="177165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742950</xdr:colOff>
      <xdr:row>31</xdr:row>
      <xdr:rowOff>0</xdr:rowOff>
    </xdr:from>
    <xdr:to>
      <xdr:col>28</xdr:col>
      <xdr:colOff>781050</xdr:colOff>
      <xdr:row>32</xdr:row>
      <xdr:rowOff>0</xdr:rowOff>
    </xdr:to>
    <xdr:grpSp>
      <xdr:nvGrpSpPr>
        <xdr:cNvPr id="127" name="Group 195"/>
        <xdr:cNvGrpSpPr>
          <a:grpSpLocks/>
        </xdr:cNvGrpSpPr>
      </xdr:nvGrpSpPr>
      <xdr:grpSpPr>
        <a:xfrm>
          <a:off x="21088350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1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28</xdr:row>
      <xdr:rowOff>0</xdr:rowOff>
    </xdr:from>
    <xdr:to>
      <xdr:col>26</xdr:col>
      <xdr:colOff>514350</xdr:colOff>
      <xdr:row>29</xdr:row>
      <xdr:rowOff>0</xdr:rowOff>
    </xdr:to>
    <xdr:grpSp>
      <xdr:nvGrpSpPr>
        <xdr:cNvPr id="131" name="Group 199"/>
        <xdr:cNvGrpSpPr>
          <a:grpSpLocks/>
        </xdr:cNvGrpSpPr>
      </xdr:nvGrpSpPr>
      <xdr:grpSpPr>
        <a:xfrm>
          <a:off x="19326225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" name="Rectangle 2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32</xdr:row>
      <xdr:rowOff>0</xdr:rowOff>
    </xdr:from>
    <xdr:to>
      <xdr:col>22</xdr:col>
      <xdr:colOff>0</xdr:colOff>
      <xdr:row>33</xdr:row>
      <xdr:rowOff>0</xdr:rowOff>
    </xdr:to>
    <xdr:sp>
      <xdr:nvSpPr>
        <xdr:cNvPr id="135" name="text 207"/>
        <xdr:cNvSpPr txBox="1">
          <a:spLocks noChangeArrowheads="1"/>
        </xdr:cNvSpPr>
      </xdr:nvSpPr>
      <xdr:spPr>
        <a:xfrm>
          <a:off x="15373350" y="7934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21</xdr:col>
      <xdr:colOff>47625</xdr:colOff>
      <xdr:row>34</xdr:row>
      <xdr:rowOff>9525</xdr:rowOff>
    </xdr:from>
    <xdr:to>
      <xdr:col>21</xdr:col>
      <xdr:colOff>485775</xdr:colOff>
      <xdr:row>35</xdr:row>
      <xdr:rowOff>0</xdr:rowOff>
    </xdr:to>
    <xdr:grpSp>
      <xdr:nvGrpSpPr>
        <xdr:cNvPr id="136" name="Group 204"/>
        <xdr:cNvGrpSpPr>
          <a:grpSpLocks/>
        </xdr:cNvGrpSpPr>
      </xdr:nvGrpSpPr>
      <xdr:grpSpPr>
        <a:xfrm>
          <a:off x="15420975" y="8401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7" name="Line 20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0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228600</xdr:colOff>
      <xdr:row>34</xdr:row>
      <xdr:rowOff>0</xdr:rowOff>
    </xdr:from>
    <xdr:to>
      <xdr:col>78</xdr:col>
      <xdr:colOff>742950</xdr:colOff>
      <xdr:row>35</xdr:row>
      <xdr:rowOff>0</xdr:rowOff>
    </xdr:to>
    <xdr:sp>
      <xdr:nvSpPr>
        <xdr:cNvPr id="140" name="text 207"/>
        <xdr:cNvSpPr txBox="1">
          <a:spLocks noChangeArrowheads="1"/>
        </xdr:cNvSpPr>
      </xdr:nvSpPr>
      <xdr:spPr>
        <a:xfrm>
          <a:off x="58026300" y="8391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78</xdr:col>
      <xdr:colOff>257175</xdr:colOff>
      <xdr:row>36</xdr:row>
      <xdr:rowOff>9525</xdr:rowOff>
    </xdr:from>
    <xdr:to>
      <xdr:col>78</xdr:col>
      <xdr:colOff>695325</xdr:colOff>
      <xdr:row>37</xdr:row>
      <xdr:rowOff>0</xdr:rowOff>
    </xdr:to>
    <xdr:grpSp>
      <xdr:nvGrpSpPr>
        <xdr:cNvPr id="141" name="Group 229"/>
        <xdr:cNvGrpSpPr>
          <a:grpSpLocks/>
        </xdr:cNvGrpSpPr>
      </xdr:nvGrpSpPr>
      <xdr:grpSpPr>
        <a:xfrm>
          <a:off x="58054875" y="8858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2" name="Line 23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3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28</xdr:row>
      <xdr:rowOff>219075</xdr:rowOff>
    </xdr:from>
    <xdr:to>
      <xdr:col>78</xdr:col>
      <xdr:colOff>657225</xdr:colOff>
      <xdr:row>30</xdr:row>
      <xdr:rowOff>114300</xdr:rowOff>
    </xdr:to>
    <xdr:grpSp>
      <xdr:nvGrpSpPr>
        <xdr:cNvPr id="145" name="Group 233"/>
        <xdr:cNvGrpSpPr>
          <a:grpSpLocks noChangeAspect="1"/>
        </xdr:cNvGrpSpPr>
      </xdr:nvGrpSpPr>
      <xdr:grpSpPr>
        <a:xfrm>
          <a:off x="58150125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2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32</xdr:row>
      <xdr:rowOff>114300</xdr:rowOff>
    </xdr:from>
    <xdr:to>
      <xdr:col>74</xdr:col>
      <xdr:colOff>657225</xdr:colOff>
      <xdr:row>34</xdr:row>
      <xdr:rowOff>28575</xdr:rowOff>
    </xdr:to>
    <xdr:grpSp>
      <xdr:nvGrpSpPr>
        <xdr:cNvPr id="148" name="Group 237"/>
        <xdr:cNvGrpSpPr>
          <a:grpSpLocks noChangeAspect="1"/>
        </xdr:cNvGrpSpPr>
      </xdr:nvGrpSpPr>
      <xdr:grpSpPr>
        <a:xfrm>
          <a:off x="55178325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2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28</xdr:row>
      <xdr:rowOff>219075</xdr:rowOff>
    </xdr:from>
    <xdr:to>
      <xdr:col>75</xdr:col>
      <xdr:colOff>428625</xdr:colOff>
      <xdr:row>30</xdr:row>
      <xdr:rowOff>114300</xdr:rowOff>
    </xdr:to>
    <xdr:grpSp>
      <xdr:nvGrpSpPr>
        <xdr:cNvPr id="151" name="Group 240"/>
        <xdr:cNvGrpSpPr>
          <a:grpSpLocks noChangeAspect="1"/>
        </xdr:cNvGrpSpPr>
      </xdr:nvGrpSpPr>
      <xdr:grpSpPr>
        <a:xfrm>
          <a:off x="5592127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23</xdr:row>
      <xdr:rowOff>114300</xdr:rowOff>
    </xdr:from>
    <xdr:to>
      <xdr:col>69</xdr:col>
      <xdr:colOff>266700</xdr:colOff>
      <xdr:row>26</xdr:row>
      <xdr:rowOff>114300</xdr:rowOff>
    </xdr:to>
    <xdr:sp>
      <xdr:nvSpPr>
        <xdr:cNvPr id="154" name="Line 243"/>
        <xdr:cNvSpPr>
          <a:spLocks/>
        </xdr:cNvSpPr>
      </xdr:nvSpPr>
      <xdr:spPr>
        <a:xfrm flipH="1" flipV="1">
          <a:off x="49377600" y="5991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0</xdr:rowOff>
    </xdr:from>
    <xdr:to>
      <xdr:col>65</xdr:col>
      <xdr:colOff>247650</xdr:colOff>
      <xdr:row>22</xdr:row>
      <xdr:rowOff>142875</xdr:rowOff>
    </xdr:to>
    <xdr:sp>
      <xdr:nvSpPr>
        <xdr:cNvPr id="155" name="Line 246"/>
        <xdr:cNvSpPr>
          <a:spLocks/>
        </xdr:cNvSpPr>
      </xdr:nvSpPr>
      <xdr:spPr>
        <a:xfrm flipH="1" flipV="1">
          <a:off x="47872650" y="5648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56" name="Group 247"/>
        <xdr:cNvGrpSpPr>
          <a:grpSpLocks noChangeAspect="1"/>
        </xdr:cNvGrpSpPr>
      </xdr:nvGrpSpPr>
      <xdr:grpSpPr>
        <a:xfrm>
          <a:off x="536829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21</xdr:row>
      <xdr:rowOff>219075</xdr:rowOff>
    </xdr:from>
    <xdr:to>
      <xdr:col>66</xdr:col>
      <xdr:colOff>647700</xdr:colOff>
      <xdr:row>23</xdr:row>
      <xdr:rowOff>114300</xdr:rowOff>
    </xdr:to>
    <xdr:grpSp>
      <xdr:nvGrpSpPr>
        <xdr:cNvPr id="159" name="Group 250"/>
        <xdr:cNvGrpSpPr>
          <a:grpSpLocks noChangeAspect="1"/>
        </xdr:cNvGrpSpPr>
      </xdr:nvGrpSpPr>
      <xdr:grpSpPr>
        <a:xfrm>
          <a:off x="492252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2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24</xdr:row>
      <xdr:rowOff>219075</xdr:rowOff>
    </xdr:from>
    <xdr:to>
      <xdr:col>69</xdr:col>
      <xdr:colOff>419100</xdr:colOff>
      <xdr:row>26</xdr:row>
      <xdr:rowOff>114300</xdr:rowOff>
    </xdr:to>
    <xdr:grpSp>
      <xdr:nvGrpSpPr>
        <xdr:cNvPr id="162" name="Group 253"/>
        <xdr:cNvGrpSpPr>
          <a:grpSpLocks noChangeAspect="1"/>
        </xdr:cNvGrpSpPr>
      </xdr:nvGrpSpPr>
      <xdr:grpSpPr>
        <a:xfrm>
          <a:off x="5144452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36</xdr:row>
      <xdr:rowOff>114300</xdr:rowOff>
    </xdr:from>
    <xdr:to>
      <xdr:col>69</xdr:col>
      <xdr:colOff>409575</xdr:colOff>
      <xdr:row>38</xdr:row>
      <xdr:rowOff>28575</xdr:rowOff>
    </xdr:to>
    <xdr:grpSp>
      <xdr:nvGrpSpPr>
        <xdr:cNvPr id="165" name="Group 259"/>
        <xdr:cNvGrpSpPr>
          <a:grpSpLocks/>
        </xdr:cNvGrpSpPr>
      </xdr:nvGrpSpPr>
      <xdr:grpSpPr>
        <a:xfrm>
          <a:off x="51435000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38</xdr:row>
      <xdr:rowOff>114300</xdr:rowOff>
    </xdr:from>
    <xdr:to>
      <xdr:col>67</xdr:col>
      <xdr:colOff>247650</xdr:colOff>
      <xdr:row>39</xdr:row>
      <xdr:rowOff>85725</xdr:rowOff>
    </xdr:to>
    <xdr:sp>
      <xdr:nvSpPr>
        <xdr:cNvPr id="168" name="Line 266"/>
        <xdr:cNvSpPr>
          <a:spLocks/>
        </xdr:cNvSpPr>
      </xdr:nvSpPr>
      <xdr:spPr>
        <a:xfrm flipV="1">
          <a:off x="49358550" y="94202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38</xdr:row>
      <xdr:rowOff>47625</xdr:rowOff>
    </xdr:from>
    <xdr:to>
      <xdr:col>64</xdr:col>
      <xdr:colOff>657225</xdr:colOff>
      <xdr:row>38</xdr:row>
      <xdr:rowOff>171450</xdr:rowOff>
    </xdr:to>
    <xdr:sp>
      <xdr:nvSpPr>
        <xdr:cNvPr id="169" name="kreslení 417"/>
        <xdr:cNvSpPr>
          <a:spLocks/>
        </xdr:cNvSpPr>
      </xdr:nvSpPr>
      <xdr:spPr>
        <a:xfrm>
          <a:off x="47701200" y="9353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40</xdr:row>
      <xdr:rowOff>161925</xdr:rowOff>
    </xdr:from>
    <xdr:to>
      <xdr:col>64</xdr:col>
      <xdr:colOff>657225</xdr:colOff>
      <xdr:row>41</xdr:row>
      <xdr:rowOff>57150</xdr:rowOff>
    </xdr:to>
    <xdr:sp>
      <xdr:nvSpPr>
        <xdr:cNvPr id="170" name="kreslení 417"/>
        <xdr:cNvSpPr>
          <a:spLocks/>
        </xdr:cNvSpPr>
      </xdr:nvSpPr>
      <xdr:spPr>
        <a:xfrm>
          <a:off x="47701200" y="9925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34</xdr:row>
      <xdr:rowOff>0</xdr:rowOff>
    </xdr:from>
    <xdr:to>
      <xdr:col>69</xdr:col>
      <xdr:colOff>276225</xdr:colOff>
      <xdr:row>35</xdr:row>
      <xdr:rowOff>0</xdr:rowOff>
    </xdr:to>
    <xdr:grpSp>
      <xdr:nvGrpSpPr>
        <xdr:cNvPr id="171" name="Group 274"/>
        <xdr:cNvGrpSpPr>
          <a:grpSpLocks/>
        </xdr:cNvGrpSpPr>
      </xdr:nvGrpSpPr>
      <xdr:grpSpPr>
        <a:xfrm>
          <a:off x="51568350" y="8391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2" name="Rectangle 2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847725</xdr:colOff>
      <xdr:row>25</xdr:row>
      <xdr:rowOff>0</xdr:rowOff>
    </xdr:from>
    <xdr:to>
      <xdr:col>68</xdr:col>
      <xdr:colOff>104775</xdr:colOff>
      <xdr:row>25</xdr:row>
      <xdr:rowOff>114300</xdr:rowOff>
    </xdr:to>
    <xdr:sp>
      <xdr:nvSpPr>
        <xdr:cNvPr id="175" name="Line 282"/>
        <xdr:cNvSpPr>
          <a:spLocks/>
        </xdr:cNvSpPr>
      </xdr:nvSpPr>
      <xdr:spPr>
        <a:xfrm flipH="1" flipV="1">
          <a:off x="49730025" y="6334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19</xdr:row>
      <xdr:rowOff>219075</xdr:rowOff>
    </xdr:from>
    <xdr:to>
      <xdr:col>61</xdr:col>
      <xdr:colOff>419100</xdr:colOff>
      <xdr:row>21</xdr:row>
      <xdr:rowOff>114300</xdr:rowOff>
    </xdr:to>
    <xdr:grpSp>
      <xdr:nvGrpSpPr>
        <xdr:cNvPr id="176" name="Group 297"/>
        <xdr:cNvGrpSpPr>
          <a:grpSpLocks noChangeAspect="1"/>
        </xdr:cNvGrpSpPr>
      </xdr:nvGrpSpPr>
      <xdr:grpSpPr>
        <a:xfrm>
          <a:off x="45500925" y="518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2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26</xdr:row>
      <xdr:rowOff>0</xdr:rowOff>
    </xdr:from>
    <xdr:to>
      <xdr:col>68</xdr:col>
      <xdr:colOff>133350</xdr:colOff>
      <xdr:row>27</xdr:row>
      <xdr:rowOff>0</xdr:rowOff>
    </xdr:to>
    <xdr:grpSp>
      <xdr:nvGrpSpPr>
        <xdr:cNvPr id="179" name="Group 301"/>
        <xdr:cNvGrpSpPr>
          <a:grpSpLocks/>
        </xdr:cNvGrpSpPr>
      </xdr:nvGrpSpPr>
      <xdr:grpSpPr>
        <a:xfrm>
          <a:off x="50453925" y="6562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0" name="Rectangle 3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923925</xdr:colOff>
      <xdr:row>23</xdr:row>
      <xdr:rowOff>0</xdr:rowOff>
    </xdr:from>
    <xdr:to>
      <xdr:col>65</xdr:col>
      <xdr:colOff>0</xdr:colOff>
      <xdr:row>24</xdr:row>
      <xdr:rowOff>0</xdr:rowOff>
    </xdr:to>
    <xdr:grpSp>
      <xdr:nvGrpSpPr>
        <xdr:cNvPr id="183" name="Group 305"/>
        <xdr:cNvGrpSpPr>
          <a:grpSpLocks/>
        </xdr:cNvGrpSpPr>
      </xdr:nvGrpSpPr>
      <xdr:grpSpPr>
        <a:xfrm>
          <a:off x="48320325" y="5876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4" name="Rectangle 3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723900</xdr:colOff>
      <xdr:row>20</xdr:row>
      <xdr:rowOff>0</xdr:rowOff>
    </xdr:from>
    <xdr:to>
      <xdr:col>56</xdr:col>
      <xdr:colOff>762000</xdr:colOff>
      <xdr:row>21</xdr:row>
      <xdr:rowOff>0</xdr:rowOff>
    </xdr:to>
    <xdr:grpSp>
      <xdr:nvGrpSpPr>
        <xdr:cNvPr id="187" name="Group 309"/>
        <xdr:cNvGrpSpPr>
          <a:grpSpLocks/>
        </xdr:cNvGrpSpPr>
      </xdr:nvGrpSpPr>
      <xdr:grpSpPr>
        <a:xfrm>
          <a:off x="42176700" y="5191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8" name="Rectangle 3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19</xdr:row>
      <xdr:rowOff>57150</xdr:rowOff>
    </xdr:from>
    <xdr:to>
      <xdr:col>63</xdr:col>
      <xdr:colOff>457200</xdr:colOff>
      <xdr:row>19</xdr:row>
      <xdr:rowOff>180975</xdr:rowOff>
    </xdr:to>
    <xdr:sp>
      <xdr:nvSpPr>
        <xdr:cNvPr id="191" name="kreslení 12"/>
        <xdr:cNvSpPr>
          <a:spLocks/>
        </xdr:cNvSpPr>
      </xdr:nvSpPr>
      <xdr:spPr>
        <a:xfrm>
          <a:off x="46986825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92" name="Group 324"/>
        <xdr:cNvGrpSpPr>
          <a:grpSpLocks noChangeAspect="1"/>
        </xdr:cNvGrpSpPr>
      </xdr:nvGrpSpPr>
      <xdr:grpSpPr>
        <a:xfrm>
          <a:off x="2057400" y="7077075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193" name="Line 325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26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27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28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29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30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331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332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333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334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35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752475</xdr:colOff>
      <xdr:row>26</xdr:row>
      <xdr:rowOff>57150</xdr:rowOff>
    </xdr:from>
    <xdr:to>
      <xdr:col>9</xdr:col>
      <xdr:colOff>485775</xdr:colOff>
      <xdr:row>26</xdr:row>
      <xdr:rowOff>171450</xdr:rowOff>
    </xdr:to>
    <xdr:grpSp>
      <xdr:nvGrpSpPr>
        <xdr:cNvPr id="204" name="Group 336"/>
        <xdr:cNvGrpSpPr>
          <a:grpSpLocks noChangeAspect="1"/>
        </xdr:cNvGrpSpPr>
      </xdr:nvGrpSpPr>
      <xdr:grpSpPr>
        <a:xfrm>
          <a:off x="6238875" y="6619875"/>
          <a:ext cx="704850" cy="114300"/>
          <a:chOff x="435" y="119"/>
          <a:chExt cx="64" cy="12"/>
        </a:xfrm>
        <a:solidFill>
          <a:srgbClr val="FFFFFF"/>
        </a:solidFill>
      </xdr:grpSpPr>
      <xdr:sp>
        <xdr:nvSpPr>
          <xdr:cNvPr id="205" name="Line 337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38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39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40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41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42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343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31</xdr:row>
      <xdr:rowOff>57150</xdr:rowOff>
    </xdr:from>
    <xdr:to>
      <xdr:col>80</xdr:col>
      <xdr:colOff>228600</xdr:colOff>
      <xdr:row>31</xdr:row>
      <xdr:rowOff>171450</xdr:rowOff>
    </xdr:to>
    <xdr:grpSp>
      <xdr:nvGrpSpPr>
        <xdr:cNvPr id="212" name="Group 344"/>
        <xdr:cNvGrpSpPr>
          <a:grpSpLocks noChangeAspect="1"/>
        </xdr:cNvGrpSpPr>
      </xdr:nvGrpSpPr>
      <xdr:grpSpPr>
        <a:xfrm>
          <a:off x="58816875" y="7762875"/>
          <a:ext cx="695325" cy="114300"/>
          <a:chOff x="274" y="119"/>
          <a:chExt cx="64" cy="12"/>
        </a:xfrm>
        <a:solidFill>
          <a:srgbClr val="FFFFFF"/>
        </a:solidFill>
      </xdr:grpSpPr>
      <xdr:sp>
        <xdr:nvSpPr>
          <xdr:cNvPr id="213" name="Rectangle 345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346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347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8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49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50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51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20" name="Group 352"/>
        <xdr:cNvGrpSpPr>
          <a:grpSpLocks noChangeAspect="1"/>
        </xdr:cNvGrpSpPr>
      </xdr:nvGrpSpPr>
      <xdr:grpSpPr>
        <a:xfrm>
          <a:off x="62855475" y="7305675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221" name="Line 353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54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55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56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57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58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59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360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361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676275</xdr:colOff>
      <xdr:row>28</xdr:row>
      <xdr:rowOff>114300</xdr:rowOff>
    </xdr:from>
    <xdr:ext cx="533400" cy="228600"/>
    <xdr:sp>
      <xdr:nvSpPr>
        <xdr:cNvPr id="230" name="text 7125"/>
        <xdr:cNvSpPr txBox="1">
          <a:spLocks noChangeArrowheads="1"/>
        </xdr:cNvSpPr>
      </xdr:nvSpPr>
      <xdr:spPr>
        <a:xfrm>
          <a:off x="34699575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46</xdr:col>
      <xdr:colOff>676275</xdr:colOff>
      <xdr:row>31</xdr:row>
      <xdr:rowOff>114300</xdr:rowOff>
    </xdr:from>
    <xdr:ext cx="533400" cy="228600"/>
    <xdr:sp>
      <xdr:nvSpPr>
        <xdr:cNvPr id="231" name="text 7125"/>
        <xdr:cNvSpPr txBox="1">
          <a:spLocks noChangeArrowheads="1"/>
        </xdr:cNvSpPr>
      </xdr:nvSpPr>
      <xdr:spPr>
        <a:xfrm>
          <a:off x="34699575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311</a:t>
          </a:r>
        </a:p>
      </xdr:txBody>
    </xdr:sp>
    <xdr:clientData/>
  </xdr:oneCellAnchor>
  <xdr:oneCellAnchor>
    <xdr:from>
      <xdr:col>46</xdr:col>
      <xdr:colOff>676275</xdr:colOff>
      <xdr:row>34</xdr:row>
      <xdr:rowOff>114300</xdr:rowOff>
    </xdr:from>
    <xdr:ext cx="533400" cy="228600"/>
    <xdr:sp>
      <xdr:nvSpPr>
        <xdr:cNvPr id="232" name="text 7125"/>
        <xdr:cNvSpPr txBox="1">
          <a:spLocks noChangeArrowheads="1"/>
        </xdr:cNvSpPr>
      </xdr:nvSpPr>
      <xdr:spPr>
        <a:xfrm>
          <a:off x="34699575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290</a:t>
          </a:r>
        </a:p>
      </xdr:txBody>
    </xdr:sp>
    <xdr:clientData/>
  </xdr:oneCellAnchor>
  <xdr:twoCellAnchor>
    <xdr:from>
      <xdr:col>26</xdr:col>
      <xdr:colOff>495300</xdr:colOff>
      <xdr:row>31</xdr:row>
      <xdr:rowOff>114300</xdr:rowOff>
    </xdr:from>
    <xdr:to>
      <xdr:col>27</xdr:col>
      <xdr:colOff>266700</xdr:colOff>
      <xdr:row>32</xdr:row>
      <xdr:rowOff>85725</xdr:rowOff>
    </xdr:to>
    <xdr:sp>
      <xdr:nvSpPr>
        <xdr:cNvPr id="233" name="Line 368"/>
        <xdr:cNvSpPr>
          <a:spLocks/>
        </xdr:cNvSpPr>
      </xdr:nvSpPr>
      <xdr:spPr>
        <a:xfrm>
          <a:off x="19354800" y="78200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1.75390625" style="204" customWidth="1"/>
    <col min="3" max="18" width="11.7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18" customHeight="1">
      <c r="B3" s="125"/>
      <c r="C3" s="125"/>
      <c r="D3" s="125"/>
      <c r="J3" s="126"/>
      <c r="K3" s="125"/>
      <c r="L3" s="125"/>
    </row>
    <row r="4" spans="1:22" s="135" customFormat="1" ht="22.5" customHeight="1">
      <c r="A4" s="127"/>
      <c r="B4" s="128" t="s">
        <v>24</v>
      </c>
      <c r="C4" s="129">
        <v>311</v>
      </c>
      <c r="D4" s="130"/>
      <c r="E4" s="127"/>
      <c r="F4" s="127"/>
      <c r="G4" s="127"/>
      <c r="H4" s="127"/>
      <c r="I4" s="130"/>
      <c r="J4" s="49" t="s">
        <v>43</v>
      </c>
      <c r="K4" s="130"/>
      <c r="L4" s="131"/>
      <c r="M4" s="130"/>
      <c r="N4" s="130"/>
      <c r="O4" s="130"/>
      <c r="P4" s="130"/>
      <c r="Q4" s="132" t="s">
        <v>25</v>
      </c>
      <c r="R4" s="133">
        <v>351122</v>
      </c>
      <c r="S4" s="130"/>
      <c r="T4" s="130"/>
      <c r="U4" s="134"/>
      <c r="V4" s="134"/>
    </row>
    <row r="5" spans="2:22" s="136" customFormat="1" ht="18" customHeight="1" thickBot="1">
      <c r="B5" s="137"/>
      <c r="C5" s="138"/>
      <c r="D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44" customFormat="1" ht="21" customHeight="1">
      <c r="A6" s="139"/>
      <c r="B6" s="140"/>
      <c r="C6" s="141"/>
      <c r="D6" s="140"/>
      <c r="E6" s="142"/>
      <c r="F6" s="142"/>
      <c r="G6" s="142"/>
      <c r="H6" s="142"/>
      <c r="I6" s="142"/>
      <c r="J6" s="140"/>
      <c r="K6" s="140"/>
      <c r="L6" s="140"/>
      <c r="M6" s="140"/>
      <c r="N6" s="140"/>
      <c r="O6" s="140"/>
      <c r="P6" s="140"/>
      <c r="Q6" s="140"/>
      <c r="R6" s="140"/>
      <c r="S6" s="143"/>
      <c r="T6" s="126"/>
      <c r="U6" s="126"/>
      <c r="V6" s="126"/>
    </row>
    <row r="7" spans="1:21" ht="18" customHeight="1">
      <c r="A7" s="145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9"/>
      <c r="T7" s="125"/>
      <c r="U7" s="123"/>
    </row>
    <row r="8" spans="1:21" ht="25.5" customHeight="1">
      <c r="A8" s="145"/>
      <c r="B8" s="150"/>
      <c r="D8" s="152"/>
      <c r="E8" s="152"/>
      <c r="F8" s="152"/>
      <c r="G8" s="152"/>
      <c r="H8" s="246"/>
      <c r="I8" s="153"/>
      <c r="J8" s="154" t="s">
        <v>48</v>
      </c>
      <c r="K8" s="153"/>
      <c r="L8" s="246"/>
      <c r="M8" s="152"/>
      <c r="N8" s="152"/>
      <c r="O8" s="152"/>
      <c r="P8" s="152"/>
      <c r="Q8" s="152"/>
      <c r="R8" s="155"/>
      <c r="S8" s="149"/>
      <c r="T8" s="125"/>
      <c r="U8" s="123"/>
    </row>
    <row r="9" spans="1:21" ht="25.5" customHeight="1">
      <c r="A9" s="145"/>
      <c r="B9" s="150"/>
      <c r="C9" s="151" t="s">
        <v>26</v>
      </c>
      <c r="D9" s="152"/>
      <c r="E9" s="152"/>
      <c r="F9" s="152"/>
      <c r="G9" s="152"/>
      <c r="H9" s="152"/>
      <c r="I9" s="152"/>
      <c r="J9" s="220" t="s">
        <v>85</v>
      </c>
      <c r="K9" s="152"/>
      <c r="L9" s="152"/>
      <c r="M9" s="152"/>
      <c r="N9" s="152"/>
      <c r="O9" s="152"/>
      <c r="P9" s="294" t="s">
        <v>66</v>
      </c>
      <c r="Q9" s="294"/>
      <c r="R9" s="157"/>
      <c r="S9" s="149"/>
      <c r="T9" s="125"/>
      <c r="U9" s="123"/>
    </row>
    <row r="10" spans="1:21" ht="25.5" customHeight="1">
      <c r="A10" s="145"/>
      <c r="B10" s="150"/>
      <c r="C10" s="156" t="s">
        <v>8</v>
      </c>
      <c r="D10" s="152"/>
      <c r="E10" s="152"/>
      <c r="F10" s="152"/>
      <c r="G10" s="152"/>
      <c r="H10" s="152"/>
      <c r="I10" s="152"/>
      <c r="J10" s="220" t="s">
        <v>86</v>
      </c>
      <c r="K10" s="152"/>
      <c r="L10" s="152"/>
      <c r="M10" s="152"/>
      <c r="N10" s="152"/>
      <c r="O10" s="152"/>
      <c r="P10" s="152"/>
      <c r="Q10" s="152"/>
      <c r="R10" s="155"/>
      <c r="S10" s="149"/>
      <c r="T10" s="125"/>
      <c r="U10" s="123"/>
    </row>
    <row r="11" spans="1:21" ht="25.5" customHeight="1">
      <c r="A11" s="145"/>
      <c r="B11" s="150"/>
      <c r="C11" s="156" t="s">
        <v>12</v>
      </c>
      <c r="D11" s="152"/>
      <c r="E11" s="152"/>
      <c r="F11" s="152"/>
      <c r="G11" s="246"/>
      <c r="H11" s="246"/>
      <c r="I11" s="246"/>
      <c r="J11" s="220" t="s">
        <v>97</v>
      </c>
      <c r="K11" s="246"/>
      <c r="L11" s="246"/>
      <c r="M11" s="246"/>
      <c r="N11" s="152"/>
      <c r="O11" s="152"/>
      <c r="P11" s="152"/>
      <c r="Q11" s="152"/>
      <c r="R11" s="155"/>
      <c r="S11" s="149"/>
      <c r="T11" s="125"/>
      <c r="U11" s="123"/>
    </row>
    <row r="12" spans="1:21" ht="25.5" customHeight="1">
      <c r="A12" s="145"/>
      <c r="B12" s="150"/>
      <c r="C12" s="156"/>
      <c r="D12" s="152"/>
      <c r="E12" s="152"/>
      <c r="F12" s="152"/>
      <c r="G12" s="152"/>
      <c r="H12" s="152"/>
      <c r="I12" s="152"/>
      <c r="J12" s="220" t="s">
        <v>87</v>
      </c>
      <c r="K12" s="152"/>
      <c r="L12" s="152"/>
      <c r="M12" s="152"/>
      <c r="N12" s="152"/>
      <c r="O12" s="152"/>
      <c r="P12" s="152"/>
      <c r="Q12" s="152"/>
      <c r="R12" s="155"/>
      <c r="S12" s="149"/>
      <c r="T12" s="125"/>
      <c r="U12" s="123"/>
    </row>
    <row r="13" spans="1:21" ht="18" customHeight="1">
      <c r="A13" s="145"/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/>
      <c r="S13" s="149"/>
      <c r="T13" s="125"/>
      <c r="U13" s="123"/>
    </row>
    <row r="14" spans="1:21" ht="18" customHeight="1">
      <c r="A14" s="145"/>
      <c r="B14" s="150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5"/>
      <c r="S14" s="149"/>
      <c r="T14" s="125"/>
      <c r="U14" s="123"/>
    </row>
    <row r="15" spans="1:21" ht="24.75" customHeight="1">
      <c r="A15" s="145"/>
      <c r="B15" s="150"/>
      <c r="C15" s="161" t="s">
        <v>27</v>
      </c>
      <c r="D15" s="152"/>
      <c r="E15" s="152"/>
      <c r="F15" s="152"/>
      <c r="G15" s="162" t="s">
        <v>55</v>
      </c>
      <c r="H15" s="152"/>
      <c r="I15" s="152"/>
      <c r="K15" s="162" t="s">
        <v>28</v>
      </c>
      <c r="L15" s="152"/>
      <c r="N15" s="152"/>
      <c r="O15" s="162" t="s">
        <v>54</v>
      </c>
      <c r="P15" s="152"/>
      <c r="Q15" s="152"/>
      <c r="R15" s="155"/>
      <c r="S15" s="149"/>
      <c r="T15" s="125"/>
      <c r="U15" s="123"/>
    </row>
    <row r="16" spans="1:21" ht="24.75" customHeight="1">
      <c r="A16" s="145"/>
      <c r="B16" s="150"/>
      <c r="C16" s="65" t="s">
        <v>29</v>
      </c>
      <c r="D16" s="152"/>
      <c r="E16" s="152"/>
      <c r="F16" s="152"/>
      <c r="G16" s="163">
        <v>15.289</v>
      </c>
      <c r="H16" s="152"/>
      <c r="I16" s="152"/>
      <c r="K16" s="244">
        <v>15.057</v>
      </c>
      <c r="L16" s="152"/>
      <c r="N16" s="152"/>
      <c r="O16" s="245">
        <v>14.69</v>
      </c>
      <c r="P16" s="152"/>
      <c r="Q16" s="152"/>
      <c r="R16" s="155"/>
      <c r="S16" s="149"/>
      <c r="T16" s="125"/>
      <c r="U16" s="123"/>
    </row>
    <row r="17" spans="1:21" ht="24.75" customHeight="1">
      <c r="A17" s="145"/>
      <c r="B17" s="150"/>
      <c r="C17" s="65" t="s">
        <v>30</v>
      </c>
      <c r="D17" s="152"/>
      <c r="E17" s="152"/>
      <c r="F17" s="152"/>
      <c r="G17" s="192" t="s">
        <v>80</v>
      </c>
      <c r="H17" s="152"/>
      <c r="I17" s="152"/>
      <c r="K17" s="164" t="s">
        <v>31</v>
      </c>
      <c r="L17" s="152"/>
      <c r="N17" s="152"/>
      <c r="O17" s="192" t="s">
        <v>80</v>
      </c>
      <c r="P17" s="152"/>
      <c r="Q17" s="152"/>
      <c r="R17" s="155"/>
      <c r="S17" s="149"/>
      <c r="T17" s="125"/>
      <c r="U17" s="123"/>
    </row>
    <row r="18" spans="1:21" ht="18" customHeight="1">
      <c r="A18" s="145"/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S18" s="149"/>
      <c r="T18" s="125"/>
      <c r="U18" s="123"/>
    </row>
    <row r="19" spans="1:21" ht="21" customHeight="1">
      <c r="A19" s="145"/>
      <c r="B19" s="150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5"/>
      <c r="S19" s="149"/>
      <c r="T19" s="125"/>
      <c r="U19" s="123"/>
    </row>
    <row r="20" spans="1:21" ht="21" customHeight="1">
      <c r="A20" s="145"/>
      <c r="B20" s="150"/>
      <c r="C20" s="65" t="s">
        <v>78</v>
      </c>
      <c r="D20" s="152"/>
      <c r="E20" s="152"/>
      <c r="F20" s="152"/>
      <c r="G20" s="152"/>
      <c r="H20" s="152"/>
      <c r="J20" s="64" t="s">
        <v>95</v>
      </c>
      <c r="L20" s="152"/>
      <c r="M20" s="258"/>
      <c r="N20" s="258"/>
      <c r="O20" s="152"/>
      <c r="P20" s="294" t="s">
        <v>81</v>
      </c>
      <c r="Q20" s="294"/>
      <c r="R20" s="155"/>
      <c r="S20" s="149"/>
      <c r="T20" s="125"/>
      <c r="U20" s="123"/>
    </row>
    <row r="21" spans="1:21" ht="21" customHeight="1">
      <c r="A21" s="145"/>
      <c r="B21" s="150"/>
      <c r="C21" s="65" t="s">
        <v>79</v>
      </c>
      <c r="D21" s="152"/>
      <c r="E21" s="152"/>
      <c r="F21" s="152"/>
      <c r="G21" s="152"/>
      <c r="H21" s="152"/>
      <c r="J21" s="64" t="s">
        <v>83</v>
      </c>
      <c r="L21" s="152"/>
      <c r="M21" s="258"/>
      <c r="N21" s="258"/>
      <c r="O21" s="152"/>
      <c r="P21" s="294" t="s">
        <v>82</v>
      </c>
      <c r="Q21" s="294"/>
      <c r="R21" s="155"/>
      <c r="S21" s="149"/>
      <c r="T21" s="125"/>
      <c r="U21" s="123"/>
    </row>
    <row r="22" spans="1:21" ht="21" customHeight="1">
      <c r="A22" s="145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7"/>
      <c r="S22" s="149"/>
      <c r="T22" s="125"/>
      <c r="U22" s="123"/>
    </row>
    <row r="23" spans="1:21" ht="21" customHeight="1">
      <c r="A23" s="145"/>
      <c r="B23" s="168"/>
      <c r="C23" s="169"/>
      <c r="D23" s="169"/>
      <c r="E23" s="170"/>
      <c r="F23" s="170"/>
      <c r="G23" s="170"/>
      <c r="H23" s="170"/>
      <c r="I23" s="169"/>
      <c r="J23" s="171"/>
      <c r="K23" s="169"/>
      <c r="L23" s="169"/>
      <c r="M23" s="169"/>
      <c r="N23" s="169"/>
      <c r="O23" s="169"/>
      <c r="P23" s="169"/>
      <c r="Q23" s="169"/>
      <c r="R23" s="169"/>
      <c r="S23" s="149"/>
      <c r="T23" s="125"/>
      <c r="U23" s="123"/>
    </row>
    <row r="24" spans="1:19" ht="30" customHeight="1">
      <c r="A24" s="172"/>
      <c r="B24" s="173"/>
      <c r="C24" s="174"/>
      <c r="D24" s="295" t="s">
        <v>32</v>
      </c>
      <c r="E24" s="296"/>
      <c r="F24" s="296"/>
      <c r="G24" s="296"/>
      <c r="H24" s="174"/>
      <c r="I24" s="175"/>
      <c r="J24" s="176"/>
      <c r="K24" s="173"/>
      <c r="L24" s="174"/>
      <c r="M24" s="295" t="s">
        <v>33</v>
      </c>
      <c r="N24" s="295"/>
      <c r="O24" s="295"/>
      <c r="P24" s="295"/>
      <c r="Q24" s="174"/>
      <c r="R24" s="175"/>
      <c r="S24" s="149"/>
    </row>
    <row r="25" spans="1:20" s="182" customFormat="1" ht="21" customHeight="1" thickBot="1">
      <c r="A25" s="177"/>
      <c r="B25" s="178" t="s">
        <v>18</v>
      </c>
      <c r="C25" s="179" t="s">
        <v>34</v>
      </c>
      <c r="D25" s="179" t="s">
        <v>35</v>
      </c>
      <c r="E25" s="180" t="s">
        <v>36</v>
      </c>
      <c r="F25" s="297" t="s">
        <v>37</v>
      </c>
      <c r="G25" s="298"/>
      <c r="H25" s="298"/>
      <c r="I25" s="299"/>
      <c r="J25" s="176"/>
      <c r="K25" s="178" t="s">
        <v>18</v>
      </c>
      <c r="L25" s="179" t="s">
        <v>34</v>
      </c>
      <c r="M25" s="179" t="s">
        <v>35</v>
      </c>
      <c r="N25" s="180" t="s">
        <v>36</v>
      </c>
      <c r="O25" s="297" t="s">
        <v>37</v>
      </c>
      <c r="P25" s="298"/>
      <c r="Q25" s="298"/>
      <c r="R25" s="299"/>
      <c r="S25" s="181"/>
      <c r="T25" s="121"/>
    </row>
    <row r="26" spans="1:20" s="135" customFormat="1" ht="13.5" thickTop="1">
      <c r="A26" s="172"/>
      <c r="B26" s="183"/>
      <c r="C26" s="184"/>
      <c r="D26" s="212"/>
      <c r="E26" s="186"/>
      <c r="F26" s="187"/>
      <c r="G26" s="188"/>
      <c r="H26" s="188"/>
      <c r="I26" s="189"/>
      <c r="J26" s="176"/>
      <c r="K26" s="183"/>
      <c r="L26" s="184"/>
      <c r="M26" s="212"/>
      <c r="N26" s="186"/>
      <c r="O26" s="187"/>
      <c r="P26" s="188"/>
      <c r="Q26" s="188"/>
      <c r="R26" s="189"/>
      <c r="S26" s="149"/>
      <c r="T26" s="121"/>
    </row>
    <row r="27" spans="1:20" s="135" customFormat="1" ht="21" customHeight="1">
      <c r="A27" s="172"/>
      <c r="B27" s="252">
        <v>1</v>
      </c>
      <c r="C27" s="193">
        <v>15.241</v>
      </c>
      <c r="D27" s="193">
        <v>14.805</v>
      </c>
      <c r="E27" s="191">
        <f>(C27-D27)*1000</f>
        <v>435.99999999999994</v>
      </c>
      <c r="F27" s="300" t="s">
        <v>49</v>
      </c>
      <c r="G27" s="301"/>
      <c r="H27" s="301"/>
      <c r="I27" s="266"/>
      <c r="J27" s="176"/>
      <c r="K27" s="183"/>
      <c r="L27" s="184"/>
      <c r="M27" s="212"/>
      <c r="N27" s="186"/>
      <c r="O27" s="187"/>
      <c r="P27" s="188"/>
      <c r="Q27" s="188"/>
      <c r="R27" s="189"/>
      <c r="S27" s="149"/>
      <c r="T27" s="121"/>
    </row>
    <row r="28" spans="1:20" s="135" customFormat="1" ht="21" customHeight="1">
      <c r="A28" s="172"/>
      <c r="B28" s="183"/>
      <c r="C28" s="184"/>
      <c r="D28" s="212"/>
      <c r="E28" s="186"/>
      <c r="F28" s="187"/>
      <c r="G28" s="188"/>
      <c r="H28" s="188"/>
      <c r="I28" s="189"/>
      <c r="J28" s="176"/>
      <c r="K28" s="252">
        <v>1</v>
      </c>
      <c r="L28" s="190">
        <v>15.17</v>
      </c>
      <c r="M28" s="190">
        <v>14.87</v>
      </c>
      <c r="N28" s="191">
        <f>(L28-M28)*1000</f>
        <v>300.0000000000007</v>
      </c>
      <c r="O28" s="291" t="s">
        <v>70</v>
      </c>
      <c r="P28" s="292"/>
      <c r="Q28" s="292"/>
      <c r="R28" s="293"/>
      <c r="S28" s="149"/>
      <c r="T28" s="121"/>
    </row>
    <row r="29" spans="1:20" s="135" customFormat="1" ht="21" customHeight="1">
      <c r="A29" s="172"/>
      <c r="B29" s="252">
        <v>2</v>
      </c>
      <c r="C29" s="193">
        <v>15.217</v>
      </c>
      <c r="D29" s="193">
        <v>14.777</v>
      </c>
      <c r="E29" s="191">
        <f>(C29-D29)*1000</f>
        <v>440.00000000000125</v>
      </c>
      <c r="F29" s="291" t="s">
        <v>50</v>
      </c>
      <c r="G29" s="292"/>
      <c r="H29" s="292"/>
      <c r="I29" s="293"/>
      <c r="J29" s="176"/>
      <c r="K29" s="183"/>
      <c r="L29" s="184"/>
      <c r="M29" s="212"/>
      <c r="N29" s="186"/>
      <c r="O29" s="187"/>
      <c r="P29" s="188"/>
      <c r="Q29" s="188"/>
      <c r="R29" s="189"/>
      <c r="S29" s="149"/>
      <c r="T29" s="121"/>
    </row>
    <row r="30" spans="1:20" s="135" customFormat="1" ht="21" customHeight="1">
      <c r="A30" s="172"/>
      <c r="B30" s="183"/>
      <c r="C30" s="184"/>
      <c r="D30" s="212"/>
      <c r="E30" s="186"/>
      <c r="F30" s="187"/>
      <c r="G30" s="188"/>
      <c r="H30" s="188"/>
      <c r="I30" s="189"/>
      <c r="J30" s="176"/>
      <c r="K30" s="183"/>
      <c r="L30" s="184"/>
      <c r="M30" s="212"/>
      <c r="N30" s="186"/>
      <c r="O30" s="187"/>
      <c r="P30" s="188"/>
      <c r="Q30" s="188"/>
      <c r="R30" s="189"/>
      <c r="S30" s="149"/>
      <c r="T30" s="121"/>
    </row>
    <row r="31" spans="1:20" s="135" customFormat="1" ht="21" customHeight="1">
      <c r="A31" s="172"/>
      <c r="B31" s="252">
        <v>3</v>
      </c>
      <c r="C31" s="193">
        <v>15.356</v>
      </c>
      <c r="D31" s="193">
        <v>14.835</v>
      </c>
      <c r="E31" s="191">
        <f>(C31-D31)*1000</f>
        <v>520.999999999999</v>
      </c>
      <c r="F31" s="291" t="s">
        <v>50</v>
      </c>
      <c r="G31" s="292"/>
      <c r="H31" s="292"/>
      <c r="I31" s="293"/>
      <c r="J31" s="176"/>
      <c r="K31" s="252">
        <v>2</v>
      </c>
      <c r="L31" s="190">
        <v>15.181</v>
      </c>
      <c r="M31" s="190">
        <v>14.87</v>
      </c>
      <c r="N31" s="191">
        <f>(L31-M31)*1000</f>
        <v>310.99999999999994</v>
      </c>
      <c r="O31" s="291" t="s">
        <v>71</v>
      </c>
      <c r="P31" s="292"/>
      <c r="Q31" s="292"/>
      <c r="R31" s="293"/>
      <c r="S31" s="149"/>
      <c r="T31" s="121"/>
    </row>
    <row r="32" spans="1:20" s="135" customFormat="1" ht="21" customHeight="1">
      <c r="A32" s="172"/>
      <c r="B32" s="183"/>
      <c r="C32" s="184"/>
      <c r="D32" s="212"/>
      <c r="E32" s="186"/>
      <c r="F32" s="187"/>
      <c r="G32" s="188"/>
      <c r="H32" s="188"/>
      <c r="I32" s="189"/>
      <c r="J32" s="176"/>
      <c r="K32" s="183"/>
      <c r="L32" s="184"/>
      <c r="M32" s="212"/>
      <c r="N32" s="186"/>
      <c r="O32" s="187"/>
      <c r="P32" s="188"/>
      <c r="Q32" s="188"/>
      <c r="R32" s="189"/>
      <c r="S32" s="149"/>
      <c r="T32" s="121"/>
    </row>
    <row r="33" spans="1:20" s="135" customFormat="1" ht="21" customHeight="1">
      <c r="A33" s="172"/>
      <c r="B33" s="252">
        <v>4</v>
      </c>
      <c r="C33" s="262">
        <v>15.217</v>
      </c>
      <c r="D33" s="262">
        <v>14.788</v>
      </c>
      <c r="E33" s="264">
        <f>(C33-D33)*1000</f>
        <v>429.0000000000003</v>
      </c>
      <c r="F33" s="291" t="s">
        <v>50</v>
      </c>
      <c r="G33" s="292"/>
      <c r="H33" s="292"/>
      <c r="I33" s="293"/>
      <c r="J33" s="176"/>
      <c r="K33" s="183"/>
      <c r="L33" s="184"/>
      <c r="M33" s="212"/>
      <c r="N33" s="186"/>
      <c r="O33" s="187"/>
      <c r="P33" s="188"/>
      <c r="Q33" s="188"/>
      <c r="R33" s="189"/>
      <c r="S33" s="149"/>
      <c r="T33" s="121"/>
    </row>
    <row r="34" spans="1:20" s="135" customFormat="1" ht="21" customHeight="1">
      <c r="A34" s="172"/>
      <c r="B34" s="183"/>
      <c r="C34" s="184"/>
      <c r="D34" s="212"/>
      <c r="E34" s="186"/>
      <c r="F34" s="187"/>
      <c r="G34" s="188"/>
      <c r="H34" s="188"/>
      <c r="I34" s="189"/>
      <c r="J34" s="176"/>
      <c r="K34" s="252">
        <v>4</v>
      </c>
      <c r="L34" s="190">
        <v>15.16</v>
      </c>
      <c r="M34" s="190">
        <v>14.87</v>
      </c>
      <c r="N34" s="191">
        <f>(L34-M34)*1000</f>
        <v>290.0000000000009</v>
      </c>
      <c r="O34" s="291" t="s">
        <v>72</v>
      </c>
      <c r="P34" s="292"/>
      <c r="Q34" s="292"/>
      <c r="R34" s="293"/>
      <c r="S34" s="149"/>
      <c r="T34" s="121"/>
    </row>
    <row r="35" spans="1:20" s="135" customFormat="1" ht="21" customHeight="1">
      <c r="A35" s="172"/>
      <c r="B35" s="252">
        <v>5</v>
      </c>
      <c r="C35" s="193">
        <v>15.264</v>
      </c>
      <c r="D35" s="193">
        <v>14.902</v>
      </c>
      <c r="E35" s="191">
        <f>(C35-D35)*1000</f>
        <v>362.0000000000001</v>
      </c>
      <c r="F35" s="291" t="s">
        <v>51</v>
      </c>
      <c r="G35" s="292"/>
      <c r="H35" s="292"/>
      <c r="I35" s="293"/>
      <c r="J35" s="176"/>
      <c r="K35" s="183"/>
      <c r="L35" s="184"/>
      <c r="M35" s="185"/>
      <c r="N35" s="186"/>
      <c r="O35" s="187"/>
      <c r="P35" s="188"/>
      <c r="Q35" s="188"/>
      <c r="R35" s="189"/>
      <c r="S35" s="149"/>
      <c r="T35" s="121"/>
    </row>
    <row r="36" spans="1:20" s="135" customFormat="1" ht="21" customHeight="1">
      <c r="A36" s="172"/>
      <c r="B36" s="183"/>
      <c r="C36" s="184"/>
      <c r="D36" s="212"/>
      <c r="E36" s="186"/>
      <c r="F36" s="187"/>
      <c r="G36" s="188"/>
      <c r="H36" s="188"/>
      <c r="I36" s="189"/>
      <c r="J36" s="176"/>
      <c r="K36" s="183"/>
      <c r="L36" s="184"/>
      <c r="M36" s="185"/>
      <c r="N36" s="186"/>
      <c r="O36" s="187"/>
      <c r="P36" s="188"/>
      <c r="Q36" s="188"/>
      <c r="R36" s="189"/>
      <c r="S36" s="149"/>
      <c r="T36" s="121"/>
    </row>
    <row r="37" spans="1:20" s="135" customFormat="1" ht="20.25">
      <c r="A37" s="172"/>
      <c r="B37" s="252">
        <v>7</v>
      </c>
      <c r="C37" s="262">
        <v>15.264</v>
      </c>
      <c r="D37" s="193">
        <v>14.902</v>
      </c>
      <c r="E37" s="191">
        <f>(C37-D37)*1000</f>
        <v>362.0000000000001</v>
      </c>
      <c r="F37" s="291" t="s">
        <v>51</v>
      </c>
      <c r="G37" s="292"/>
      <c r="H37" s="292"/>
      <c r="I37" s="293"/>
      <c r="J37" s="176"/>
      <c r="K37" s="183"/>
      <c r="L37" s="184"/>
      <c r="M37" s="185"/>
      <c r="N37" s="186"/>
      <c r="O37" s="187"/>
      <c r="P37" s="188"/>
      <c r="Q37" s="188"/>
      <c r="R37" s="189"/>
      <c r="S37" s="149"/>
      <c r="T37" s="121"/>
    </row>
    <row r="38" spans="1:20" s="127" customFormat="1" ht="12.75">
      <c r="A38" s="172"/>
      <c r="B38" s="194"/>
      <c r="C38" s="195"/>
      <c r="D38" s="219"/>
      <c r="E38" s="197"/>
      <c r="F38" s="198"/>
      <c r="G38" s="199"/>
      <c r="H38" s="199"/>
      <c r="I38" s="200"/>
      <c r="J38" s="176"/>
      <c r="K38" s="194"/>
      <c r="L38" s="195"/>
      <c r="M38" s="196"/>
      <c r="N38" s="197"/>
      <c r="O38" s="198"/>
      <c r="P38" s="199"/>
      <c r="Q38" s="199"/>
      <c r="R38" s="200"/>
      <c r="S38" s="149"/>
      <c r="T38" s="121"/>
    </row>
    <row r="39" spans="1:19" ht="21" customHeight="1" thickBot="1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3"/>
    </row>
  </sheetData>
  <sheetProtection password="E9A7" sheet="1" objects="1" scenarios="1"/>
  <mergeCells count="16">
    <mergeCell ref="F29:I29"/>
    <mergeCell ref="F27:I27"/>
    <mergeCell ref="O28:R28"/>
    <mergeCell ref="P20:Q20"/>
    <mergeCell ref="P21:Q21"/>
    <mergeCell ref="P9:Q9"/>
    <mergeCell ref="D24:G24"/>
    <mergeCell ref="M24:P24"/>
    <mergeCell ref="F25:I25"/>
    <mergeCell ref="O25:R25"/>
    <mergeCell ref="F35:I35"/>
    <mergeCell ref="O34:R34"/>
    <mergeCell ref="O31:R31"/>
    <mergeCell ref="F37:I37"/>
    <mergeCell ref="F31:I31"/>
    <mergeCell ref="F33:I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2"/>
  <sheetViews>
    <sheetView showGridLines="0" showRowColHeaders="0" tabSelected="1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1" customFormat="1" ht="13.5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19"/>
      <c r="O1" s="19"/>
      <c r="Y1" s="22"/>
      <c r="AD1" s="23"/>
      <c r="AE1" s="24"/>
      <c r="BG1" s="23"/>
      <c r="BH1" s="24"/>
      <c r="BJ1"/>
      <c r="BK1"/>
      <c r="BL1"/>
      <c r="BM1"/>
      <c r="BN1"/>
      <c r="BO1"/>
      <c r="BP1"/>
      <c r="BQ1"/>
      <c r="BR1"/>
      <c r="BS1"/>
      <c r="BT1"/>
      <c r="BU1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</row>
    <row r="2" spans="1:89" ht="36" customHeight="1" thickBot="1" thickTop="1">
      <c r="A2" s="19"/>
      <c r="B2" s="247"/>
      <c r="C2" s="248"/>
      <c r="D2" s="248"/>
      <c r="E2" s="248"/>
      <c r="F2" s="248"/>
      <c r="G2" s="236" t="s">
        <v>44</v>
      </c>
      <c r="H2" s="248"/>
      <c r="I2" s="248"/>
      <c r="J2" s="248"/>
      <c r="K2" s="248"/>
      <c r="L2" s="249"/>
      <c r="M2" s="19"/>
      <c r="N2" s="19"/>
      <c r="Q2" s="19"/>
      <c r="R2" s="25"/>
      <c r="S2" s="26"/>
      <c r="T2" s="26"/>
      <c r="U2" s="26"/>
      <c r="V2" s="303" t="s">
        <v>4</v>
      </c>
      <c r="W2" s="303"/>
      <c r="X2" s="303"/>
      <c r="Y2" s="303"/>
      <c r="Z2" s="26"/>
      <c r="AA2" s="26"/>
      <c r="AB2" s="26"/>
      <c r="AC2" s="27"/>
      <c r="BJ2" s="25"/>
      <c r="BK2" s="26"/>
      <c r="BL2" s="26"/>
      <c r="BM2" s="26"/>
      <c r="BN2" s="303" t="s">
        <v>4</v>
      </c>
      <c r="BO2" s="303"/>
      <c r="BP2" s="303"/>
      <c r="BQ2" s="303"/>
      <c r="BR2" s="26"/>
      <c r="BS2" s="26"/>
      <c r="BT2" s="26"/>
      <c r="BU2" s="27"/>
      <c r="BY2" s="21"/>
      <c r="BZ2" s="247"/>
      <c r="CA2" s="248"/>
      <c r="CB2" s="248"/>
      <c r="CC2" s="248"/>
      <c r="CD2" s="248"/>
      <c r="CE2" s="236" t="s">
        <v>47</v>
      </c>
      <c r="CF2" s="248"/>
      <c r="CG2" s="248"/>
      <c r="CH2" s="248"/>
      <c r="CI2" s="248"/>
      <c r="CJ2" s="249"/>
      <c r="CK2" s="21"/>
    </row>
    <row r="3" spans="1:89" ht="21" customHeight="1" thickBot="1" thickTop="1">
      <c r="A3" s="19"/>
      <c r="M3" s="19"/>
      <c r="N3" s="19"/>
      <c r="Q3" s="19"/>
      <c r="R3" s="267" t="s">
        <v>5</v>
      </c>
      <c r="S3" s="268"/>
      <c r="T3" s="208"/>
      <c r="U3" s="209"/>
      <c r="V3" s="310" t="s">
        <v>69</v>
      </c>
      <c r="W3" s="312"/>
      <c r="X3" s="312"/>
      <c r="Y3" s="268"/>
      <c r="Z3" s="208"/>
      <c r="AA3" s="209"/>
      <c r="AB3" s="314" t="s">
        <v>6</v>
      </c>
      <c r="AC3" s="315"/>
      <c r="BJ3" s="304" t="s">
        <v>6</v>
      </c>
      <c r="BK3" s="305"/>
      <c r="BL3" s="208"/>
      <c r="BM3" s="209"/>
      <c r="BN3" s="310" t="s">
        <v>69</v>
      </c>
      <c r="BO3" s="312"/>
      <c r="BP3" s="312"/>
      <c r="BQ3" s="268"/>
      <c r="BR3" s="208"/>
      <c r="BS3" s="209"/>
      <c r="BT3" s="310" t="s">
        <v>5</v>
      </c>
      <c r="BU3" s="311"/>
      <c r="BY3" s="21"/>
      <c r="CK3" s="21"/>
    </row>
    <row r="4" spans="1:89" ht="23.25" customHeight="1" thickTop="1">
      <c r="A4" s="19"/>
      <c r="B4" s="28"/>
      <c r="C4" s="29"/>
      <c r="D4" s="29"/>
      <c r="E4" s="29"/>
      <c r="F4" s="29"/>
      <c r="G4" s="29"/>
      <c r="H4" s="29"/>
      <c r="I4" s="29"/>
      <c r="J4" s="35"/>
      <c r="K4" s="29"/>
      <c r="L4" s="30"/>
      <c r="M4" s="19"/>
      <c r="N4" s="19"/>
      <c r="Q4" s="19"/>
      <c r="R4" s="31"/>
      <c r="S4" s="32"/>
      <c r="T4" s="1"/>
      <c r="U4" s="1"/>
      <c r="V4" s="313" t="s">
        <v>45</v>
      </c>
      <c r="W4" s="313"/>
      <c r="X4" s="313"/>
      <c r="Y4" s="313"/>
      <c r="Z4" s="1"/>
      <c r="AA4" s="1"/>
      <c r="AB4" s="3"/>
      <c r="AC4" s="4"/>
      <c r="AS4" s="49" t="s">
        <v>43</v>
      </c>
      <c r="BJ4" s="33"/>
      <c r="BK4" s="1"/>
      <c r="BL4" s="1"/>
      <c r="BM4" s="1"/>
      <c r="BN4" s="313" t="s">
        <v>45</v>
      </c>
      <c r="BO4" s="313"/>
      <c r="BP4" s="313"/>
      <c r="BQ4" s="313"/>
      <c r="BR4" s="1"/>
      <c r="BS4" s="1"/>
      <c r="BT4" s="1"/>
      <c r="BU4" s="34"/>
      <c r="BY4" s="21"/>
      <c r="BZ4" s="28"/>
      <c r="CA4" s="29"/>
      <c r="CB4" s="29"/>
      <c r="CC4" s="29"/>
      <c r="CD4" s="29"/>
      <c r="CE4" s="29"/>
      <c r="CF4" s="29"/>
      <c r="CG4" s="29"/>
      <c r="CH4" s="35"/>
      <c r="CI4" s="29"/>
      <c r="CJ4" s="30"/>
      <c r="CK4" s="21"/>
    </row>
    <row r="5" spans="1:89" ht="22.5" customHeight="1">
      <c r="A5" s="19"/>
      <c r="B5" s="52"/>
      <c r="C5" s="53" t="s">
        <v>7</v>
      </c>
      <c r="D5" s="37"/>
      <c r="E5" s="38"/>
      <c r="F5" s="38"/>
      <c r="G5" s="39" t="s">
        <v>60</v>
      </c>
      <c r="H5" s="38"/>
      <c r="I5" s="38"/>
      <c r="J5" s="40"/>
      <c r="L5" s="42"/>
      <c r="M5" s="19"/>
      <c r="N5" s="19"/>
      <c r="Q5" s="19"/>
      <c r="R5" s="43"/>
      <c r="S5" s="207"/>
      <c r="T5" s="215"/>
      <c r="U5" s="210"/>
      <c r="V5" s="44"/>
      <c r="W5" s="213"/>
      <c r="X5" s="45"/>
      <c r="Y5" s="46"/>
      <c r="Z5" s="215"/>
      <c r="AA5" s="210"/>
      <c r="AB5" s="47"/>
      <c r="AC5" s="48"/>
      <c r="BJ5" s="50"/>
      <c r="BK5" s="46"/>
      <c r="BL5" s="215"/>
      <c r="BM5" s="210"/>
      <c r="BN5" s="44"/>
      <c r="BO5" s="213"/>
      <c r="BP5" s="45"/>
      <c r="BQ5" s="46"/>
      <c r="BR5" s="215"/>
      <c r="BS5" s="210"/>
      <c r="BT5" s="44"/>
      <c r="BU5" s="51"/>
      <c r="BY5" s="21"/>
      <c r="BZ5" s="52"/>
      <c r="CA5" s="53" t="s">
        <v>7</v>
      </c>
      <c r="CB5" s="37"/>
      <c r="CC5" s="38"/>
      <c r="CD5" s="38"/>
      <c r="CE5" s="38"/>
      <c r="CF5" s="38"/>
      <c r="CG5" s="38"/>
      <c r="CH5" s="40"/>
      <c r="CJ5" s="42"/>
      <c r="CK5" s="21"/>
    </row>
    <row r="6" spans="1:89" ht="22.5" customHeight="1">
      <c r="A6" s="19"/>
      <c r="B6" s="52"/>
      <c r="C6" s="53" t="s">
        <v>8</v>
      </c>
      <c r="D6" s="37"/>
      <c r="E6" s="38"/>
      <c r="F6" s="38"/>
      <c r="G6" s="54" t="s">
        <v>67</v>
      </c>
      <c r="H6" s="38"/>
      <c r="I6" s="38"/>
      <c r="J6" s="40"/>
      <c r="K6" s="41" t="s">
        <v>46</v>
      </c>
      <c r="L6" s="42"/>
      <c r="M6" s="19"/>
      <c r="N6" s="19"/>
      <c r="Q6" s="19"/>
      <c r="R6" s="55" t="s">
        <v>3</v>
      </c>
      <c r="S6" s="233">
        <v>16.3</v>
      </c>
      <c r="T6" s="216"/>
      <c r="U6" s="217"/>
      <c r="V6" s="306" t="s">
        <v>52</v>
      </c>
      <c r="W6" s="306"/>
      <c r="X6" s="306"/>
      <c r="Y6" s="307"/>
      <c r="Z6" s="216"/>
      <c r="AA6" s="217"/>
      <c r="AB6" s="317" t="s">
        <v>57</v>
      </c>
      <c r="AC6" s="318"/>
      <c r="AR6" s="56" t="s">
        <v>9</v>
      </c>
      <c r="AS6" s="57" t="s">
        <v>10</v>
      </c>
      <c r="AT6" s="58" t="s">
        <v>11</v>
      </c>
      <c r="BJ6" s="308" t="s">
        <v>57</v>
      </c>
      <c r="BK6" s="309"/>
      <c r="BL6" s="5"/>
      <c r="BM6" s="217"/>
      <c r="BN6" s="306" t="s">
        <v>53</v>
      </c>
      <c r="BO6" s="306"/>
      <c r="BP6" s="306"/>
      <c r="BQ6" s="307"/>
      <c r="BR6" s="216"/>
      <c r="BS6" s="217"/>
      <c r="BT6" s="18" t="s">
        <v>2</v>
      </c>
      <c r="BU6" s="242">
        <v>13.62</v>
      </c>
      <c r="BY6" s="21"/>
      <c r="BZ6" s="52"/>
      <c r="CA6" s="53" t="s">
        <v>8</v>
      </c>
      <c r="CB6" s="37"/>
      <c r="CC6" s="38"/>
      <c r="CD6" s="38"/>
      <c r="CE6" s="39" t="s">
        <v>60</v>
      </c>
      <c r="CF6" s="38"/>
      <c r="CG6" s="38"/>
      <c r="CH6" s="40"/>
      <c r="CI6" s="41" t="s">
        <v>46</v>
      </c>
      <c r="CJ6" s="42"/>
      <c r="CK6" s="21"/>
    </row>
    <row r="7" spans="1:89" ht="21" customHeight="1">
      <c r="A7" s="19"/>
      <c r="B7" s="52"/>
      <c r="C7" s="53" t="s">
        <v>12</v>
      </c>
      <c r="D7" s="37"/>
      <c r="E7" s="38"/>
      <c r="F7" s="38"/>
      <c r="G7" s="54" t="s">
        <v>73</v>
      </c>
      <c r="H7" s="38"/>
      <c r="I7" s="38"/>
      <c r="J7" s="37"/>
      <c r="K7" s="8"/>
      <c r="L7" s="59"/>
      <c r="M7" s="19"/>
      <c r="N7" s="19"/>
      <c r="Q7" s="19"/>
      <c r="R7" s="9"/>
      <c r="S7" s="6"/>
      <c r="T7" s="216"/>
      <c r="U7" s="217"/>
      <c r="V7" s="269">
        <v>15.415</v>
      </c>
      <c r="W7" s="269"/>
      <c r="X7" s="269"/>
      <c r="Y7" s="302"/>
      <c r="Z7" s="216"/>
      <c r="AA7" s="217"/>
      <c r="AB7" s="317" t="s">
        <v>58</v>
      </c>
      <c r="AC7" s="318"/>
      <c r="BJ7" s="308" t="s">
        <v>58</v>
      </c>
      <c r="BK7" s="309"/>
      <c r="BL7" s="5"/>
      <c r="BM7" s="217"/>
      <c r="BN7" s="269">
        <v>14.688</v>
      </c>
      <c r="BO7" s="269"/>
      <c r="BP7" s="269"/>
      <c r="BQ7" s="302"/>
      <c r="BR7" s="216"/>
      <c r="BS7" s="217"/>
      <c r="BT7" s="44"/>
      <c r="BU7" s="51"/>
      <c r="BY7" s="21"/>
      <c r="BZ7" s="52"/>
      <c r="CA7" s="53" t="s">
        <v>12</v>
      </c>
      <c r="CB7" s="37"/>
      <c r="CC7" s="38"/>
      <c r="CD7" s="38"/>
      <c r="CE7" s="54" t="s">
        <v>98</v>
      </c>
      <c r="CF7" s="38"/>
      <c r="CG7" s="38"/>
      <c r="CH7" s="37"/>
      <c r="CI7" s="8"/>
      <c r="CJ7" s="59"/>
      <c r="CK7" s="21"/>
    </row>
    <row r="8" spans="1:89" ht="21" customHeight="1">
      <c r="A8" s="19"/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M8" s="19"/>
      <c r="N8" s="19"/>
      <c r="Q8" s="19"/>
      <c r="R8" s="10" t="s">
        <v>0</v>
      </c>
      <c r="S8" s="17">
        <v>15.6</v>
      </c>
      <c r="T8" s="216"/>
      <c r="U8" s="217"/>
      <c r="V8" s="250"/>
      <c r="W8" s="251"/>
      <c r="X8" s="251"/>
      <c r="Y8" s="6"/>
      <c r="Z8" s="216"/>
      <c r="AA8" s="217"/>
      <c r="AB8" s="317" t="s">
        <v>59</v>
      </c>
      <c r="AC8" s="318"/>
      <c r="AS8" s="63" t="s">
        <v>96</v>
      </c>
      <c r="BJ8" s="308" t="s">
        <v>59</v>
      </c>
      <c r="BK8" s="309"/>
      <c r="BL8" s="5"/>
      <c r="BM8" s="217"/>
      <c r="BN8" s="250"/>
      <c r="BO8" s="251"/>
      <c r="BP8" s="251"/>
      <c r="BQ8" s="6"/>
      <c r="BR8" s="216"/>
      <c r="BS8" s="217"/>
      <c r="BT8" s="13" t="s">
        <v>1</v>
      </c>
      <c r="BU8" s="14">
        <v>14.328</v>
      </c>
      <c r="BY8" s="21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  <c r="CK8" s="21"/>
    </row>
    <row r="9" spans="1:89" ht="21" customHeight="1" thickBot="1">
      <c r="A9" s="19"/>
      <c r="B9" s="36"/>
      <c r="C9" s="37"/>
      <c r="D9" s="37"/>
      <c r="E9" s="37"/>
      <c r="F9" s="37"/>
      <c r="G9" s="37"/>
      <c r="H9" s="37"/>
      <c r="I9" s="37"/>
      <c r="J9" s="37"/>
      <c r="K9" s="37"/>
      <c r="L9" s="59"/>
      <c r="M9" s="19"/>
      <c r="N9" s="19"/>
      <c r="Q9" s="19"/>
      <c r="R9" s="66"/>
      <c r="S9" s="68"/>
      <c r="T9" s="218"/>
      <c r="U9" s="68"/>
      <c r="V9" s="67"/>
      <c r="W9" s="214"/>
      <c r="X9" s="69"/>
      <c r="Y9" s="70"/>
      <c r="Z9" s="218"/>
      <c r="AA9" s="68"/>
      <c r="AB9" s="69"/>
      <c r="AC9" s="71"/>
      <c r="AS9" s="20"/>
      <c r="BJ9" s="72"/>
      <c r="BK9" s="70"/>
      <c r="BL9" s="218"/>
      <c r="BM9" s="68"/>
      <c r="BN9" s="67"/>
      <c r="BO9" s="214"/>
      <c r="BP9" s="69"/>
      <c r="BQ9" s="70"/>
      <c r="BR9" s="218"/>
      <c r="BS9" s="68"/>
      <c r="BT9" s="67"/>
      <c r="BU9" s="73"/>
      <c r="BY9" s="21"/>
      <c r="BZ9" s="36"/>
      <c r="CA9" s="37"/>
      <c r="CB9" s="37"/>
      <c r="CC9" s="37"/>
      <c r="CD9" s="37"/>
      <c r="CE9" s="37"/>
      <c r="CF9" s="37"/>
      <c r="CG9" s="37"/>
      <c r="CH9" s="37"/>
      <c r="CI9" s="37"/>
      <c r="CJ9" s="59"/>
      <c r="CK9" s="21"/>
    </row>
    <row r="10" spans="1:89" ht="21" customHeight="1">
      <c r="A10" s="19"/>
      <c r="B10" s="52"/>
      <c r="C10" s="41" t="s">
        <v>13</v>
      </c>
      <c r="D10" s="37"/>
      <c r="E10" s="37"/>
      <c r="F10" s="40"/>
      <c r="G10" s="64" t="s">
        <v>61</v>
      </c>
      <c r="H10" s="37"/>
      <c r="I10" s="37"/>
      <c r="J10" s="65" t="s">
        <v>14</v>
      </c>
      <c r="K10" s="243">
        <v>90</v>
      </c>
      <c r="L10" s="42"/>
      <c r="M10" s="19"/>
      <c r="N10" s="19"/>
      <c r="Q10" s="19"/>
      <c r="R10" s="74"/>
      <c r="S10" s="74"/>
      <c r="T10" s="74"/>
      <c r="U10" s="74"/>
      <c r="V10" s="74"/>
      <c r="W10" s="74"/>
      <c r="X10" s="74"/>
      <c r="Y10" s="74"/>
      <c r="AS10" s="206" t="s">
        <v>39</v>
      </c>
      <c r="BY10" s="21"/>
      <c r="BZ10" s="52"/>
      <c r="CA10" s="41" t="s">
        <v>13</v>
      </c>
      <c r="CB10" s="37"/>
      <c r="CC10" s="37"/>
      <c r="CD10" s="40"/>
      <c r="CE10" s="64" t="s">
        <v>61</v>
      </c>
      <c r="CF10" s="37"/>
      <c r="CG10" s="37"/>
      <c r="CH10" s="65" t="s">
        <v>14</v>
      </c>
      <c r="CI10" s="243">
        <v>90</v>
      </c>
      <c r="CJ10" s="42"/>
      <c r="CK10" s="21"/>
    </row>
    <row r="11" spans="1:89" ht="21" customHeight="1">
      <c r="A11" s="19"/>
      <c r="B11" s="52"/>
      <c r="C11" s="41" t="s">
        <v>15</v>
      </c>
      <c r="D11" s="37"/>
      <c r="E11" s="37"/>
      <c r="F11" s="40"/>
      <c r="G11" s="64" t="s">
        <v>16</v>
      </c>
      <c r="H11" s="37"/>
      <c r="I11" s="7"/>
      <c r="J11" s="65" t="s">
        <v>17</v>
      </c>
      <c r="K11" s="243">
        <v>30</v>
      </c>
      <c r="L11" s="42"/>
      <c r="M11" s="19"/>
      <c r="N11" s="19"/>
      <c r="Q11" s="19"/>
      <c r="AR11" s="20"/>
      <c r="AS11" s="86" t="s">
        <v>40</v>
      </c>
      <c r="AW11" s="20"/>
      <c r="BY11" s="21"/>
      <c r="BZ11" s="52"/>
      <c r="CA11" s="41" t="s">
        <v>15</v>
      </c>
      <c r="CB11" s="37"/>
      <c r="CC11" s="37"/>
      <c r="CD11" s="40"/>
      <c r="CE11" s="64" t="s">
        <v>16</v>
      </c>
      <c r="CF11" s="37"/>
      <c r="CG11" s="7"/>
      <c r="CH11" s="65" t="s">
        <v>17</v>
      </c>
      <c r="CI11" s="243">
        <v>30</v>
      </c>
      <c r="CJ11" s="42"/>
      <c r="CK11" s="21"/>
    </row>
    <row r="12" spans="1:89" ht="21" customHeight="1" thickBot="1">
      <c r="A12" s="19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19"/>
      <c r="N12" s="19"/>
      <c r="O12" s="19"/>
      <c r="P12" s="74"/>
      <c r="Q12" s="74"/>
      <c r="AQ12" s="20"/>
      <c r="AR12" s="20"/>
      <c r="AS12" s="86" t="s">
        <v>41</v>
      </c>
      <c r="BA12" s="20"/>
      <c r="BY12" s="21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  <c r="CK12" s="21"/>
    </row>
    <row r="13" spans="1:89" ht="18" customHeight="1" thickTop="1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9"/>
      <c r="N13" s="19"/>
      <c r="O13" s="19"/>
      <c r="AQ13" s="20"/>
      <c r="AR13" s="20"/>
      <c r="AS13" s="78"/>
      <c r="AT13" s="78"/>
      <c r="AU13" s="78"/>
      <c r="AV13" s="78"/>
      <c r="AW13" s="78"/>
      <c r="BT13" s="74"/>
      <c r="BU13" s="74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</row>
    <row r="14" spans="1:89" s="78" customFormat="1" ht="18" customHeight="1">
      <c r="A14" s="19"/>
      <c r="B14" s="21"/>
      <c r="C14" s="21"/>
      <c r="D14" s="21"/>
      <c r="E14" s="21"/>
      <c r="F14" s="21"/>
      <c r="G14" s="86" t="s">
        <v>76</v>
      </c>
      <c r="H14" s="21"/>
      <c r="I14" s="21"/>
      <c r="J14" s="21"/>
      <c r="K14" s="21"/>
      <c r="L14" s="21"/>
      <c r="M14" s="19"/>
      <c r="N14" s="19"/>
      <c r="O14" s="19"/>
      <c r="AK14" s="20"/>
      <c r="AS14"/>
      <c r="BC14" s="20"/>
      <c r="BD14" s="20"/>
      <c r="BI14" s="20"/>
      <c r="BP14" s="20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</row>
    <row r="15" ht="18" customHeight="1">
      <c r="G15" s="86" t="s">
        <v>74</v>
      </c>
    </row>
    <row r="16" spans="7:57" ht="18" customHeight="1">
      <c r="G16" s="86" t="s">
        <v>75</v>
      </c>
      <c r="AE16" s="20"/>
      <c r="BE16" s="20"/>
    </row>
    <row r="17" spans="61:62" ht="18" customHeight="1">
      <c r="BI17" s="256" t="s">
        <v>77</v>
      </c>
      <c r="BJ17" s="20"/>
    </row>
    <row r="18" spans="2:88" ht="18" customHeight="1">
      <c r="B18" s="21"/>
      <c r="C18" s="21"/>
      <c r="D18" s="21"/>
      <c r="E18" s="21"/>
      <c r="F18" s="21"/>
      <c r="H18" s="21"/>
      <c r="I18" s="21"/>
      <c r="J18" s="21"/>
      <c r="K18" s="21"/>
      <c r="L18" s="21"/>
      <c r="U18" s="74"/>
      <c r="V18" s="74"/>
      <c r="Y18" s="263">
        <v>15.264</v>
      </c>
      <c r="AO18" s="20"/>
      <c r="AS18" s="20"/>
      <c r="BF18" s="20"/>
      <c r="BI18" s="257">
        <v>6220</v>
      </c>
      <c r="BQ18" s="20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</row>
    <row r="19" spans="20:87" ht="18" customHeight="1">
      <c r="T19" s="74"/>
      <c r="V19" s="20"/>
      <c r="Y19" s="20"/>
      <c r="AB19" s="20"/>
      <c r="AE19" s="20"/>
      <c r="AN19" s="20"/>
      <c r="AO19" s="20"/>
      <c r="AS19" s="83"/>
      <c r="AU19" s="20"/>
      <c r="BA19" s="20"/>
      <c r="BD19" s="20"/>
      <c r="BE19" s="20"/>
      <c r="BF19" s="20"/>
      <c r="BG19" s="20"/>
      <c r="BJ19" s="20"/>
      <c r="BK19" s="20"/>
      <c r="BL19" s="230" t="s">
        <v>56</v>
      </c>
      <c r="BQ19" s="20"/>
      <c r="BT19" s="20"/>
      <c r="BW19" s="20"/>
      <c r="CC19" s="74"/>
      <c r="CD19" s="74"/>
      <c r="CE19" s="74"/>
      <c r="CF19" s="74"/>
      <c r="CH19" s="74"/>
      <c r="CI19" s="74"/>
    </row>
    <row r="20" spans="20:82" ht="18" customHeight="1">
      <c r="T20" s="81"/>
      <c r="U20" s="74"/>
      <c r="V20" s="74"/>
      <c r="W20" s="74"/>
      <c r="X20" s="20"/>
      <c r="Y20" s="20"/>
      <c r="AB20" s="20"/>
      <c r="AC20" s="20"/>
      <c r="AD20" s="74"/>
      <c r="BC20" s="74"/>
      <c r="BF20" s="20"/>
      <c r="BG20" s="20"/>
      <c r="BH20" s="20"/>
      <c r="BL20" s="20"/>
      <c r="BR20" s="20"/>
      <c r="CD20" s="20"/>
    </row>
    <row r="21" spans="20:85" ht="18" customHeight="1">
      <c r="T21" s="74"/>
      <c r="V21" s="20"/>
      <c r="Y21" s="261">
        <v>15.264</v>
      </c>
      <c r="AC21" s="20"/>
      <c r="AR21" s="20"/>
      <c r="BA21" s="20"/>
      <c r="BF21" s="20"/>
      <c r="BI21" s="20"/>
      <c r="BJ21" s="232">
        <v>6</v>
      </c>
      <c r="CD21" s="74"/>
      <c r="CE21" s="74"/>
      <c r="CF21" s="74"/>
      <c r="CG21" s="74"/>
    </row>
    <row r="22" spans="25:87" ht="18" customHeight="1">
      <c r="Y22" s="20"/>
      <c r="AB22" s="20"/>
      <c r="AE22" s="20"/>
      <c r="AN22" s="20"/>
      <c r="AO22" s="20"/>
      <c r="AS22" s="83"/>
      <c r="AU22" s="20"/>
      <c r="AZ22" s="20"/>
      <c r="BD22" s="20"/>
      <c r="BI22" s="20"/>
      <c r="BJ22" s="20"/>
      <c r="BK22" s="20"/>
      <c r="BL22" s="20"/>
      <c r="BM22" s="20"/>
      <c r="BP22" s="20"/>
      <c r="BV22" s="20"/>
      <c r="BW22" s="20"/>
      <c r="CB22" s="20"/>
      <c r="CD22" s="74"/>
      <c r="CE22" s="74"/>
      <c r="CG22" s="74"/>
      <c r="CH22" s="74"/>
      <c r="CI22" s="74"/>
    </row>
    <row r="23" spans="3:86" ht="18" customHeight="1">
      <c r="C23" s="20"/>
      <c r="T23" s="74"/>
      <c r="U23" s="74"/>
      <c r="V23" s="20"/>
      <c r="W23" s="20"/>
      <c r="Y23" s="20"/>
      <c r="AA23" s="20"/>
      <c r="AM23" s="20"/>
      <c r="AV23" s="211"/>
      <c r="BD23" s="20"/>
      <c r="BJ23" s="20"/>
      <c r="BL23" s="20"/>
      <c r="BM23" s="20"/>
      <c r="BN23" s="20"/>
      <c r="BO23" s="232">
        <v>7</v>
      </c>
      <c r="BT23" s="20"/>
      <c r="BV23" s="20"/>
      <c r="CD23" s="74"/>
      <c r="CE23" s="74"/>
      <c r="CF23" s="74"/>
      <c r="CH23" s="74"/>
    </row>
    <row r="24" spans="37:84" ht="18" customHeight="1">
      <c r="AK24" s="20"/>
      <c r="BL24" s="20"/>
      <c r="BM24" s="211"/>
      <c r="BO24" s="20"/>
      <c r="BU24" s="20"/>
      <c r="CC24" s="74"/>
      <c r="CD24" s="74"/>
      <c r="CE24" s="74"/>
      <c r="CF24" s="74"/>
    </row>
    <row r="25" spans="8:83" ht="18" customHeight="1">
      <c r="H25" s="20"/>
      <c r="I25" s="20"/>
      <c r="M25" s="20"/>
      <c r="O25" s="20"/>
      <c r="P25" s="20"/>
      <c r="Q25" s="20"/>
      <c r="R25" s="20"/>
      <c r="S25" s="20"/>
      <c r="Y25" s="20"/>
      <c r="AC25" s="20"/>
      <c r="AD25" s="20"/>
      <c r="AK25" s="20"/>
      <c r="AL25" s="20"/>
      <c r="AM25" s="20"/>
      <c r="AS25" s="83"/>
      <c r="AU25" s="20"/>
      <c r="AX25" s="20"/>
      <c r="BL25" s="20"/>
      <c r="BM25" s="20"/>
      <c r="BN25" s="20"/>
      <c r="BO25" s="20"/>
      <c r="BP25" s="20"/>
      <c r="BS25" s="20"/>
      <c r="BT25" s="20"/>
      <c r="BX25" s="20"/>
      <c r="BY25" s="20"/>
      <c r="CA25" s="84"/>
      <c r="CC25" s="20"/>
      <c r="CE25" s="20"/>
    </row>
    <row r="26" spans="4:74" ht="18" customHeight="1">
      <c r="D26" s="85"/>
      <c r="E26" s="83"/>
      <c r="J26" s="82" t="s">
        <v>52</v>
      </c>
      <c r="N26" s="20"/>
      <c r="P26" s="20"/>
      <c r="T26" s="20"/>
      <c r="V26" s="20"/>
      <c r="AE26" s="20"/>
      <c r="AJ26" s="20"/>
      <c r="BN26" s="20"/>
      <c r="BO26" s="20"/>
      <c r="BP26" s="20"/>
      <c r="BQ26" s="20"/>
      <c r="BR26" s="232">
        <v>8</v>
      </c>
      <c r="BV26" s="20"/>
    </row>
    <row r="27" spans="5:81" ht="18" customHeight="1">
      <c r="E27" s="20"/>
      <c r="G27" s="20"/>
      <c r="H27" s="20"/>
      <c r="K27" s="232">
        <v>1</v>
      </c>
      <c r="R27" s="20"/>
      <c r="T27" s="20"/>
      <c r="AA27" s="20"/>
      <c r="AD27" s="20"/>
      <c r="AW27" s="20"/>
      <c r="BP27" s="20"/>
      <c r="BR27" s="20"/>
      <c r="BU27" s="20"/>
      <c r="BW27" s="20"/>
      <c r="CC27" s="20"/>
    </row>
    <row r="28" spans="1:89" ht="18" customHeight="1">
      <c r="A28" s="79"/>
      <c r="B28" s="79"/>
      <c r="E28" s="20"/>
      <c r="I28" s="20"/>
      <c r="K28" s="20"/>
      <c r="M28" s="20"/>
      <c r="P28" s="20"/>
      <c r="R28" s="20"/>
      <c r="V28" s="20"/>
      <c r="AA28" s="20"/>
      <c r="AB28" s="20"/>
      <c r="AC28" s="20"/>
      <c r="AF28" s="20"/>
      <c r="AG28" s="20"/>
      <c r="AM28" s="83"/>
      <c r="AP28" s="20"/>
      <c r="AR28" s="20"/>
      <c r="AS28" s="83"/>
      <c r="BN28" s="20"/>
      <c r="BP28" s="20"/>
      <c r="BQ28" s="20"/>
      <c r="BR28" s="20"/>
      <c r="BS28" s="20"/>
      <c r="BT28" s="20"/>
      <c r="BU28" s="232">
        <v>11</v>
      </c>
      <c r="BV28" s="20"/>
      <c r="BX28" s="20"/>
      <c r="CA28" s="20"/>
      <c r="CC28" s="83"/>
      <c r="CJ28" s="79"/>
      <c r="CK28" s="79"/>
    </row>
    <row r="29" spans="5:86" ht="18" customHeight="1">
      <c r="E29" s="20"/>
      <c r="V29" s="232">
        <v>2</v>
      </c>
      <c r="Z29" s="20"/>
      <c r="AB29" s="20"/>
      <c r="AG29" s="211"/>
      <c r="AS29" s="20"/>
      <c r="BJ29" s="20"/>
      <c r="BO29" s="20"/>
      <c r="BR29" s="20"/>
      <c r="BS29" s="20"/>
      <c r="BU29" s="20"/>
      <c r="BY29" s="20"/>
      <c r="CC29" s="83"/>
      <c r="CE29" s="20"/>
      <c r="CF29" s="20"/>
      <c r="CH29" s="87" t="s">
        <v>1</v>
      </c>
    </row>
    <row r="30" spans="4:81" ht="18" customHeight="1">
      <c r="D30" s="80" t="s">
        <v>0</v>
      </c>
      <c r="E30" s="20"/>
      <c r="Y30" s="20"/>
      <c r="Z30" s="20"/>
      <c r="AA30" s="20"/>
      <c r="AS30" s="20"/>
      <c r="BL30" s="211"/>
      <c r="BN30" s="20"/>
      <c r="BP30" s="20"/>
      <c r="BT30" s="83"/>
      <c r="BU30" s="20"/>
      <c r="BX30" s="232">
        <v>12</v>
      </c>
      <c r="CA30" s="232">
        <v>13</v>
      </c>
      <c r="CB30" s="20"/>
      <c r="CC30" s="20"/>
    </row>
    <row r="31" spans="1:88" ht="18" customHeight="1">
      <c r="A31" s="79"/>
      <c r="B31" s="79"/>
      <c r="E31" s="20"/>
      <c r="J31" s="20"/>
      <c r="K31" s="20"/>
      <c r="L31" s="20"/>
      <c r="M31" s="20"/>
      <c r="N31" s="20"/>
      <c r="P31" s="20"/>
      <c r="Q31" s="20"/>
      <c r="R31" s="20"/>
      <c r="S31" s="20"/>
      <c r="T31" s="20"/>
      <c r="U31" s="20"/>
      <c r="W31" s="20"/>
      <c r="X31" s="211"/>
      <c r="Y31" s="290">
        <v>3</v>
      </c>
      <c r="Z31" s="211"/>
      <c r="AA31" s="83"/>
      <c r="AB31" s="83"/>
      <c r="AC31" s="83"/>
      <c r="AD31" s="211"/>
      <c r="AE31" s="211"/>
      <c r="AF31" s="211"/>
      <c r="AG31" s="211"/>
      <c r="AH31" s="211"/>
      <c r="AI31" s="211"/>
      <c r="AJ31" s="211"/>
      <c r="AS31" s="83"/>
      <c r="AW31" s="20"/>
      <c r="BE31" s="20"/>
      <c r="BI31" s="20"/>
      <c r="BK31" s="20"/>
      <c r="BL31" s="20"/>
      <c r="BM31" s="74"/>
      <c r="BQ31" s="20"/>
      <c r="BS31" s="20"/>
      <c r="BT31" s="20"/>
      <c r="BU31" s="20"/>
      <c r="BW31" s="20"/>
      <c r="BX31" s="20"/>
      <c r="BY31" s="20"/>
      <c r="BZ31" s="20"/>
      <c r="CA31" s="20"/>
      <c r="CC31" s="20"/>
      <c r="CJ31" s="79"/>
    </row>
    <row r="32" spans="5:81" ht="18" customHeight="1">
      <c r="E32" s="20"/>
      <c r="M32" s="20"/>
      <c r="T32" s="20"/>
      <c r="X32" s="211"/>
      <c r="Y32" s="211"/>
      <c r="Z32" s="211"/>
      <c r="AA32" s="83"/>
      <c r="AB32" s="83"/>
      <c r="AC32" s="211"/>
      <c r="AD32" s="83"/>
      <c r="AE32" s="211"/>
      <c r="AF32" s="83"/>
      <c r="AG32" s="83"/>
      <c r="AH32" s="211"/>
      <c r="AI32" s="211"/>
      <c r="AJ32" s="211"/>
      <c r="BR32" s="20"/>
      <c r="BW32" s="20"/>
      <c r="CA32" s="84"/>
      <c r="CC32" s="20"/>
    </row>
    <row r="33" spans="15:81" ht="18" customHeight="1">
      <c r="O33" s="20"/>
      <c r="P33" s="20"/>
      <c r="S33" s="20"/>
      <c r="T33" s="20"/>
      <c r="W33" s="229">
        <v>15.276</v>
      </c>
      <c r="X33" s="83"/>
      <c r="Y33" s="211"/>
      <c r="Z33" s="211"/>
      <c r="AA33" s="211"/>
      <c r="AB33" s="83"/>
      <c r="AC33" s="83"/>
      <c r="AD33" s="83"/>
      <c r="AE33" s="83"/>
      <c r="AF33" s="83"/>
      <c r="AG33" s="211"/>
      <c r="AH33" s="211"/>
      <c r="AI33" s="211"/>
      <c r="AJ33" s="211"/>
      <c r="BL33" s="20"/>
      <c r="BM33" s="20"/>
      <c r="BN33" s="20"/>
      <c r="BO33" s="20"/>
      <c r="BQ33" s="20"/>
      <c r="BU33" s="20"/>
      <c r="BV33" s="20"/>
      <c r="BW33" s="20"/>
      <c r="CB33" s="260" t="s">
        <v>53</v>
      </c>
      <c r="CC33" s="20"/>
    </row>
    <row r="34" spans="6:79" ht="18" customHeight="1">
      <c r="F34" s="20"/>
      <c r="H34" s="20"/>
      <c r="I34" s="20"/>
      <c r="J34" s="20"/>
      <c r="Q34" s="20"/>
      <c r="R34" s="20"/>
      <c r="S34" s="20"/>
      <c r="T34" s="20"/>
      <c r="U34" s="20"/>
      <c r="V34" s="20"/>
      <c r="X34" s="83"/>
      <c r="Y34" s="83"/>
      <c r="Z34" s="211"/>
      <c r="AA34" s="83"/>
      <c r="AB34" s="211"/>
      <c r="AC34" s="211"/>
      <c r="AD34" s="83"/>
      <c r="AE34" s="83"/>
      <c r="AF34" s="83"/>
      <c r="AG34" s="83"/>
      <c r="AH34" s="83"/>
      <c r="AI34" s="211"/>
      <c r="AJ34" s="211"/>
      <c r="AS34" s="83"/>
      <c r="AW34" s="20"/>
      <c r="AX34" s="20"/>
      <c r="BG34" s="20"/>
      <c r="BK34" s="20"/>
      <c r="BL34" s="20"/>
      <c r="BM34" s="20"/>
      <c r="BR34" s="20"/>
      <c r="BS34" s="20"/>
      <c r="BT34" s="20"/>
      <c r="BU34" s="20"/>
      <c r="BW34" s="232">
        <v>10</v>
      </c>
      <c r="CA34" s="20"/>
    </row>
    <row r="35" spans="1:76" ht="18" customHeight="1">
      <c r="A35" s="79"/>
      <c r="K35" s="20"/>
      <c r="L35" s="20"/>
      <c r="V35" s="20"/>
      <c r="X35" s="211"/>
      <c r="Y35" s="211"/>
      <c r="Z35" s="211"/>
      <c r="AA35" s="83"/>
      <c r="AB35" s="211"/>
      <c r="AC35" s="211"/>
      <c r="AD35" s="83"/>
      <c r="AE35" s="211"/>
      <c r="AF35" s="83"/>
      <c r="AG35" s="211"/>
      <c r="AH35" s="83"/>
      <c r="AI35" s="83"/>
      <c r="AJ35" s="211"/>
      <c r="BI35" s="84"/>
      <c r="BK35" s="20"/>
      <c r="BM35" s="20"/>
      <c r="BP35" s="20"/>
      <c r="BR35" s="20"/>
      <c r="BT35" s="20"/>
      <c r="BX35" s="20"/>
    </row>
    <row r="36" spans="1:89" ht="18" customHeight="1">
      <c r="A36" s="79"/>
      <c r="P36" s="20"/>
      <c r="R36" s="20"/>
      <c r="V36" s="221" t="s">
        <v>84</v>
      </c>
      <c r="X36" s="83"/>
      <c r="Y36" s="83"/>
      <c r="Z36" s="211"/>
      <c r="AA36" s="83"/>
      <c r="AB36" s="83"/>
      <c r="AC36" s="83"/>
      <c r="AD36" s="83"/>
      <c r="AE36" s="83"/>
      <c r="AF36" s="83"/>
      <c r="AG36" s="83"/>
      <c r="AH36" s="83"/>
      <c r="AI36" s="211"/>
      <c r="AJ36" s="83"/>
      <c r="AL36" s="20"/>
      <c r="AM36" s="20"/>
      <c r="AZ36" s="20"/>
      <c r="BE36" s="20"/>
      <c r="BM36" s="20"/>
      <c r="BP36" s="20"/>
      <c r="BR36" s="20"/>
      <c r="BS36" s="20"/>
      <c r="CA36" s="20"/>
      <c r="CG36" s="20"/>
      <c r="CK36" s="79"/>
    </row>
    <row r="37" spans="18:86" ht="18" customHeight="1">
      <c r="R37" s="20"/>
      <c r="S37" s="20"/>
      <c r="T37" s="20"/>
      <c r="U37" s="20"/>
      <c r="V37" s="222" t="s">
        <v>88</v>
      </c>
      <c r="X37" s="83"/>
      <c r="Y37" s="83"/>
      <c r="Z37" s="211"/>
      <c r="AA37" s="211"/>
      <c r="AB37" s="211"/>
      <c r="AC37" s="83"/>
      <c r="AD37" s="83"/>
      <c r="AE37" s="211"/>
      <c r="AF37" s="83"/>
      <c r="AG37" s="83"/>
      <c r="AH37" s="83"/>
      <c r="AI37" s="211"/>
      <c r="AJ37" s="211"/>
      <c r="BP37" s="20"/>
      <c r="BQ37" s="20"/>
      <c r="BR37" s="20"/>
      <c r="CG37" s="20"/>
      <c r="CH37" s="20"/>
    </row>
    <row r="38" spans="19:80" ht="18" customHeight="1">
      <c r="S38" s="20"/>
      <c r="X38" s="211"/>
      <c r="Y38" s="211"/>
      <c r="Z38" s="211"/>
      <c r="AA38" s="83"/>
      <c r="AB38" s="211"/>
      <c r="AC38" s="211"/>
      <c r="AD38" s="211"/>
      <c r="AE38" s="83"/>
      <c r="AF38" s="83"/>
      <c r="AG38" s="211"/>
      <c r="AH38" s="83"/>
      <c r="AI38" s="83"/>
      <c r="AJ38" s="211"/>
      <c r="AN38" s="20"/>
      <c r="AS38" s="20"/>
      <c r="AZ38" s="20"/>
      <c r="BE38" s="20"/>
      <c r="BI38" s="20"/>
      <c r="BK38" s="20"/>
      <c r="BL38" s="20"/>
      <c r="BM38" s="74"/>
      <c r="BN38" s="20"/>
      <c r="BO38" s="20"/>
      <c r="BR38" s="240">
        <v>9</v>
      </c>
      <c r="CA38" s="221" t="s">
        <v>93</v>
      </c>
      <c r="CB38" s="20"/>
    </row>
    <row r="39" spans="15:79" ht="18" customHeight="1">
      <c r="O39" s="20"/>
      <c r="R39" s="20"/>
      <c r="T39" s="20"/>
      <c r="U39" s="20"/>
      <c r="V39" s="20"/>
      <c r="X39" s="211"/>
      <c r="Y39" s="211"/>
      <c r="Z39" s="211"/>
      <c r="AA39" s="83"/>
      <c r="AB39" s="211"/>
      <c r="AC39" s="83"/>
      <c r="AD39" s="211"/>
      <c r="AE39" s="211"/>
      <c r="AF39" s="211"/>
      <c r="AG39" s="211"/>
      <c r="AH39" s="211"/>
      <c r="AI39" s="211"/>
      <c r="AJ39" s="211"/>
      <c r="AS39" s="20"/>
      <c r="BJ39" s="20"/>
      <c r="BL39" s="20"/>
      <c r="BM39" s="20"/>
      <c r="BN39" s="20"/>
      <c r="BP39" s="20"/>
      <c r="CA39" s="222" t="s">
        <v>94</v>
      </c>
    </row>
    <row r="40" spans="7:82" ht="18" customHeight="1">
      <c r="G40" s="20"/>
      <c r="P40" s="74"/>
      <c r="Q40" s="74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83"/>
      <c r="AL40" s="20"/>
      <c r="AM40" s="20"/>
      <c r="AQ40" s="20"/>
      <c r="AS40" s="20"/>
      <c r="AU40" s="20"/>
      <c r="BF40" s="20"/>
      <c r="BL40" s="20"/>
      <c r="BM40" s="8" t="s">
        <v>62</v>
      </c>
      <c r="BN40" s="20"/>
      <c r="BO40" s="20"/>
      <c r="BT40" s="20"/>
      <c r="BZ40" s="20"/>
      <c r="CA40" s="20"/>
      <c r="CD40" s="20"/>
    </row>
    <row r="41" spans="24:69" ht="18" customHeight="1"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BG41" s="20"/>
      <c r="BI41" s="20"/>
      <c r="BJ41" s="20"/>
      <c r="BK41" s="20"/>
      <c r="BL41" s="20"/>
      <c r="BM41" s="20"/>
      <c r="BQ41" s="20"/>
    </row>
    <row r="42" spans="24:65" ht="18" customHeight="1"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P42" s="211"/>
      <c r="AQ42" s="211"/>
      <c r="AR42" s="211"/>
      <c r="AS42" s="211"/>
      <c r="AT42" s="211"/>
      <c r="BG42" s="231">
        <v>14.897</v>
      </c>
      <c r="BM42" s="241" t="s">
        <v>63</v>
      </c>
    </row>
    <row r="43" spans="42:46" ht="18" customHeight="1">
      <c r="AP43" s="211"/>
      <c r="AQ43" s="211"/>
      <c r="AR43" s="211"/>
      <c r="AS43" s="211"/>
      <c r="AT43" s="211"/>
    </row>
    <row r="44" spans="1:46" ht="18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AP44" s="211"/>
      <c r="AQ44" s="211"/>
      <c r="AR44" s="211"/>
      <c r="AS44" s="211"/>
      <c r="AT44" s="211"/>
    </row>
    <row r="45" spans="1:46" ht="18" customHeight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AP45" s="211"/>
      <c r="AQ45" s="211"/>
      <c r="AR45" s="211"/>
      <c r="AS45" s="211"/>
      <c r="AT45" s="211"/>
    </row>
    <row r="46" spans="1:59" ht="18" customHeigh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AI46" s="74"/>
      <c r="AL46" s="74"/>
      <c r="AM46" s="74"/>
      <c r="AO46" s="20"/>
      <c r="AP46" s="211"/>
      <c r="AQ46" s="211"/>
      <c r="AR46" s="211"/>
      <c r="AS46" s="211"/>
      <c r="AT46" s="211"/>
      <c r="AV46" s="74"/>
      <c r="AW46" s="74"/>
      <c r="AX46" s="74"/>
      <c r="BG46" s="74"/>
    </row>
    <row r="47" spans="1:59" ht="18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BG47" s="74"/>
    </row>
    <row r="48" spans="1:88" ht="21" customHeight="1" thickBot="1">
      <c r="A48" s="211"/>
      <c r="B48" s="265" t="s">
        <v>18</v>
      </c>
      <c r="C48" s="270" t="s">
        <v>19</v>
      </c>
      <c r="D48" s="270" t="s">
        <v>20</v>
      </c>
      <c r="E48" s="270" t="s">
        <v>21</v>
      </c>
      <c r="F48" s="271" t="s">
        <v>22</v>
      </c>
      <c r="G48" s="272"/>
      <c r="H48" s="270" t="s">
        <v>18</v>
      </c>
      <c r="I48" s="270" t="s">
        <v>19</v>
      </c>
      <c r="J48" s="270" t="s">
        <v>20</v>
      </c>
      <c r="K48" s="270" t="s">
        <v>21</v>
      </c>
      <c r="L48" s="273" t="s">
        <v>22</v>
      </c>
      <c r="M48" s="211"/>
      <c r="N48" s="41"/>
      <c r="O48" s="41"/>
      <c r="P48" s="41"/>
      <c r="Q48" s="41"/>
      <c r="R48" s="41"/>
      <c r="S48" s="211"/>
      <c r="T48" s="211"/>
      <c r="U48" s="211"/>
      <c r="AP48" s="20"/>
      <c r="AV48" s="74"/>
      <c r="AW48" s="74"/>
      <c r="AX48" s="74"/>
      <c r="BN48" s="88" t="s">
        <v>18</v>
      </c>
      <c r="BO48" s="89" t="s">
        <v>19</v>
      </c>
      <c r="BP48" s="89" t="s">
        <v>20</v>
      </c>
      <c r="BQ48" s="89" t="s">
        <v>21</v>
      </c>
      <c r="BR48" s="92" t="s">
        <v>22</v>
      </c>
      <c r="BS48" s="93"/>
      <c r="BT48" s="93"/>
      <c r="BU48" s="316" t="s">
        <v>23</v>
      </c>
      <c r="BV48" s="316"/>
      <c r="BW48" s="93"/>
      <c r="BX48" s="93"/>
      <c r="BY48" s="223"/>
      <c r="BZ48" s="89" t="s">
        <v>18</v>
      </c>
      <c r="CA48" s="89" t="s">
        <v>19</v>
      </c>
      <c r="CB48" s="89" t="s">
        <v>20</v>
      </c>
      <c r="CC48" s="89" t="s">
        <v>21</v>
      </c>
      <c r="CD48" s="94" t="s">
        <v>22</v>
      </c>
      <c r="CE48" s="90"/>
      <c r="CF48" s="89" t="s">
        <v>18</v>
      </c>
      <c r="CG48" s="89" t="s">
        <v>19</v>
      </c>
      <c r="CH48" s="89" t="s">
        <v>20</v>
      </c>
      <c r="CI48" s="89" t="s">
        <v>21</v>
      </c>
      <c r="CJ48" s="91" t="s">
        <v>22</v>
      </c>
    </row>
    <row r="49" spans="1:88" ht="21" customHeight="1" thickTop="1">
      <c r="A49" s="211"/>
      <c r="B49" s="33"/>
      <c r="C49" s="274"/>
      <c r="D49" s="274"/>
      <c r="E49" s="274"/>
      <c r="F49" s="274"/>
      <c r="G49" s="275" t="s">
        <v>89</v>
      </c>
      <c r="H49" s="274"/>
      <c r="I49" s="274"/>
      <c r="J49" s="274"/>
      <c r="K49" s="274"/>
      <c r="L49" s="276"/>
      <c r="M49" s="211"/>
      <c r="N49" s="211"/>
      <c r="O49" s="211"/>
      <c r="P49" s="211"/>
      <c r="Q49" s="211"/>
      <c r="R49" s="211"/>
      <c r="S49" s="211"/>
      <c r="T49" s="211"/>
      <c r="U49" s="211"/>
      <c r="BN49" s="95"/>
      <c r="BO49" s="96"/>
      <c r="BP49" s="96"/>
      <c r="BQ49" s="96"/>
      <c r="BR49" s="234"/>
      <c r="BS49" s="228"/>
      <c r="BT49" s="228"/>
      <c r="BU49" s="228"/>
      <c r="BV49" s="228"/>
      <c r="BW49" s="228"/>
      <c r="BX49" s="228"/>
      <c r="BY49" s="2" t="s">
        <v>90</v>
      </c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7"/>
    </row>
    <row r="50" spans="1:88" ht="21" customHeight="1">
      <c r="A50" s="211"/>
      <c r="B50" s="98"/>
      <c r="C50" s="99"/>
      <c r="D50" s="99"/>
      <c r="E50" s="99"/>
      <c r="F50" s="100"/>
      <c r="G50" s="100"/>
      <c r="H50" s="99"/>
      <c r="I50" s="99"/>
      <c r="J50" s="99"/>
      <c r="K50" s="99"/>
      <c r="L50" s="101"/>
      <c r="M50" s="211"/>
      <c r="N50" s="211"/>
      <c r="O50" s="211"/>
      <c r="P50" s="211"/>
      <c r="Q50" s="211"/>
      <c r="R50" s="211"/>
      <c r="S50" s="211"/>
      <c r="T50" s="211"/>
      <c r="U50" s="211"/>
      <c r="BN50" s="98"/>
      <c r="BO50" s="99"/>
      <c r="BP50" s="99"/>
      <c r="BQ50" s="99"/>
      <c r="BR50" s="235"/>
      <c r="BY50" s="224"/>
      <c r="BZ50" s="99"/>
      <c r="CA50" s="99"/>
      <c r="CB50" s="99"/>
      <c r="CC50" s="99"/>
      <c r="CD50" s="102"/>
      <c r="CE50" s="100"/>
      <c r="CF50" s="99"/>
      <c r="CG50" s="99"/>
      <c r="CH50" s="99"/>
      <c r="CI50" s="99"/>
      <c r="CJ50" s="101"/>
    </row>
    <row r="51" spans="1:88" ht="21" customHeight="1">
      <c r="A51" s="211"/>
      <c r="B51" s="98"/>
      <c r="C51" s="99"/>
      <c r="D51" s="99"/>
      <c r="E51" s="99"/>
      <c r="F51" s="100"/>
      <c r="G51" s="277"/>
      <c r="H51" s="99"/>
      <c r="I51" s="99"/>
      <c r="J51" s="99"/>
      <c r="K51" s="99"/>
      <c r="L51" s="101"/>
      <c r="M51" s="211"/>
      <c r="N51" s="211"/>
      <c r="O51" s="211"/>
      <c r="P51" s="211"/>
      <c r="Q51" s="211"/>
      <c r="R51" s="211"/>
      <c r="S51" s="211"/>
      <c r="T51" s="211"/>
      <c r="U51" s="211"/>
      <c r="Z51" s="74"/>
      <c r="BN51" s="254">
        <v>7</v>
      </c>
      <c r="BO51" s="12">
        <v>14.816</v>
      </c>
      <c r="BP51" s="104">
        <v>28</v>
      </c>
      <c r="BQ51" s="105">
        <f>BO51+BP51*0.001</f>
        <v>14.844000000000001</v>
      </c>
      <c r="BR51" s="106" t="s">
        <v>42</v>
      </c>
      <c r="BS51" s="238" t="s">
        <v>91</v>
      </c>
      <c r="BY51" s="225"/>
      <c r="BZ51" s="253">
        <v>6</v>
      </c>
      <c r="CA51" s="12">
        <v>14.856</v>
      </c>
      <c r="CB51" s="104">
        <v>46</v>
      </c>
      <c r="CC51" s="105">
        <f>CA51+CB51*0.001</f>
        <v>14.902</v>
      </c>
      <c r="CD51" s="109" t="s">
        <v>42</v>
      </c>
      <c r="CE51" s="103"/>
      <c r="CF51" s="99"/>
      <c r="CG51" s="99"/>
      <c r="CH51" s="99"/>
      <c r="CI51" s="99"/>
      <c r="CJ51" s="101"/>
    </row>
    <row r="52" spans="1:88" ht="21" customHeight="1">
      <c r="A52" s="211"/>
      <c r="B52" s="98"/>
      <c r="C52" s="99"/>
      <c r="D52" s="99"/>
      <c r="E52" s="99"/>
      <c r="F52" s="100"/>
      <c r="G52" s="277"/>
      <c r="H52" s="278">
        <v>2</v>
      </c>
      <c r="I52" s="279">
        <v>15.292</v>
      </c>
      <c r="J52" s="104">
        <v>-51</v>
      </c>
      <c r="K52" s="237">
        <f>I52+J52*0.001</f>
        <v>15.241</v>
      </c>
      <c r="L52" s="101" t="s">
        <v>42</v>
      </c>
      <c r="M52" s="211"/>
      <c r="N52" s="211"/>
      <c r="O52" s="211"/>
      <c r="P52" s="211"/>
      <c r="Q52" s="211"/>
      <c r="R52" s="211"/>
      <c r="S52" s="211"/>
      <c r="T52" s="211"/>
      <c r="U52" s="211"/>
      <c r="BN52" s="98"/>
      <c r="BO52" s="99"/>
      <c r="BP52" s="99"/>
      <c r="BQ52" s="99"/>
      <c r="BR52" s="235"/>
      <c r="BY52" s="225"/>
      <c r="BZ52" s="99"/>
      <c r="CA52" s="99"/>
      <c r="CB52" s="99"/>
      <c r="CC52" s="99"/>
      <c r="CD52" s="102"/>
      <c r="CE52" s="103"/>
      <c r="CF52" s="253">
        <v>12</v>
      </c>
      <c r="CG52" s="12">
        <v>14.726</v>
      </c>
      <c r="CH52" s="104">
        <v>51</v>
      </c>
      <c r="CI52" s="105">
        <f>CG52+CH52*0.001</f>
        <v>14.777000000000001</v>
      </c>
      <c r="CJ52" s="11" t="s">
        <v>42</v>
      </c>
    </row>
    <row r="53" spans="1:88" ht="21" customHeight="1">
      <c r="A53" s="211"/>
      <c r="B53" s="280">
        <v>1</v>
      </c>
      <c r="C53" s="281">
        <v>15.407</v>
      </c>
      <c r="D53" s="104">
        <v>-51</v>
      </c>
      <c r="E53" s="237">
        <f>C53+D53*0.001</f>
        <v>15.356</v>
      </c>
      <c r="F53" s="100" t="s">
        <v>42</v>
      </c>
      <c r="G53" s="277"/>
      <c r="H53" s="99"/>
      <c r="I53" s="99"/>
      <c r="J53" s="99"/>
      <c r="K53" s="99"/>
      <c r="L53" s="101"/>
      <c r="M53" s="211"/>
      <c r="N53" s="211"/>
      <c r="O53" s="211"/>
      <c r="P53" s="211"/>
      <c r="Q53" s="211"/>
      <c r="R53" s="211"/>
      <c r="S53" s="211"/>
      <c r="T53" s="211"/>
      <c r="U53" s="211"/>
      <c r="AS53" s="205" t="s">
        <v>38</v>
      </c>
      <c r="BN53" s="259">
        <v>9</v>
      </c>
      <c r="BO53" s="105">
        <v>14.792</v>
      </c>
      <c r="BP53" s="107">
        <v>46</v>
      </c>
      <c r="BQ53" s="105">
        <f>BO53+BP53*0.001</f>
        <v>14.838</v>
      </c>
      <c r="BR53" s="106" t="s">
        <v>42</v>
      </c>
      <c r="BS53" s="238" t="s">
        <v>68</v>
      </c>
      <c r="BY53" s="225"/>
      <c r="BZ53" s="253">
        <v>8</v>
      </c>
      <c r="CA53" s="12">
        <v>14.789</v>
      </c>
      <c r="CB53" s="104">
        <v>46</v>
      </c>
      <c r="CC53" s="105">
        <f>CA53+CB53*0.001</f>
        <v>14.834999999999999</v>
      </c>
      <c r="CD53" s="109" t="s">
        <v>42</v>
      </c>
      <c r="CE53" s="103"/>
      <c r="CF53" s="99"/>
      <c r="CG53" s="99"/>
      <c r="CH53" s="99"/>
      <c r="CI53" s="99"/>
      <c r="CJ53" s="101"/>
    </row>
    <row r="54" spans="1:88" ht="21" customHeight="1">
      <c r="A54" s="211"/>
      <c r="B54" s="98"/>
      <c r="C54" s="99"/>
      <c r="D54" s="99"/>
      <c r="E54" s="99"/>
      <c r="F54" s="100"/>
      <c r="G54" s="277"/>
      <c r="H54" s="278">
        <v>3</v>
      </c>
      <c r="I54" s="279">
        <v>15.259</v>
      </c>
      <c r="J54" s="104">
        <v>-42</v>
      </c>
      <c r="K54" s="237">
        <f>I54+J54*0.001</f>
        <v>15.217</v>
      </c>
      <c r="L54" s="101" t="s">
        <v>42</v>
      </c>
      <c r="M54" s="211"/>
      <c r="N54" s="211"/>
      <c r="O54" s="211"/>
      <c r="P54" s="211"/>
      <c r="Q54" s="211"/>
      <c r="R54" s="211"/>
      <c r="S54" s="211"/>
      <c r="T54" s="211"/>
      <c r="U54" s="211"/>
      <c r="AS54" s="86" t="s">
        <v>64</v>
      </c>
      <c r="BN54" s="98"/>
      <c r="BO54" s="99"/>
      <c r="BP54" s="99"/>
      <c r="BQ54" s="99"/>
      <c r="BR54" s="235"/>
      <c r="BY54" s="225"/>
      <c r="BZ54" s="99"/>
      <c r="CA54" s="99"/>
      <c r="CB54" s="99"/>
      <c r="CC54" s="99"/>
      <c r="CD54" s="102"/>
      <c r="CE54" s="103"/>
      <c r="CF54" s="255">
        <v>13</v>
      </c>
      <c r="CG54" s="108">
        <v>14.693</v>
      </c>
      <c r="CH54" s="104">
        <v>51</v>
      </c>
      <c r="CI54" s="105">
        <f>CG54+CH54*0.001</f>
        <v>14.744</v>
      </c>
      <c r="CJ54" s="11" t="s">
        <v>42</v>
      </c>
    </row>
    <row r="55" spans="1:88" ht="21" customHeight="1">
      <c r="A55" s="211"/>
      <c r="B55" s="98"/>
      <c r="C55" s="99"/>
      <c r="D55" s="99"/>
      <c r="E55" s="99"/>
      <c r="F55" s="100"/>
      <c r="G55" s="277"/>
      <c r="H55" s="99"/>
      <c r="I55" s="99"/>
      <c r="J55" s="99"/>
      <c r="K55" s="99"/>
      <c r="L55" s="101"/>
      <c r="M55" s="211"/>
      <c r="N55" s="211"/>
      <c r="O55" s="211"/>
      <c r="P55" s="211"/>
      <c r="Q55" s="211"/>
      <c r="R55" s="211"/>
      <c r="S55" s="211"/>
      <c r="T55" s="211"/>
      <c r="U55" s="211"/>
      <c r="AS55" s="86" t="s">
        <v>65</v>
      </c>
      <c r="BN55" s="254">
        <v>10</v>
      </c>
      <c r="BO55" s="239">
        <v>14.737</v>
      </c>
      <c r="BP55" s="104">
        <v>51</v>
      </c>
      <c r="BQ55" s="105">
        <f>BO55+BP55*0.001</f>
        <v>14.788</v>
      </c>
      <c r="BR55" s="106" t="s">
        <v>42</v>
      </c>
      <c r="BS55" s="238" t="s">
        <v>92</v>
      </c>
      <c r="BY55" s="225"/>
      <c r="BZ55" s="253">
        <v>11</v>
      </c>
      <c r="CA55" s="12">
        <v>14.759</v>
      </c>
      <c r="CB55" s="104">
        <v>46</v>
      </c>
      <c r="CC55" s="105">
        <f>CA55+CB55*0.001</f>
        <v>14.805</v>
      </c>
      <c r="CD55" s="109" t="s">
        <v>42</v>
      </c>
      <c r="CE55" s="103"/>
      <c r="CF55" s="99"/>
      <c r="CG55" s="99"/>
      <c r="CH55" s="99"/>
      <c r="CI55" s="99"/>
      <c r="CJ55" s="101"/>
    </row>
    <row r="56" spans="1:88" ht="21" customHeight="1" thickBot="1">
      <c r="A56" s="211"/>
      <c r="B56" s="282"/>
      <c r="C56" s="283"/>
      <c r="D56" s="284"/>
      <c r="E56" s="284"/>
      <c r="F56" s="285"/>
      <c r="G56" s="286"/>
      <c r="H56" s="287"/>
      <c r="I56" s="283"/>
      <c r="J56" s="284"/>
      <c r="K56" s="284"/>
      <c r="L56" s="288"/>
      <c r="M56" s="211"/>
      <c r="N56" s="211"/>
      <c r="O56" s="211"/>
      <c r="P56" s="211"/>
      <c r="Q56" s="211"/>
      <c r="R56" s="211"/>
      <c r="S56" s="211"/>
      <c r="T56" s="211"/>
      <c r="U56" s="211"/>
      <c r="AD56" s="23"/>
      <c r="AE56" s="24"/>
      <c r="AF56" s="74"/>
      <c r="AG56" s="74"/>
      <c r="AH56" s="74"/>
      <c r="AI56" s="74"/>
      <c r="AJ56" s="74"/>
      <c r="AK56" s="74"/>
      <c r="AZ56" s="74"/>
      <c r="BA56" s="74"/>
      <c r="BB56" s="74"/>
      <c r="BG56" s="23"/>
      <c r="BH56" s="24"/>
      <c r="BN56" s="110"/>
      <c r="BO56" s="111"/>
      <c r="BP56" s="112"/>
      <c r="BQ56" s="112"/>
      <c r="BR56" s="114"/>
      <c r="BS56" s="115"/>
      <c r="BT56" s="115"/>
      <c r="BU56" s="115"/>
      <c r="BV56" s="115"/>
      <c r="BW56" s="115"/>
      <c r="BX56" s="227"/>
      <c r="BY56" s="226"/>
      <c r="BZ56" s="113"/>
      <c r="CA56" s="111"/>
      <c r="CB56" s="112"/>
      <c r="CC56" s="112"/>
      <c r="CD56" s="116"/>
      <c r="CE56" s="15"/>
      <c r="CF56" s="113"/>
      <c r="CG56" s="111"/>
      <c r="CH56" s="112"/>
      <c r="CI56" s="112"/>
      <c r="CJ56" s="16"/>
    </row>
    <row r="57" spans="1:51" s="78" customFormat="1" ht="12.75" customHeight="1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11"/>
      <c r="U57" s="211"/>
      <c r="V57"/>
      <c r="W57"/>
      <c r="X57"/>
      <c r="Y57"/>
      <c r="Z57"/>
      <c r="AA57"/>
      <c r="AB57"/>
      <c r="AC57"/>
      <c r="AD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82:86" ht="12.75">
      <c r="CD58" s="78"/>
      <c r="CE58" s="78"/>
      <c r="CF58" s="78"/>
      <c r="CG58" s="78"/>
      <c r="CH58" s="78"/>
    </row>
    <row r="59" spans="82:86" ht="12.75">
      <c r="CD59" s="78"/>
      <c r="CE59" s="78"/>
      <c r="CF59" s="78"/>
      <c r="CG59" s="78"/>
      <c r="CH59" s="78"/>
    </row>
    <row r="60" spans="82:86" ht="12.75">
      <c r="CD60" s="78"/>
      <c r="CE60" s="78"/>
      <c r="CF60" s="78"/>
      <c r="CG60" s="78"/>
      <c r="CH60" s="78"/>
    </row>
    <row r="61" spans="82:86" ht="12.75">
      <c r="CD61" s="78"/>
      <c r="CE61" s="78"/>
      <c r="CF61" s="78"/>
      <c r="CG61" s="78"/>
      <c r="CH61" s="78"/>
    </row>
    <row r="62" spans="82:86" ht="12.75">
      <c r="CD62" s="78"/>
      <c r="CE62" s="78"/>
      <c r="CF62" s="78"/>
      <c r="CG62" s="78"/>
      <c r="CH62" s="78"/>
    </row>
  </sheetData>
  <sheetProtection password="E9A7" sheet="1" objects="1" scenarios="1"/>
  <mergeCells count="21">
    <mergeCell ref="BU48:BV48"/>
    <mergeCell ref="BJ8:BK8"/>
    <mergeCell ref="AB6:AC6"/>
    <mergeCell ref="AB7:AC7"/>
    <mergeCell ref="AB8:AC8"/>
    <mergeCell ref="BN7:BQ7"/>
    <mergeCell ref="BJ7:BK7"/>
    <mergeCell ref="BT3:BU3"/>
    <mergeCell ref="V2:Y2"/>
    <mergeCell ref="V3:Y3"/>
    <mergeCell ref="V4:Y4"/>
    <mergeCell ref="AB3:AC3"/>
    <mergeCell ref="BN3:BQ3"/>
    <mergeCell ref="BN4:BQ4"/>
    <mergeCell ref="R3:S3"/>
    <mergeCell ref="V7:Y7"/>
    <mergeCell ref="BN2:BQ2"/>
    <mergeCell ref="BJ3:BK3"/>
    <mergeCell ref="V6:Y6"/>
    <mergeCell ref="BN6:BQ6"/>
    <mergeCell ref="BJ6:BK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826840" r:id="rId1"/>
    <oleObject progId="Paint.Picture" shapeId="826906" r:id="rId2"/>
    <oleObject progId="Paint.Picture" shapeId="827140" r:id="rId3"/>
    <oleObject progId="Paint.Picture" shapeId="82738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2011-11-10T08:59:44Z</cp:lastPrinted>
  <dcterms:created xsi:type="dcterms:W3CDTF">2003-01-10T15:39:03Z</dcterms:created>
  <dcterms:modified xsi:type="dcterms:W3CDTF">2012-11-21T14:04:57Z</dcterms:modified>
  <cp:category/>
  <cp:version/>
  <cp:contentType/>
  <cp:contentStatus/>
</cp:coreProperties>
</file>