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343" activeTab="1"/>
  </bookViews>
  <sheets>
    <sheet name="titul" sheetId="1" r:id="rId1"/>
    <sheet name="Domašov" sheetId="2" r:id="rId2"/>
  </sheets>
  <definedNames/>
  <calcPr fullCalcOnLoad="1"/>
</workbook>
</file>

<file path=xl/sharedStrings.xml><?xml version="1.0" encoding="utf-8"?>
<sst xmlns="http://schemas.openxmlformats.org/spreadsheetml/2006/main" count="178" uniqueCount="112">
  <si>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</si>
  <si>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</si>
  <si>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</si>
  <si>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</si>
  <si>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</si>
  <si>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</si>
  <si>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</si>
  <si>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</si>
  <si>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</si>
  <si>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</si>
  <si>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</si>
  <si>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</si>
  <si>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</si>
  <si>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</si>
  <si>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</si>
  <si>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</si>
  <si>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</si>
  <si>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</si>
  <si>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</si>
  <si>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</si>
  <si>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</si>
  <si>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</si>
  <si>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</si>
  <si>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</si>
  <si>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</si>
  <si>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</si>
  <si>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</si>
  <si>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</si>
  <si>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</si>
  <si>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</si>
  <si>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</si>
  <si>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</si>
  <si>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</si>
  <si>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</si>
  <si>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</si>
  <si>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</si>
  <si>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ruč.</t>
  </si>
  <si>
    <t>poznámka</t>
  </si>
  <si>
    <t>Počet  pracovníků :</t>
  </si>
  <si>
    <t>( km )</t>
  </si>
  <si>
    <t>Návěstidla  -  ŽST</t>
  </si>
  <si>
    <t>Hlavní  staniční  kolej</t>
  </si>
  <si>
    <t>zabezpečovacího zařízení</t>
  </si>
  <si>
    <t>Kód : 1</t>
  </si>
  <si>
    <t>Telefonické  dorozumívání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</si>
  <si>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</si>
  <si>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</si>
  <si>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</si>
  <si>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</si>
  <si>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Směr  :  Moravský Beroun</t>
  </si>
  <si>
    <t>Automatické  hradlo</t>
  </si>
  <si>
    <t>Kód : 14</t>
  </si>
  <si>
    <t>samočinně činností</t>
  </si>
  <si>
    <t>Obvod  výpravčího</t>
  </si>
  <si>
    <t>ústřední stavědlo,  kolejové obvody</t>
  </si>
  <si>
    <t>Př S</t>
  </si>
  <si>
    <t>S</t>
  </si>
  <si>
    <t>výpravčí</t>
  </si>
  <si>
    <t>00</t>
  </si>
  <si>
    <t>Směr  :  Hrubá Voda</t>
  </si>
  <si>
    <t>při jízdě do odbočky - rychlost 40 km/h</t>
  </si>
  <si>
    <t>elm.</t>
  </si>
  <si>
    <t>Vjezd - odjezd - průjezd</t>
  </si>
  <si>
    <t>Př Lo</t>
  </si>
  <si>
    <t>Př So</t>
  </si>
  <si>
    <t>Lo</t>
  </si>
  <si>
    <t>So</t>
  </si>
  <si>
    <t>Oddílová  -  hláska  Jívová</t>
  </si>
  <si>
    <t>do  Hrubé Vody</t>
  </si>
  <si>
    <t>od  Hrubé Vody</t>
  </si>
  <si>
    <t>Trať :</t>
  </si>
  <si>
    <t>Ev. č. :</t>
  </si>
  <si>
    <t>T E S T  -  14</t>
  </si>
  <si>
    <t>Kód :  11 / 1</t>
  </si>
  <si>
    <t>Zjišťování</t>
  </si>
  <si>
    <t>konce  vlaku</t>
  </si>
  <si>
    <t>Dopravní  koleje</t>
  </si>
  <si>
    <t>Nástupiště  u  koleje</t>
  </si>
  <si>
    <t>ručně</t>
  </si>
  <si>
    <t>výměnový zámek, klíč v.č. 8 / 6 držen v EMZ v kolejišti</t>
  </si>
  <si>
    <t>výměnový zámek, klíč Vk 1 / 3 držen v EMZ v DK</t>
  </si>
  <si>
    <t>výměnový zámek, klíč v.č. 5 / 4 držen v EMZ v DK</t>
  </si>
  <si>
    <t>výměnový zámek v závislosti na v.č 5</t>
  </si>
  <si>
    <t>bez zabezpečení</t>
  </si>
  <si>
    <t>výměnový zámek v závislosti na v.č 8</t>
  </si>
  <si>
    <t>výměnový zámek v závislosti na v.č 9</t>
  </si>
  <si>
    <t>výměnový zámek, klíč v.č. 9 / 7 držen v EMZ v kolejišti</t>
  </si>
  <si>
    <t>AH - 83  ( bez návěstního bodu )</t>
  </si>
  <si>
    <t>km  25,165</t>
  </si>
  <si>
    <t>00  //  30 *)</t>
  </si>
  <si>
    <t>Výhybkář  -  1 *)</t>
  </si>
  <si>
    <t>V době nepřítomnosti přebírá jeho povinnosti výpravčí.</t>
  </si>
  <si>
    <t>Km  29,298</t>
  </si>
  <si>
    <t>Výpravčí  -  1</t>
  </si>
  <si>
    <t>Vzájemně vyloučeny jsou pouze protisměrné jízdní cesty na tutéž kolej</t>
  </si>
  <si>
    <t xml:space="preserve">S 3  </t>
  </si>
  <si>
    <t>km  29,122</t>
  </si>
  <si>
    <t>Ukončení koleje č. 5b zaražedlem v km 28,719</t>
  </si>
  <si>
    <t>2 x EZ v DK</t>
  </si>
  <si>
    <t>( v.č. 8 / 6  +  9 / 7 )</t>
  </si>
  <si>
    <t>zast. - 90</t>
  </si>
  <si>
    <t>proj. - 30</t>
  </si>
  <si>
    <t>( Vk 1 / 3  +  v.č. 5 / 4 )</t>
  </si>
  <si>
    <t>2 x EZ</t>
  </si>
  <si>
    <t>výpravčí  //  výhybkář hlásí telefonicky *)</t>
  </si>
  <si>
    <t>* ) = obsazení v době stanovené rozvrhem služby, společný i pro určené ŽST.</t>
  </si>
  <si>
    <t>KANGO</t>
  </si>
  <si>
    <t>provoz podle SŽDC D 1</t>
  </si>
  <si>
    <t>VII. / 2013</t>
  </si>
  <si>
    <t>č. II,  úrovňové, jednostranné</t>
  </si>
  <si>
    <t>č. III,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</si>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</sst>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1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0" fontId="0" fillId="0" borderId="39" xfId="0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1" fillId="6" borderId="31" xfId="20" applyFont="1" applyFill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8" xfId="20" applyFont="1" applyFill="1" applyBorder="1" applyAlignment="1" quotePrefix="1">
      <alignment vertical="center"/>
      <protection/>
    </xf>
    <xf numFmtId="164" fontId="0" fillId="5" borderId="48" xfId="20" applyNumberFormat="1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Fill="1" applyBorder="1" applyAlignment="1">
      <alignment horizontal="center"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1" fillId="6" borderId="59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0" fontId="40" fillId="0" borderId="39" xfId="20" applyNumberFormat="1" applyFont="1" applyBorder="1" applyAlignment="1">
      <alignment horizontal="center" vertical="center"/>
      <protection/>
    </xf>
    <xf numFmtId="1" fontId="41" fillId="0" borderId="7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2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7" xfId="0" applyBorder="1" applyAlignment="1">
      <alignment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11" fillId="0" borderId="0" xfId="20" applyFont="1" applyFill="1" applyBorder="1" applyAlignment="1">
      <alignment horizontal="center" vertical="center"/>
      <protection/>
    </xf>
    <xf numFmtId="164" fontId="41" fillId="0" borderId="6" xfId="20" applyNumberFormat="1" applyFont="1" applyFill="1" applyBorder="1" applyAlignment="1">
      <alignment horizontal="center" vertical="center"/>
      <protection/>
    </xf>
    <xf numFmtId="0" fontId="35" fillId="0" borderId="0" xfId="20" applyFont="1" applyFill="1" applyAlignment="1">
      <alignment horizontal="center" vertical="center"/>
      <protection/>
    </xf>
    <xf numFmtId="0" fontId="0" fillId="0" borderId="52" xfId="20" applyFont="1" applyFill="1" applyBorder="1">
      <alignment/>
      <protection/>
    </xf>
    <xf numFmtId="0" fontId="0" fillId="0" borderId="29" xfId="0" applyBorder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 vertical="top"/>
    </xf>
    <xf numFmtId="164" fontId="44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30" fillId="6" borderId="57" xfId="20" applyFont="1" applyFill="1" applyBorder="1" applyAlignment="1">
      <alignment horizontal="center" vertical="center"/>
      <protection/>
    </xf>
    <xf numFmtId="0" fontId="30" fillId="6" borderId="57" xfId="20" applyFont="1" applyFill="1" applyBorder="1" applyAlignment="1" quotePrefix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45" xfId="18" applyFont="1" applyFill="1" applyBorder="1" applyAlignment="1">
      <alignment horizontal="center" vertical="center"/>
    </xf>
    <xf numFmtId="44" fontId="8" fillId="3" borderId="42" xfId="18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Domašov nad Bystřicí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79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7915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79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7915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79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7915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762000</xdr:colOff>
      <xdr:row>23</xdr:row>
      <xdr:rowOff>114300</xdr:rowOff>
    </xdr:from>
    <xdr:to>
      <xdr:col>58</xdr:col>
      <xdr:colOff>276225</xdr:colOff>
      <xdr:row>23</xdr:row>
      <xdr:rowOff>114300</xdr:rowOff>
    </xdr:to>
    <xdr:sp>
      <xdr:nvSpPr>
        <xdr:cNvPr id="1" name="Line 311"/>
        <xdr:cNvSpPr>
          <a:spLocks/>
        </xdr:cNvSpPr>
      </xdr:nvSpPr>
      <xdr:spPr>
        <a:xfrm flipV="1">
          <a:off x="30022800" y="5972175"/>
          <a:ext cx="1319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35</xdr:row>
      <xdr:rowOff>114300</xdr:rowOff>
    </xdr:from>
    <xdr:to>
      <xdr:col>65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8214300" y="871537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15874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42</xdr:col>
      <xdr:colOff>19050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3411200" y="66579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42</xdr:col>
      <xdr:colOff>47625</xdr:colOff>
      <xdr:row>29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343775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152400</xdr:rowOff>
    </xdr:from>
    <xdr:to>
      <xdr:col>17</xdr:col>
      <xdr:colOff>266700</xdr:colOff>
      <xdr:row>27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19253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13</xdr:col>
      <xdr:colOff>266700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>
          <a:off x="59817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31699200" y="6657975"/>
          <a:ext cx="1840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0" name="Line 12"/>
        <xdr:cNvSpPr>
          <a:spLocks/>
        </xdr:cNvSpPr>
      </xdr:nvSpPr>
      <xdr:spPr>
        <a:xfrm flipV="1">
          <a:off x="31670625" y="7343775"/>
          <a:ext cx="3308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71</xdr:col>
      <xdr:colOff>276225</xdr:colOff>
      <xdr:row>32</xdr:row>
      <xdr:rowOff>0</xdr:rowOff>
    </xdr:to>
    <xdr:sp>
      <xdr:nvSpPr>
        <xdr:cNvPr id="11" name="Line 14"/>
        <xdr:cNvSpPr>
          <a:spLocks/>
        </xdr:cNvSpPr>
      </xdr:nvSpPr>
      <xdr:spPr>
        <a:xfrm flipV="1">
          <a:off x="49358550" y="73437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Domašov  nad  Bystřicí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0</xdr:rowOff>
    </xdr:from>
    <xdr:to>
      <xdr:col>16</xdr:col>
      <xdr:colOff>495300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821055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42</xdr:col>
      <xdr:colOff>19050</xdr:colOff>
      <xdr:row>32</xdr:row>
      <xdr:rowOff>114300</xdr:rowOff>
    </xdr:to>
    <xdr:sp>
      <xdr:nvSpPr>
        <xdr:cNvPr id="15" name="Line 19"/>
        <xdr:cNvSpPr>
          <a:spLocks/>
        </xdr:cNvSpPr>
      </xdr:nvSpPr>
      <xdr:spPr>
        <a:xfrm flipV="1">
          <a:off x="11182350" y="8029575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0</xdr:rowOff>
    </xdr:from>
    <xdr:to>
      <xdr:col>66</xdr:col>
      <xdr:colOff>476250</xdr:colOff>
      <xdr:row>32</xdr:row>
      <xdr:rowOff>85725</xdr:rowOff>
    </xdr:to>
    <xdr:sp>
      <xdr:nvSpPr>
        <xdr:cNvPr id="16" name="Line 22"/>
        <xdr:cNvSpPr>
          <a:spLocks/>
        </xdr:cNvSpPr>
      </xdr:nvSpPr>
      <xdr:spPr>
        <a:xfrm flipV="1">
          <a:off x="48615600" y="7915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49</xdr:col>
      <xdr:colOff>247650</xdr:colOff>
      <xdr:row>35</xdr:row>
      <xdr:rowOff>0</xdr:rowOff>
    </xdr:to>
    <xdr:sp>
      <xdr:nvSpPr>
        <xdr:cNvPr id="17" name="Line 24"/>
        <xdr:cNvSpPr>
          <a:spLocks/>
        </xdr:cNvSpPr>
      </xdr:nvSpPr>
      <xdr:spPr>
        <a:xfrm>
          <a:off x="32880300" y="8029575"/>
          <a:ext cx="38481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32</xdr:row>
      <xdr:rowOff>114300</xdr:rowOff>
    </xdr:from>
    <xdr:to>
      <xdr:col>64</xdr:col>
      <xdr:colOff>476250</xdr:colOff>
      <xdr:row>32</xdr:row>
      <xdr:rowOff>114300</xdr:rowOff>
    </xdr:to>
    <xdr:sp>
      <xdr:nvSpPr>
        <xdr:cNvPr id="19" name="Line 28"/>
        <xdr:cNvSpPr>
          <a:spLocks/>
        </xdr:cNvSpPr>
      </xdr:nvSpPr>
      <xdr:spPr>
        <a:xfrm flipV="1">
          <a:off x="31699200" y="8029575"/>
          <a:ext cx="1617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8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76200</xdr:rowOff>
    </xdr:from>
    <xdr:to>
      <xdr:col>51</xdr:col>
      <xdr:colOff>247650</xdr:colOff>
      <xdr:row>35</xdr:row>
      <xdr:rowOff>114300</xdr:rowOff>
    </xdr:to>
    <xdr:sp>
      <xdr:nvSpPr>
        <xdr:cNvPr id="29" name="Line 58"/>
        <xdr:cNvSpPr>
          <a:spLocks/>
        </xdr:cNvSpPr>
      </xdr:nvSpPr>
      <xdr:spPr>
        <a:xfrm>
          <a:off x="374713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114300</xdr:rowOff>
    </xdr:from>
    <xdr:to>
      <xdr:col>65</xdr:col>
      <xdr:colOff>247650</xdr:colOff>
      <xdr:row>23</xdr:row>
      <xdr:rowOff>152400</xdr:rowOff>
    </xdr:to>
    <xdr:sp>
      <xdr:nvSpPr>
        <xdr:cNvPr id="30" name="Line 279"/>
        <xdr:cNvSpPr>
          <a:spLocks/>
        </xdr:cNvSpPr>
      </xdr:nvSpPr>
      <xdr:spPr>
        <a:xfrm>
          <a:off x="478726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70</xdr:col>
      <xdr:colOff>495300</xdr:colOff>
      <xdr:row>27</xdr:row>
      <xdr:rowOff>114300</xdr:rowOff>
    </xdr:to>
    <xdr:sp>
      <xdr:nvSpPr>
        <xdr:cNvPr id="31" name="Line 289"/>
        <xdr:cNvSpPr>
          <a:spLocks/>
        </xdr:cNvSpPr>
      </xdr:nvSpPr>
      <xdr:spPr>
        <a:xfrm>
          <a:off x="50844450" y="64293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24</xdr:row>
      <xdr:rowOff>114300</xdr:rowOff>
    </xdr:from>
    <xdr:to>
      <xdr:col>49</xdr:col>
      <xdr:colOff>247650</xdr:colOff>
      <xdr:row>26</xdr:row>
      <xdr:rowOff>114300</xdr:rowOff>
    </xdr:to>
    <xdr:sp>
      <xdr:nvSpPr>
        <xdr:cNvPr id="32" name="Line 293"/>
        <xdr:cNvSpPr>
          <a:spLocks/>
        </xdr:cNvSpPr>
      </xdr:nvSpPr>
      <xdr:spPr>
        <a:xfrm flipV="1">
          <a:off x="34518600" y="62007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142875</xdr:rowOff>
    </xdr:from>
    <xdr:to>
      <xdr:col>68</xdr:col>
      <xdr:colOff>476250</xdr:colOff>
      <xdr:row>25</xdr:row>
      <xdr:rowOff>114300</xdr:rowOff>
    </xdr:to>
    <xdr:sp>
      <xdr:nvSpPr>
        <xdr:cNvPr id="33" name="Line 364"/>
        <xdr:cNvSpPr>
          <a:spLocks/>
        </xdr:cNvSpPr>
      </xdr:nvSpPr>
      <xdr:spPr>
        <a:xfrm>
          <a:off x="5010150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18</xdr:col>
      <xdr:colOff>495300</xdr:colOff>
      <xdr:row>26</xdr:row>
      <xdr:rowOff>152400</xdr:rowOff>
    </xdr:to>
    <xdr:sp>
      <xdr:nvSpPr>
        <xdr:cNvPr id="34" name="Line 604"/>
        <xdr:cNvSpPr>
          <a:spLocks/>
        </xdr:cNvSpPr>
      </xdr:nvSpPr>
      <xdr:spPr>
        <a:xfrm flipH="1">
          <a:off x="126682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0</xdr:rowOff>
    </xdr:from>
    <xdr:to>
      <xdr:col>50</xdr:col>
      <xdr:colOff>476250</xdr:colOff>
      <xdr:row>35</xdr:row>
      <xdr:rowOff>76200</xdr:rowOff>
    </xdr:to>
    <xdr:sp>
      <xdr:nvSpPr>
        <xdr:cNvPr id="35" name="Line 605"/>
        <xdr:cNvSpPr>
          <a:spLocks/>
        </xdr:cNvSpPr>
      </xdr:nvSpPr>
      <xdr:spPr>
        <a:xfrm>
          <a:off x="36728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76200</xdr:rowOff>
    </xdr:to>
    <xdr:sp>
      <xdr:nvSpPr>
        <xdr:cNvPr id="36" name="Line 608"/>
        <xdr:cNvSpPr>
          <a:spLocks/>
        </xdr:cNvSpPr>
      </xdr:nvSpPr>
      <xdr:spPr>
        <a:xfrm flipH="1" flipV="1">
          <a:off x="9696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37" name="Line 609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38" name="Line 610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85725</xdr:rowOff>
    </xdr:from>
    <xdr:to>
      <xdr:col>65</xdr:col>
      <xdr:colOff>247650</xdr:colOff>
      <xdr:row>32</xdr:row>
      <xdr:rowOff>114300</xdr:rowOff>
    </xdr:to>
    <xdr:sp>
      <xdr:nvSpPr>
        <xdr:cNvPr id="39" name="Line 613"/>
        <xdr:cNvSpPr>
          <a:spLocks/>
        </xdr:cNvSpPr>
      </xdr:nvSpPr>
      <xdr:spPr>
        <a:xfrm flipH="1">
          <a:off x="47872650" y="80010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76200</xdr:rowOff>
    </xdr:from>
    <xdr:to>
      <xdr:col>62</xdr:col>
      <xdr:colOff>476250</xdr:colOff>
      <xdr:row>35</xdr:row>
      <xdr:rowOff>114300</xdr:rowOff>
    </xdr:to>
    <xdr:sp>
      <xdr:nvSpPr>
        <xdr:cNvPr id="40" name="Line 624"/>
        <xdr:cNvSpPr>
          <a:spLocks/>
        </xdr:cNvSpPr>
      </xdr:nvSpPr>
      <xdr:spPr>
        <a:xfrm flipV="1">
          <a:off x="456438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41" name="Line 625"/>
        <xdr:cNvSpPr>
          <a:spLocks/>
        </xdr:cNvSpPr>
      </xdr:nvSpPr>
      <xdr:spPr>
        <a:xfrm flipV="1">
          <a:off x="48615600" y="78009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42" name="Line 650"/>
        <xdr:cNvSpPr>
          <a:spLocks/>
        </xdr:cNvSpPr>
      </xdr:nvSpPr>
      <xdr:spPr>
        <a:xfrm flipH="1" flipV="1">
          <a:off x="10439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85725</xdr:rowOff>
    </xdr:from>
    <xdr:to>
      <xdr:col>64</xdr:col>
      <xdr:colOff>476250</xdr:colOff>
      <xdr:row>35</xdr:row>
      <xdr:rowOff>0</xdr:rowOff>
    </xdr:to>
    <xdr:sp>
      <xdr:nvSpPr>
        <xdr:cNvPr id="43" name="Line 665"/>
        <xdr:cNvSpPr>
          <a:spLocks/>
        </xdr:cNvSpPr>
      </xdr:nvSpPr>
      <xdr:spPr>
        <a:xfrm flipV="1">
          <a:off x="471297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695325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44" name="Group 733"/>
        <xdr:cNvGrpSpPr>
          <a:grpSpLocks/>
        </xdr:cNvGrpSpPr>
      </xdr:nvGrpSpPr>
      <xdr:grpSpPr>
        <a:xfrm>
          <a:off x="37690425" y="6848475"/>
          <a:ext cx="9705975" cy="304800"/>
          <a:chOff x="115" y="479"/>
          <a:chExt cx="1117" cy="40"/>
        </a:xfrm>
        <a:solidFill>
          <a:srgbClr val="FFFFFF"/>
        </a:solidFill>
      </xdr:grpSpPr>
      <xdr:sp>
        <xdr:nvSpPr>
          <xdr:cNvPr id="45" name="Rectangle 7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23</xdr:row>
      <xdr:rowOff>152400</xdr:rowOff>
    </xdr:from>
    <xdr:to>
      <xdr:col>51</xdr:col>
      <xdr:colOff>247650</xdr:colOff>
      <xdr:row>24</xdr:row>
      <xdr:rowOff>0</xdr:rowOff>
    </xdr:to>
    <xdr:sp>
      <xdr:nvSpPr>
        <xdr:cNvPr id="54" name="Line 873"/>
        <xdr:cNvSpPr>
          <a:spLocks/>
        </xdr:cNvSpPr>
      </xdr:nvSpPr>
      <xdr:spPr>
        <a:xfrm flipV="1">
          <a:off x="374713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114300</xdr:rowOff>
    </xdr:from>
    <xdr:to>
      <xdr:col>52</xdr:col>
      <xdr:colOff>476250</xdr:colOff>
      <xdr:row>23</xdr:row>
      <xdr:rowOff>152400</xdr:rowOff>
    </xdr:to>
    <xdr:sp>
      <xdr:nvSpPr>
        <xdr:cNvPr id="55" name="Line 874"/>
        <xdr:cNvSpPr>
          <a:spLocks/>
        </xdr:cNvSpPr>
      </xdr:nvSpPr>
      <xdr:spPr>
        <a:xfrm flipV="1">
          <a:off x="382143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84</xdr:col>
      <xdr:colOff>200025</xdr:colOff>
      <xdr:row>32</xdr:row>
      <xdr:rowOff>114300</xdr:rowOff>
    </xdr:to>
    <xdr:sp>
      <xdr:nvSpPr>
        <xdr:cNvPr id="56" name="Line 875"/>
        <xdr:cNvSpPr>
          <a:spLocks/>
        </xdr:cNvSpPr>
      </xdr:nvSpPr>
      <xdr:spPr>
        <a:xfrm flipV="1">
          <a:off x="54559200" y="8029575"/>
          <a:ext cx="7896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33</xdr:row>
      <xdr:rowOff>0</xdr:rowOff>
    </xdr:from>
    <xdr:to>
      <xdr:col>71</xdr:col>
      <xdr:colOff>247650</xdr:colOff>
      <xdr:row>35</xdr:row>
      <xdr:rowOff>0</xdr:rowOff>
    </xdr:to>
    <xdr:sp>
      <xdr:nvSpPr>
        <xdr:cNvPr id="57" name="Line 876"/>
        <xdr:cNvSpPr>
          <a:spLocks/>
        </xdr:cNvSpPr>
      </xdr:nvSpPr>
      <xdr:spPr>
        <a:xfrm flipV="1">
          <a:off x="50101500" y="81438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58" name="Line 877"/>
        <xdr:cNvSpPr>
          <a:spLocks/>
        </xdr:cNvSpPr>
      </xdr:nvSpPr>
      <xdr:spPr>
        <a:xfrm>
          <a:off x="56807100" y="80295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35</xdr:row>
      <xdr:rowOff>0</xdr:rowOff>
    </xdr:from>
    <xdr:to>
      <xdr:col>81</xdr:col>
      <xdr:colOff>247650</xdr:colOff>
      <xdr:row>35</xdr:row>
      <xdr:rowOff>76200</xdr:rowOff>
    </xdr:to>
    <xdr:sp>
      <xdr:nvSpPr>
        <xdr:cNvPr id="59" name="Line 879"/>
        <xdr:cNvSpPr>
          <a:spLocks/>
        </xdr:cNvSpPr>
      </xdr:nvSpPr>
      <xdr:spPr>
        <a:xfrm>
          <a:off x="597598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49</xdr:col>
      <xdr:colOff>0</xdr:colOff>
      <xdr:row>30</xdr:row>
      <xdr:rowOff>76200</xdr:rowOff>
    </xdr:from>
    <xdr:to>
      <xdr:col>61</xdr:col>
      <xdr:colOff>247650</xdr:colOff>
      <xdr:row>31</xdr:row>
      <xdr:rowOff>152400</xdr:rowOff>
    </xdr:to>
    <xdr:grpSp>
      <xdr:nvGrpSpPr>
        <xdr:cNvPr id="61" name="Group 1018"/>
        <xdr:cNvGrpSpPr>
          <a:grpSpLocks/>
        </xdr:cNvGrpSpPr>
      </xdr:nvGrpSpPr>
      <xdr:grpSpPr>
        <a:xfrm>
          <a:off x="36480750" y="753427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10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24</xdr:row>
      <xdr:rowOff>76200</xdr:rowOff>
    </xdr:from>
    <xdr:to>
      <xdr:col>61</xdr:col>
      <xdr:colOff>247650</xdr:colOff>
      <xdr:row>25</xdr:row>
      <xdr:rowOff>152400</xdr:rowOff>
    </xdr:to>
    <xdr:grpSp>
      <xdr:nvGrpSpPr>
        <xdr:cNvPr id="71" name="Group 5"/>
        <xdr:cNvGrpSpPr>
          <a:grpSpLocks/>
        </xdr:cNvGrpSpPr>
      </xdr:nvGrpSpPr>
      <xdr:grpSpPr>
        <a:xfrm>
          <a:off x="36480750" y="6162675"/>
          <a:ext cx="9163050" cy="304800"/>
          <a:chOff x="115" y="479"/>
          <a:chExt cx="1117" cy="40"/>
        </a:xfrm>
        <a:solidFill>
          <a:srgbClr val="FFFFFF"/>
        </a:solidFill>
      </xdr:grpSpPr>
      <xdr:sp>
        <xdr:nvSpPr>
          <xdr:cNvPr id="72" name="Rectangle 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35</xdr:row>
      <xdr:rowOff>114300</xdr:rowOff>
    </xdr:from>
    <xdr:to>
      <xdr:col>84</xdr:col>
      <xdr:colOff>438150</xdr:colOff>
      <xdr:row>35</xdr:row>
      <xdr:rowOff>114300</xdr:rowOff>
    </xdr:to>
    <xdr:sp>
      <xdr:nvSpPr>
        <xdr:cNvPr id="81" name="Line 15"/>
        <xdr:cNvSpPr>
          <a:spLocks/>
        </xdr:cNvSpPr>
      </xdr:nvSpPr>
      <xdr:spPr>
        <a:xfrm>
          <a:off x="61245750" y="8715375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34</xdr:row>
      <xdr:rowOff>114300</xdr:rowOff>
    </xdr:from>
    <xdr:to>
      <xdr:col>80</xdr:col>
      <xdr:colOff>476250</xdr:colOff>
      <xdr:row>35</xdr:row>
      <xdr:rowOff>0</xdr:rowOff>
    </xdr:to>
    <xdr:sp>
      <xdr:nvSpPr>
        <xdr:cNvPr id="82" name="Line 21"/>
        <xdr:cNvSpPr>
          <a:spLocks/>
        </xdr:cNvSpPr>
      </xdr:nvSpPr>
      <xdr:spPr>
        <a:xfrm>
          <a:off x="5901690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3" name="Oval 2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54</xdr:col>
      <xdr:colOff>171450</xdr:colOff>
      <xdr:row>21</xdr:row>
      <xdr:rowOff>28575</xdr:rowOff>
    </xdr:from>
    <xdr:to>
      <xdr:col>55</xdr:col>
      <xdr:colOff>457200</xdr:colOff>
      <xdr:row>23</xdr:row>
      <xdr:rowOff>28575</xdr:rowOff>
    </xdr:to>
    <xdr:pic>
      <xdr:nvPicPr>
        <xdr:cNvPr id="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38350" y="54292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24</xdr:row>
      <xdr:rowOff>0</xdr:rowOff>
    </xdr:from>
    <xdr:to>
      <xdr:col>50</xdr:col>
      <xdr:colOff>476250</xdr:colOff>
      <xdr:row>24</xdr:row>
      <xdr:rowOff>114300</xdr:rowOff>
    </xdr:to>
    <xdr:sp>
      <xdr:nvSpPr>
        <xdr:cNvPr id="85" name="Line 25"/>
        <xdr:cNvSpPr>
          <a:spLocks/>
        </xdr:cNvSpPr>
      </xdr:nvSpPr>
      <xdr:spPr>
        <a:xfrm flipV="1">
          <a:off x="3672840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0</xdr:rowOff>
    </xdr:from>
    <xdr:to>
      <xdr:col>63</xdr:col>
      <xdr:colOff>247650</xdr:colOff>
      <xdr:row>35</xdr:row>
      <xdr:rowOff>76200</xdr:rowOff>
    </xdr:to>
    <xdr:sp>
      <xdr:nvSpPr>
        <xdr:cNvPr id="86" name="Line 26"/>
        <xdr:cNvSpPr>
          <a:spLocks/>
        </xdr:cNvSpPr>
      </xdr:nvSpPr>
      <xdr:spPr>
        <a:xfrm flipV="1">
          <a:off x="463867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33</xdr:row>
      <xdr:rowOff>114300</xdr:rowOff>
    </xdr:from>
    <xdr:to>
      <xdr:col>65</xdr:col>
      <xdr:colOff>247650</xdr:colOff>
      <xdr:row>34</xdr:row>
      <xdr:rowOff>85725</xdr:rowOff>
    </xdr:to>
    <xdr:sp>
      <xdr:nvSpPr>
        <xdr:cNvPr id="87" name="Line 27"/>
        <xdr:cNvSpPr>
          <a:spLocks/>
        </xdr:cNvSpPr>
      </xdr:nvSpPr>
      <xdr:spPr>
        <a:xfrm flipV="1">
          <a:off x="478726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152400</xdr:rowOff>
    </xdr:from>
    <xdr:to>
      <xdr:col>66</xdr:col>
      <xdr:colOff>476250</xdr:colOff>
      <xdr:row>24</xdr:row>
      <xdr:rowOff>0</xdr:rowOff>
    </xdr:to>
    <xdr:sp>
      <xdr:nvSpPr>
        <xdr:cNvPr id="88" name="Line 28"/>
        <xdr:cNvSpPr>
          <a:spLocks/>
        </xdr:cNvSpPr>
      </xdr:nvSpPr>
      <xdr:spPr>
        <a:xfrm>
          <a:off x="486156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0</xdr:rowOff>
    </xdr:from>
    <xdr:to>
      <xdr:col>67</xdr:col>
      <xdr:colOff>247650</xdr:colOff>
      <xdr:row>24</xdr:row>
      <xdr:rowOff>142875</xdr:rowOff>
    </xdr:to>
    <xdr:sp>
      <xdr:nvSpPr>
        <xdr:cNvPr id="89" name="Line 29"/>
        <xdr:cNvSpPr>
          <a:spLocks/>
        </xdr:cNvSpPr>
      </xdr:nvSpPr>
      <xdr:spPr>
        <a:xfrm>
          <a:off x="4935855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714375</xdr:colOff>
      <xdr:row>23</xdr:row>
      <xdr:rowOff>114300</xdr:rowOff>
    </xdr:from>
    <xdr:to>
      <xdr:col>67</xdr:col>
      <xdr:colOff>247650</xdr:colOff>
      <xdr:row>23</xdr:row>
      <xdr:rowOff>114300</xdr:rowOff>
    </xdr:to>
    <xdr:sp>
      <xdr:nvSpPr>
        <xdr:cNvPr id="90" name="Line 30"/>
        <xdr:cNvSpPr>
          <a:spLocks/>
        </xdr:cNvSpPr>
      </xdr:nvSpPr>
      <xdr:spPr>
        <a:xfrm>
          <a:off x="43653075" y="5972175"/>
          <a:ext cx="6448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25</xdr:row>
      <xdr:rowOff>114300</xdr:rowOff>
    </xdr:from>
    <xdr:to>
      <xdr:col>87</xdr:col>
      <xdr:colOff>247650</xdr:colOff>
      <xdr:row>25</xdr:row>
      <xdr:rowOff>114300</xdr:rowOff>
    </xdr:to>
    <xdr:sp>
      <xdr:nvSpPr>
        <xdr:cNvPr id="91" name="Line 31"/>
        <xdr:cNvSpPr>
          <a:spLocks/>
        </xdr:cNvSpPr>
      </xdr:nvSpPr>
      <xdr:spPr>
        <a:xfrm>
          <a:off x="57531000" y="64293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0</xdr:rowOff>
    </xdr:from>
    <xdr:to>
      <xdr:col>43</xdr:col>
      <xdr:colOff>0</xdr:colOff>
      <xdr:row>30</xdr:row>
      <xdr:rowOff>0</xdr:rowOff>
    </xdr:to>
    <xdr:sp>
      <xdr:nvSpPr>
        <xdr:cNvPr id="92" name="text 7166"/>
        <xdr:cNvSpPr txBox="1">
          <a:spLocks noChangeArrowheads="1"/>
        </xdr:cNvSpPr>
      </xdr:nvSpPr>
      <xdr:spPr>
        <a:xfrm>
          <a:off x="307467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971550" cy="228600"/>
    <xdr:sp>
      <xdr:nvSpPr>
        <xdr:cNvPr id="94" name="text 7166"/>
        <xdr:cNvSpPr txBox="1">
          <a:spLocks noChangeArrowheads="1"/>
        </xdr:cNvSpPr>
      </xdr:nvSpPr>
      <xdr:spPr>
        <a:xfrm>
          <a:off x="307467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42</xdr:col>
      <xdr:colOff>228600</xdr:colOff>
      <xdr:row>23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0975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58</xdr:col>
      <xdr:colOff>228600</xdr:colOff>
      <xdr:row>23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31673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82</xdr:col>
      <xdr:colOff>228600</xdr:colOff>
      <xdr:row>25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609981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82</xdr:col>
      <xdr:colOff>228600</xdr:colOff>
      <xdr:row>32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609981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twoCellAnchor>
    <xdr:from>
      <xdr:col>68</xdr:col>
      <xdr:colOff>476250</xdr:colOff>
      <xdr:row>23</xdr:row>
      <xdr:rowOff>142875</xdr:rowOff>
    </xdr:from>
    <xdr:to>
      <xdr:col>76</xdr:col>
      <xdr:colOff>476250</xdr:colOff>
      <xdr:row>25</xdr:row>
      <xdr:rowOff>85725</xdr:rowOff>
    </xdr:to>
    <xdr:sp>
      <xdr:nvSpPr>
        <xdr:cNvPr id="99" name="Line 41"/>
        <xdr:cNvSpPr>
          <a:spLocks/>
        </xdr:cNvSpPr>
      </xdr:nvSpPr>
      <xdr:spPr>
        <a:xfrm>
          <a:off x="50844450" y="6000750"/>
          <a:ext cx="594360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27</xdr:row>
      <xdr:rowOff>219075</xdr:rowOff>
    </xdr:from>
    <xdr:to>
      <xdr:col>8</xdr:col>
      <xdr:colOff>647700</xdr:colOff>
      <xdr:row>29</xdr:row>
      <xdr:rowOff>114300</xdr:rowOff>
    </xdr:to>
    <xdr:grpSp>
      <xdr:nvGrpSpPr>
        <xdr:cNvPr id="100" name="Group 42"/>
        <xdr:cNvGrpSpPr>
          <a:grpSpLocks noChangeAspect="1"/>
        </xdr:cNvGrpSpPr>
      </xdr:nvGrpSpPr>
      <xdr:grpSpPr>
        <a:xfrm>
          <a:off x="58293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" name="Line 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27</xdr:row>
      <xdr:rowOff>219075</xdr:rowOff>
    </xdr:from>
    <xdr:to>
      <xdr:col>11</xdr:col>
      <xdr:colOff>419100</xdr:colOff>
      <xdr:row>29</xdr:row>
      <xdr:rowOff>114300</xdr:rowOff>
    </xdr:to>
    <xdr:grpSp>
      <xdr:nvGrpSpPr>
        <xdr:cNvPr id="103" name="Group 45"/>
        <xdr:cNvGrpSpPr>
          <a:grpSpLocks noChangeAspect="1"/>
        </xdr:cNvGrpSpPr>
      </xdr:nvGrpSpPr>
      <xdr:grpSpPr>
        <a:xfrm>
          <a:off x="80486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32</xdr:row>
      <xdr:rowOff>114300</xdr:rowOff>
    </xdr:from>
    <xdr:to>
      <xdr:col>44</xdr:col>
      <xdr:colOff>647700</xdr:colOff>
      <xdr:row>34</xdr:row>
      <xdr:rowOff>28575</xdr:rowOff>
    </xdr:to>
    <xdr:grpSp>
      <xdr:nvGrpSpPr>
        <xdr:cNvPr id="106" name="Group 54"/>
        <xdr:cNvGrpSpPr>
          <a:grpSpLocks noChangeAspect="1"/>
        </xdr:cNvGrpSpPr>
      </xdr:nvGrpSpPr>
      <xdr:grpSpPr>
        <a:xfrm>
          <a:off x="327279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24</xdr:row>
      <xdr:rowOff>219075</xdr:rowOff>
    </xdr:from>
    <xdr:to>
      <xdr:col>46</xdr:col>
      <xdr:colOff>647700</xdr:colOff>
      <xdr:row>26</xdr:row>
      <xdr:rowOff>114300</xdr:rowOff>
    </xdr:to>
    <xdr:grpSp>
      <xdr:nvGrpSpPr>
        <xdr:cNvPr id="109" name="Group 57"/>
        <xdr:cNvGrpSpPr>
          <a:grpSpLocks noChangeAspect="1"/>
        </xdr:cNvGrpSpPr>
      </xdr:nvGrpSpPr>
      <xdr:grpSpPr>
        <a:xfrm>
          <a:off x="34366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21</xdr:row>
      <xdr:rowOff>209550</xdr:rowOff>
    </xdr:from>
    <xdr:to>
      <xdr:col>52</xdr:col>
      <xdr:colOff>628650</xdr:colOff>
      <xdr:row>23</xdr:row>
      <xdr:rowOff>114300</xdr:rowOff>
    </xdr:to>
    <xdr:grpSp>
      <xdr:nvGrpSpPr>
        <xdr:cNvPr id="112" name="Group 62"/>
        <xdr:cNvGrpSpPr>
          <a:grpSpLocks noChangeAspect="1"/>
        </xdr:cNvGrpSpPr>
      </xdr:nvGrpSpPr>
      <xdr:grpSpPr>
        <a:xfrm>
          <a:off x="388048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3" name="Line 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25</xdr:row>
      <xdr:rowOff>219075</xdr:rowOff>
    </xdr:from>
    <xdr:to>
      <xdr:col>70</xdr:col>
      <xdr:colOff>647700</xdr:colOff>
      <xdr:row>27</xdr:row>
      <xdr:rowOff>114300</xdr:rowOff>
    </xdr:to>
    <xdr:grpSp>
      <xdr:nvGrpSpPr>
        <xdr:cNvPr id="115" name="Group 74"/>
        <xdr:cNvGrpSpPr>
          <a:grpSpLocks noChangeAspect="1"/>
        </xdr:cNvGrpSpPr>
      </xdr:nvGrpSpPr>
      <xdr:grpSpPr>
        <a:xfrm>
          <a:off x="5219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18" name="Group 77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9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32</xdr:row>
      <xdr:rowOff>114300</xdr:rowOff>
    </xdr:from>
    <xdr:to>
      <xdr:col>76</xdr:col>
      <xdr:colOff>647700</xdr:colOff>
      <xdr:row>34</xdr:row>
      <xdr:rowOff>28575</xdr:rowOff>
    </xdr:to>
    <xdr:grpSp>
      <xdr:nvGrpSpPr>
        <xdr:cNvPr id="121" name="Group 80"/>
        <xdr:cNvGrpSpPr>
          <a:grpSpLocks noChangeAspect="1"/>
        </xdr:cNvGrpSpPr>
      </xdr:nvGrpSpPr>
      <xdr:grpSpPr>
        <a:xfrm>
          <a:off x="566547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29</xdr:row>
      <xdr:rowOff>114300</xdr:rowOff>
    </xdr:from>
    <xdr:to>
      <xdr:col>71</xdr:col>
      <xdr:colOff>428625</xdr:colOff>
      <xdr:row>31</xdr:row>
      <xdr:rowOff>28575</xdr:rowOff>
    </xdr:to>
    <xdr:grpSp>
      <xdr:nvGrpSpPr>
        <xdr:cNvPr id="124" name="Group 83"/>
        <xdr:cNvGrpSpPr>
          <a:grpSpLocks noChangeAspect="1"/>
        </xdr:cNvGrpSpPr>
      </xdr:nvGrpSpPr>
      <xdr:grpSpPr>
        <a:xfrm>
          <a:off x="529494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127" name="Group 86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35</xdr:row>
      <xdr:rowOff>114300</xdr:rowOff>
    </xdr:from>
    <xdr:to>
      <xdr:col>61</xdr:col>
      <xdr:colOff>409575</xdr:colOff>
      <xdr:row>37</xdr:row>
      <xdr:rowOff>28575</xdr:rowOff>
    </xdr:to>
    <xdr:grpSp>
      <xdr:nvGrpSpPr>
        <xdr:cNvPr id="130" name="Group 89"/>
        <xdr:cNvGrpSpPr>
          <a:grpSpLocks/>
        </xdr:cNvGrpSpPr>
      </xdr:nvGrpSpPr>
      <xdr:grpSpPr>
        <a:xfrm>
          <a:off x="454914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21</xdr:row>
      <xdr:rowOff>209550</xdr:rowOff>
    </xdr:from>
    <xdr:to>
      <xdr:col>64</xdr:col>
      <xdr:colOff>628650</xdr:colOff>
      <xdr:row>23</xdr:row>
      <xdr:rowOff>114300</xdr:rowOff>
    </xdr:to>
    <xdr:grpSp>
      <xdr:nvGrpSpPr>
        <xdr:cNvPr id="133" name="Group 92"/>
        <xdr:cNvGrpSpPr>
          <a:grpSpLocks noChangeAspect="1"/>
        </xdr:cNvGrpSpPr>
      </xdr:nvGrpSpPr>
      <xdr:grpSpPr>
        <a:xfrm>
          <a:off x="477202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23</xdr:row>
      <xdr:rowOff>114300</xdr:rowOff>
    </xdr:from>
    <xdr:to>
      <xdr:col>68</xdr:col>
      <xdr:colOff>476250</xdr:colOff>
      <xdr:row>23</xdr:row>
      <xdr:rowOff>142875</xdr:rowOff>
    </xdr:to>
    <xdr:sp>
      <xdr:nvSpPr>
        <xdr:cNvPr id="136" name="Line 119"/>
        <xdr:cNvSpPr>
          <a:spLocks/>
        </xdr:cNvSpPr>
      </xdr:nvSpPr>
      <xdr:spPr>
        <a:xfrm>
          <a:off x="50101500" y="5972175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85725</xdr:rowOff>
    </xdr:from>
    <xdr:to>
      <xdr:col>77</xdr:col>
      <xdr:colOff>247650</xdr:colOff>
      <xdr:row>25</xdr:row>
      <xdr:rowOff>114300</xdr:rowOff>
    </xdr:to>
    <xdr:sp>
      <xdr:nvSpPr>
        <xdr:cNvPr id="137" name="Line 120"/>
        <xdr:cNvSpPr>
          <a:spLocks/>
        </xdr:cNvSpPr>
      </xdr:nvSpPr>
      <xdr:spPr>
        <a:xfrm>
          <a:off x="56788050" y="64008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76200</xdr:rowOff>
    </xdr:from>
    <xdr:to>
      <xdr:col>66</xdr:col>
      <xdr:colOff>476250</xdr:colOff>
      <xdr:row>35</xdr:row>
      <xdr:rowOff>114300</xdr:rowOff>
    </xdr:to>
    <xdr:sp>
      <xdr:nvSpPr>
        <xdr:cNvPr id="138" name="Line 122"/>
        <xdr:cNvSpPr>
          <a:spLocks/>
        </xdr:cNvSpPr>
      </xdr:nvSpPr>
      <xdr:spPr>
        <a:xfrm flipV="1">
          <a:off x="486156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114300</xdr:rowOff>
    </xdr:from>
    <xdr:to>
      <xdr:col>73</xdr:col>
      <xdr:colOff>247650</xdr:colOff>
      <xdr:row>32</xdr:row>
      <xdr:rowOff>152400</xdr:rowOff>
    </xdr:to>
    <xdr:sp>
      <xdr:nvSpPr>
        <xdr:cNvPr id="139" name="Line 123"/>
        <xdr:cNvSpPr>
          <a:spLocks/>
        </xdr:cNvSpPr>
      </xdr:nvSpPr>
      <xdr:spPr>
        <a:xfrm flipV="1">
          <a:off x="538162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35</xdr:row>
      <xdr:rowOff>0</xdr:rowOff>
    </xdr:from>
    <xdr:to>
      <xdr:col>67</xdr:col>
      <xdr:colOff>247650</xdr:colOff>
      <xdr:row>35</xdr:row>
      <xdr:rowOff>76200</xdr:rowOff>
    </xdr:to>
    <xdr:sp>
      <xdr:nvSpPr>
        <xdr:cNvPr id="140" name="Line 124"/>
        <xdr:cNvSpPr>
          <a:spLocks/>
        </xdr:cNvSpPr>
      </xdr:nvSpPr>
      <xdr:spPr>
        <a:xfrm flipV="1">
          <a:off x="493585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152400</xdr:rowOff>
    </xdr:from>
    <xdr:to>
      <xdr:col>72</xdr:col>
      <xdr:colOff>476250</xdr:colOff>
      <xdr:row>33</xdr:row>
      <xdr:rowOff>0</xdr:rowOff>
    </xdr:to>
    <xdr:sp>
      <xdr:nvSpPr>
        <xdr:cNvPr id="141" name="Line 125"/>
        <xdr:cNvSpPr>
          <a:spLocks/>
        </xdr:cNvSpPr>
      </xdr:nvSpPr>
      <xdr:spPr>
        <a:xfrm flipV="1">
          <a:off x="530733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36</xdr:row>
      <xdr:rowOff>0</xdr:rowOff>
    </xdr:from>
    <xdr:to>
      <xdr:col>70</xdr:col>
      <xdr:colOff>733425</xdr:colOff>
      <xdr:row>37</xdr:row>
      <xdr:rowOff>0</xdr:rowOff>
    </xdr:to>
    <xdr:sp>
      <xdr:nvSpPr>
        <xdr:cNvPr id="142" name="text 207"/>
        <xdr:cNvSpPr txBox="1">
          <a:spLocks noChangeArrowheads="1"/>
        </xdr:cNvSpPr>
      </xdr:nvSpPr>
      <xdr:spPr>
        <a:xfrm>
          <a:off x="52073175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70</xdr:col>
      <xdr:colOff>533400</xdr:colOff>
      <xdr:row>34</xdr:row>
      <xdr:rowOff>219075</xdr:rowOff>
    </xdr:from>
    <xdr:to>
      <xdr:col>71</xdr:col>
      <xdr:colOff>0</xdr:colOff>
      <xdr:row>35</xdr:row>
      <xdr:rowOff>209550</xdr:rowOff>
    </xdr:to>
    <xdr:grpSp>
      <xdr:nvGrpSpPr>
        <xdr:cNvPr id="143" name="Group 127"/>
        <xdr:cNvGrpSpPr>
          <a:grpSpLocks/>
        </xdr:cNvGrpSpPr>
      </xdr:nvGrpSpPr>
      <xdr:grpSpPr>
        <a:xfrm>
          <a:off x="52387500" y="8591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4" name="Oval 1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34</xdr:row>
      <xdr:rowOff>219075</xdr:rowOff>
    </xdr:from>
    <xdr:to>
      <xdr:col>70</xdr:col>
      <xdr:colOff>438150</xdr:colOff>
      <xdr:row>35</xdr:row>
      <xdr:rowOff>209550</xdr:rowOff>
    </xdr:to>
    <xdr:grpSp>
      <xdr:nvGrpSpPr>
        <xdr:cNvPr id="148" name="Group 132"/>
        <xdr:cNvGrpSpPr>
          <a:grpSpLocks/>
        </xdr:cNvGrpSpPr>
      </xdr:nvGrpSpPr>
      <xdr:grpSpPr>
        <a:xfrm>
          <a:off x="51854100" y="8591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1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276225</xdr:colOff>
      <xdr:row>19</xdr:row>
      <xdr:rowOff>9525</xdr:rowOff>
    </xdr:from>
    <xdr:to>
      <xdr:col>54</xdr:col>
      <xdr:colOff>714375</xdr:colOff>
      <xdr:row>20</xdr:row>
      <xdr:rowOff>0</xdr:rowOff>
    </xdr:to>
    <xdr:grpSp>
      <xdr:nvGrpSpPr>
        <xdr:cNvPr id="153" name="Group 137"/>
        <xdr:cNvGrpSpPr>
          <a:grpSpLocks/>
        </xdr:cNvGrpSpPr>
      </xdr:nvGrpSpPr>
      <xdr:grpSpPr>
        <a:xfrm>
          <a:off x="402431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4" name="Line 1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19</xdr:row>
      <xdr:rowOff>9525</xdr:rowOff>
    </xdr:from>
    <xdr:to>
      <xdr:col>55</xdr:col>
      <xdr:colOff>238125</xdr:colOff>
      <xdr:row>20</xdr:row>
      <xdr:rowOff>0</xdr:rowOff>
    </xdr:to>
    <xdr:grpSp>
      <xdr:nvGrpSpPr>
        <xdr:cNvPr id="157" name="Group 141"/>
        <xdr:cNvGrpSpPr>
          <a:grpSpLocks/>
        </xdr:cNvGrpSpPr>
      </xdr:nvGrpSpPr>
      <xdr:grpSpPr>
        <a:xfrm>
          <a:off x="407384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8" name="Line 14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4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4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35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31673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50</xdr:col>
      <xdr:colOff>304800</xdr:colOff>
      <xdr:row>36</xdr:row>
      <xdr:rowOff>47625</xdr:rowOff>
    </xdr:from>
    <xdr:to>
      <xdr:col>50</xdr:col>
      <xdr:colOff>657225</xdr:colOff>
      <xdr:row>36</xdr:row>
      <xdr:rowOff>171450</xdr:rowOff>
    </xdr:to>
    <xdr:sp>
      <xdr:nvSpPr>
        <xdr:cNvPr id="162" name="kreslení 427"/>
        <xdr:cNvSpPr>
          <a:spLocks/>
        </xdr:cNvSpPr>
      </xdr:nvSpPr>
      <xdr:spPr>
        <a:xfrm>
          <a:off x="37299900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76200</xdr:rowOff>
    </xdr:from>
    <xdr:to>
      <xdr:col>82</xdr:col>
      <xdr:colOff>476250</xdr:colOff>
      <xdr:row>35</xdr:row>
      <xdr:rowOff>114300</xdr:rowOff>
    </xdr:to>
    <xdr:sp>
      <xdr:nvSpPr>
        <xdr:cNvPr id="163" name="Line 148"/>
        <xdr:cNvSpPr>
          <a:spLocks/>
        </xdr:cNvSpPr>
      </xdr:nvSpPr>
      <xdr:spPr>
        <a:xfrm>
          <a:off x="605028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35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609981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5208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8</xdr:col>
      <xdr:colOff>361950</xdr:colOff>
      <xdr:row>30</xdr:row>
      <xdr:rowOff>57150</xdr:rowOff>
    </xdr:from>
    <xdr:to>
      <xdr:col>8</xdr:col>
      <xdr:colOff>657225</xdr:colOff>
      <xdr:row>30</xdr:row>
      <xdr:rowOff>171450</xdr:rowOff>
    </xdr:to>
    <xdr:grpSp>
      <xdr:nvGrpSpPr>
        <xdr:cNvPr id="166" name="Group 159"/>
        <xdr:cNvGrpSpPr>
          <a:grpSpLocks noChangeAspect="1"/>
        </xdr:cNvGrpSpPr>
      </xdr:nvGrpSpPr>
      <xdr:grpSpPr>
        <a:xfrm>
          <a:off x="584835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1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30</xdr:row>
      <xdr:rowOff>57150</xdr:rowOff>
    </xdr:from>
    <xdr:to>
      <xdr:col>3</xdr:col>
      <xdr:colOff>304800</xdr:colOff>
      <xdr:row>30</xdr:row>
      <xdr:rowOff>171450</xdr:rowOff>
    </xdr:to>
    <xdr:grpSp>
      <xdr:nvGrpSpPr>
        <xdr:cNvPr id="170" name="Group 163"/>
        <xdr:cNvGrpSpPr>
          <a:grpSpLocks noChangeAspect="1"/>
        </xdr:cNvGrpSpPr>
      </xdr:nvGrpSpPr>
      <xdr:grpSpPr>
        <a:xfrm>
          <a:off x="14763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1" name="Line 1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142875</xdr:colOff>
      <xdr:row>25</xdr:row>
      <xdr:rowOff>57150</xdr:rowOff>
    </xdr:from>
    <xdr:to>
      <xdr:col>16</xdr:col>
      <xdr:colOff>838200</xdr:colOff>
      <xdr:row>25</xdr:row>
      <xdr:rowOff>171450</xdr:rowOff>
    </xdr:to>
    <xdr:grpSp>
      <xdr:nvGrpSpPr>
        <xdr:cNvPr id="178" name="Group 171"/>
        <xdr:cNvGrpSpPr>
          <a:grpSpLocks noChangeAspect="1"/>
        </xdr:cNvGrpSpPr>
      </xdr:nvGrpSpPr>
      <xdr:grpSpPr>
        <a:xfrm>
          <a:off x="1157287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9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31</xdr:row>
      <xdr:rowOff>57150</xdr:rowOff>
    </xdr:from>
    <xdr:to>
      <xdr:col>14</xdr:col>
      <xdr:colOff>609600</xdr:colOff>
      <xdr:row>31</xdr:row>
      <xdr:rowOff>171450</xdr:rowOff>
    </xdr:to>
    <xdr:grpSp>
      <xdr:nvGrpSpPr>
        <xdr:cNvPr id="185" name="Group 178"/>
        <xdr:cNvGrpSpPr>
          <a:grpSpLocks noChangeAspect="1"/>
        </xdr:cNvGrpSpPr>
      </xdr:nvGrpSpPr>
      <xdr:grpSpPr>
        <a:xfrm>
          <a:off x="98583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6" name="Line 1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923925</xdr:colOff>
      <xdr:row>28</xdr:row>
      <xdr:rowOff>171450</xdr:rowOff>
    </xdr:to>
    <xdr:grpSp>
      <xdr:nvGrpSpPr>
        <xdr:cNvPr id="192" name="Group 185"/>
        <xdr:cNvGrpSpPr>
          <a:grpSpLocks noChangeAspect="1"/>
        </xdr:cNvGrpSpPr>
      </xdr:nvGrpSpPr>
      <xdr:grpSpPr>
        <a:xfrm>
          <a:off x="117824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3" name="Line 1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30</xdr:row>
      <xdr:rowOff>57150</xdr:rowOff>
    </xdr:from>
    <xdr:to>
      <xdr:col>64</xdr:col>
      <xdr:colOff>952500</xdr:colOff>
      <xdr:row>30</xdr:row>
      <xdr:rowOff>171450</xdr:rowOff>
    </xdr:to>
    <xdr:grpSp>
      <xdr:nvGrpSpPr>
        <xdr:cNvPr id="198" name="Group 191"/>
        <xdr:cNvGrpSpPr>
          <a:grpSpLocks noChangeAspect="1"/>
        </xdr:cNvGrpSpPr>
      </xdr:nvGrpSpPr>
      <xdr:grpSpPr>
        <a:xfrm>
          <a:off x="477774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9" name="Line 19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9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9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9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9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152400</xdr:colOff>
      <xdr:row>27</xdr:row>
      <xdr:rowOff>57150</xdr:rowOff>
    </xdr:from>
    <xdr:to>
      <xdr:col>66</xdr:col>
      <xdr:colOff>342900</xdr:colOff>
      <xdr:row>27</xdr:row>
      <xdr:rowOff>171450</xdr:rowOff>
    </xdr:to>
    <xdr:grpSp>
      <xdr:nvGrpSpPr>
        <xdr:cNvPr id="204" name="Group 197"/>
        <xdr:cNvGrpSpPr>
          <a:grpSpLocks noChangeAspect="1"/>
        </xdr:cNvGrpSpPr>
      </xdr:nvGrpSpPr>
      <xdr:grpSpPr>
        <a:xfrm>
          <a:off x="48520350" y="68294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05" name="Line 19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9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0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33</xdr:row>
      <xdr:rowOff>57150</xdr:rowOff>
    </xdr:from>
    <xdr:to>
      <xdr:col>62</xdr:col>
      <xdr:colOff>438150</xdr:colOff>
      <xdr:row>33</xdr:row>
      <xdr:rowOff>171450</xdr:rowOff>
    </xdr:to>
    <xdr:grpSp>
      <xdr:nvGrpSpPr>
        <xdr:cNvPr id="211" name="Group 204"/>
        <xdr:cNvGrpSpPr>
          <a:grpSpLocks noChangeAspect="1"/>
        </xdr:cNvGrpSpPr>
      </xdr:nvGrpSpPr>
      <xdr:grpSpPr>
        <a:xfrm>
          <a:off x="45643800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2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323850</xdr:colOff>
      <xdr:row>27</xdr:row>
      <xdr:rowOff>57150</xdr:rowOff>
    </xdr:from>
    <xdr:to>
      <xdr:col>74</xdr:col>
      <xdr:colOff>619125</xdr:colOff>
      <xdr:row>27</xdr:row>
      <xdr:rowOff>171450</xdr:rowOff>
    </xdr:to>
    <xdr:grpSp>
      <xdr:nvGrpSpPr>
        <xdr:cNvPr id="218" name="Group 211"/>
        <xdr:cNvGrpSpPr>
          <a:grpSpLocks noChangeAspect="1"/>
        </xdr:cNvGrpSpPr>
      </xdr:nvGrpSpPr>
      <xdr:grpSpPr>
        <a:xfrm>
          <a:off x="5514975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28</xdr:row>
      <xdr:rowOff>57150</xdr:rowOff>
    </xdr:from>
    <xdr:to>
      <xdr:col>86</xdr:col>
      <xdr:colOff>542925</xdr:colOff>
      <xdr:row>28</xdr:row>
      <xdr:rowOff>171450</xdr:rowOff>
    </xdr:to>
    <xdr:grpSp>
      <xdr:nvGrpSpPr>
        <xdr:cNvPr id="222" name="Group 215"/>
        <xdr:cNvGrpSpPr>
          <a:grpSpLocks noChangeAspect="1"/>
        </xdr:cNvGrpSpPr>
      </xdr:nvGrpSpPr>
      <xdr:grpSpPr>
        <a:xfrm>
          <a:off x="6345555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828675</xdr:colOff>
      <xdr:row>24</xdr:row>
      <xdr:rowOff>114300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40795575" y="6200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54</xdr:col>
      <xdr:colOff>828675</xdr:colOff>
      <xdr:row>27</xdr:row>
      <xdr:rowOff>114300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40795575" y="6886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oneCellAnchor>
  <xdr:oneCellAnchor>
    <xdr:from>
      <xdr:col>54</xdr:col>
      <xdr:colOff>828675</xdr:colOff>
      <xdr:row>30</xdr:row>
      <xdr:rowOff>114300</xdr:rowOff>
    </xdr:from>
    <xdr:ext cx="533400" cy="228600"/>
    <xdr:sp>
      <xdr:nvSpPr>
        <xdr:cNvPr id="232" name="text 7125"/>
        <xdr:cNvSpPr txBox="1">
          <a:spLocks noChangeArrowheads="1"/>
        </xdr:cNvSpPr>
      </xdr:nvSpPr>
      <xdr:spPr>
        <a:xfrm>
          <a:off x="40795575" y="7572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75390625" style="250" customWidth="1"/>
    <col min="3" max="18" width="11.7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21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29" t="s">
        <v>70</v>
      </c>
      <c r="C4" s="176">
        <v>310</v>
      </c>
      <c r="D4" s="177"/>
      <c r="E4" s="175"/>
      <c r="F4" s="175"/>
      <c r="G4" s="175"/>
      <c r="H4" s="175"/>
      <c r="I4" s="177"/>
      <c r="J4" s="178" t="s">
        <v>92</v>
      </c>
      <c r="K4" s="177"/>
      <c r="L4" s="179"/>
      <c r="M4" s="177"/>
      <c r="N4" s="177"/>
      <c r="O4" s="177"/>
      <c r="P4" s="177"/>
      <c r="Q4" s="180" t="s">
        <v>71</v>
      </c>
      <c r="R4" s="281">
        <v>334227</v>
      </c>
      <c r="S4" s="177"/>
      <c r="T4" s="177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5.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4"/>
      <c r="U6" s="174"/>
      <c r="V6" s="174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3"/>
      <c r="U7" s="171"/>
    </row>
    <row r="8" spans="1:21" ht="25.5" customHeight="1">
      <c r="A8" s="192"/>
      <c r="B8" s="197"/>
      <c r="C8" s="202" t="s">
        <v>19</v>
      </c>
      <c r="D8" s="198"/>
      <c r="E8" s="198"/>
      <c r="F8" s="198"/>
      <c r="G8" s="198"/>
      <c r="H8" s="199"/>
      <c r="I8" s="200"/>
      <c r="J8" s="113" t="s">
        <v>72</v>
      </c>
      <c r="K8" s="200"/>
      <c r="L8" s="199"/>
      <c r="M8" s="198"/>
      <c r="N8" s="198"/>
      <c r="O8" s="198"/>
      <c r="P8" s="198"/>
      <c r="Q8" s="198"/>
      <c r="R8" s="201"/>
      <c r="S8" s="196"/>
      <c r="T8" s="173"/>
      <c r="U8" s="171"/>
    </row>
    <row r="9" spans="1:21" ht="25.5" customHeight="1">
      <c r="A9" s="192"/>
      <c r="B9" s="197"/>
      <c r="C9" s="68" t="s">
        <v>20</v>
      </c>
      <c r="D9" s="198"/>
      <c r="E9" s="198"/>
      <c r="F9" s="198"/>
      <c r="G9" s="198"/>
      <c r="H9" s="198"/>
      <c r="I9" s="199"/>
      <c r="J9" s="203" t="s">
        <v>54</v>
      </c>
      <c r="K9" s="199"/>
      <c r="L9" s="198"/>
      <c r="M9" s="198"/>
      <c r="N9" s="198"/>
      <c r="O9" s="198"/>
      <c r="P9" s="301" t="s">
        <v>73</v>
      </c>
      <c r="Q9" s="301"/>
      <c r="R9" s="204"/>
      <c r="S9" s="196"/>
      <c r="T9" s="173"/>
      <c r="U9" s="171"/>
    </row>
    <row r="10" spans="1:21" ht="25.5" customHeight="1">
      <c r="A10" s="192"/>
      <c r="B10" s="197"/>
      <c r="C10" s="68" t="s">
        <v>21</v>
      </c>
      <c r="D10" s="198"/>
      <c r="E10" s="198"/>
      <c r="F10" s="198"/>
      <c r="G10" s="198"/>
      <c r="H10" s="198"/>
      <c r="I10" s="198"/>
      <c r="J10" s="203" t="s">
        <v>45</v>
      </c>
      <c r="K10" s="198"/>
      <c r="L10" s="198"/>
      <c r="M10" s="198"/>
      <c r="N10" s="198"/>
      <c r="O10" s="198"/>
      <c r="P10" s="198"/>
      <c r="Q10" s="198"/>
      <c r="R10" s="201"/>
      <c r="S10" s="196"/>
      <c r="T10" s="173"/>
      <c r="U10" s="171"/>
    </row>
    <row r="11" spans="1:21" ht="21" customHeight="1">
      <c r="A11" s="192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196"/>
      <c r="T11" s="173"/>
      <c r="U11" s="171"/>
    </row>
    <row r="12" spans="1:21" ht="21" customHeight="1">
      <c r="A12" s="192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201"/>
      <c r="S12" s="196"/>
      <c r="T12" s="173"/>
      <c r="U12" s="171"/>
    </row>
    <row r="13" spans="1:21" ht="21" customHeight="1">
      <c r="A13" s="192"/>
      <c r="B13" s="197"/>
      <c r="C13" s="126" t="s">
        <v>34</v>
      </c>
      <c r="D13" s="198"/>
      <c r="E13" s="198"/>
      <c r="I13" s="198"/>
      <c r="J13" s="208" t="s">
        <v>22</v>
      </c>
      <c r="N13" s="209"/>
      <c r="O13" s="209"/>
      <c r="P13" s="209"/>
      <c r="Q13" s="198"/>
      <c r="R13" s="201"/>
      <c r="S13" s="196"/>
      <c r="T13" s="173"/>
      <c r="U13" s="171"/>
    </row>
    <row r="14" spans="1:21" ht="21" customHeight="1">
      <c r="A14" s="192"/>
      <c r="B14" s="197"/>
      <c r="C14" s="69" t="s">
        <v>39</v>
      </c>
      <c r="D14" s="198"/>
      <c r="E14" s="198"/>
      <c r="I14" s="198"/>
      <c r="J14" s="210">
        <v>29.298</v>
      </c>
      <c r="N14" s="209"/>
      <c r="O14" s="209"/>
      <c r="P14" s="209"/>
      <c r="Q14" s="198"/>
      <c r="R14" s="201"/>
      <c r="S14" s="196"/>
      <c r="T14" s="173"/>
      <c r="U14" s="171"/>
    </row>
    <row r="15" spans="1:21" ht="21" customHeight="1">
      <c r="A15" s="192"/>
      <c r="B15" s="197"/>
      <c r="C15" s="69" t="s">
        <v>38</v>
      </c>
      <c r="D15" s="198"/>
      <c r="E15" s="198"/>
      <c r="I15" s="198"/>
      <c r="J15" s="127" t="s">
        <v>93</v>
      </c>
      <c r="N15" s="279" t="s">
        <v>90</v>
      </c>
      <c r="O15" s="209"/>
      <c r="P15" s="198"/>
      <c r="Q15" s="198"/>
      <c r="R15" s="201"/>
      <c r="S15" s="196"/>
      <c r="T15" s="173"/>
      <c r="U15" s="171"/>
    </row>
    <row r="16" spans="1:21" ht="21" customHeight="1">
      <c r="A16" s="192"/>
      <c r="B16" s="205"/>
      <c r="C16" s="206"/>
      <c r="D16" s="206"/>
      <c r="E16" s="206"/>
      <c r="F16" s="206"/>
      <c r="G16" s="282"/>
      <c r="H16" s="282"/>
      <c r="I16" s="282"/>
      <c r="J16" s="282"/>
      <c r="K16" s="282"/>
      <c r="L16" s="282"/>
      <c r="M16" s="282"/>
      <c r="N16" s="206"/>
      <c r="O16" s="206"/>
      <c r="P16" s="206"/>
      <c r="Q16" s="206"/>
      <c r="R16" s="207"/>
      <c r="S16" s="196"/>
      <c r="T16" s="173"/>
      <c r="U16" s="171"/>
    </row>
    <row r="17" spans="1:21" ht="21" customHeight="1">
      <c r="A17" s="192"/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201"/>
      <c r="S17" s="196"/>
      <c r="T17" s="173"/>
      <c r="U17" s="171"/>
    </row>
    <row r="18" spans="1:21" ht="21" customHeight="1">
      <c r="A18" s="192"/>
      <c r="B18" s="197"/>
      <c r="C18" s="69" t="s">
        <v>74</v>
      </c>
      <c r="D18" s="198"/>
      <c r="E18" s="198"/>
      <c r="F18" s="209"/>
      <c r="G18" s="209"/>
      <c r="H18" s="209"/>
      <c r="J18" s="211" t="s">
        <v>52</v>
      </c>
      <c r="P18" s="301" t="s">
        <v>100</v>
      </c>
      <c r="Q18" s="301"/>
      <c r="R18" s="201"/>
      <c r="S18" s="196"/>
      <c r="T18" s="173"/>
      <c r="U18" s="171"/>
    </row>
    <row r="19" spans="1:21" ht="21" customHeight="1">
      <c r="A19" s="192"/>
      <c r="B19" s="197"/>
      <c r="C19" s="69" t="s">
        <v>75</v>
      </c>
      <c r="D19" s="198"/>
      <c r="E19" s="198"/>
      <c r="F19" s="209"/>
      <c r="G19" s="209"/>
      <c r="H19" s="209"/>
      <c r="J19" s="211" t="s">
        <v>42</v>
      </c>
      <c r="P19" s="301" t="s">
        <v>101</v>
      </c>
      <c r="Q19" s="301"/>
      <c r="R19" s="201"/>
      <c r="S19" s="196"/>
      <c r="T19" s="173"/>
      <c r="U19" s="171"/>
    </row>
    <row r="20" spans="1:21" ht="21" customHeight="1">
      <c r="A20" s="192"/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4"/>
      <c r="S20" s="196"/>
      <c r="T20" s="173"/>
      <c r="U20" s="171"/>
    </row>
    <row r="21" spans="1:21" ht="25.5" customHeight="1">
      <c r="A21" s="192"/>
      <c r="B21" s="215"/>
      <c r="C21" s="216"/>
      <c r="D21" s="216"/>
      <c r="E21" s="217"/>
      <c r="F21" s="217"/>
      <c r="G21" s="217"/>
      <c r="H21" s="217"/>
      <c r="I21" s="216"/>
      <c r="J21" s="218"/>
      <c r="K21" s="216"/>
      <c r="L21" s="216"/>
      <c r="M21" s="216"/>
      <c r="N21" s="216"/>
      <c r="O21" s="216"/>
      <c r="P21" s="216"/>
      <c r="Q21" s="216"/>
      <c r="R21" s="216"/>
      <c r="S21" s="196"/>
      <c r="T21" s="173"/>
      <c r="U21" s="171"/>
    </row>
    <row r="22" spans="1:19" ht="30" customHeight="1">
      <c r="A22" s="219"/>
      <c r="B22" s="220"/>
      <c r="C22" s="221"/>
      <c r="D22" s="305" t="s">
        <v>76</v>
      </c>
      <c r="E22" s="306"/>
      <c r="F22" s="306"/>
      <c r="G22" s="306"/>
      <c r="H22" s="221"/>
      <c r="I22" s="222"/>
      <c r="J22" s="223"/>
      <c r="K22" s="220"/>
      <c r="L22" s="221"/>
      <c r="M22" s="305" t="s">
        <v>77</v>
      </c>
      <c r="N22" s="305"/>
      <c r="O22" s="305"/>
      <c r="P22" s="305"/>
      <c r="Q22" s="221"/>
      <c r="R22" s="222"/>
      <c r="S22" s="196"/>
    </row>
    <row r="23" spans="1:20" s="227" customFormat="1" ht="21" customHeight="1" thickBot="1">
      <c r="A23" s="224"/>
      <c r="B23" s="225" t="s">
        <v>14</v>
      </c>
      <c r="C23" s="160" t="s">
        <v>24</v>
      </c>
      <c r="D23" s="160" t="s">
        <v>25</v>
      </c>
      <c r="E23" s="159" t="s">
        <v>26</v>
      </c>
      <c r="F23" s="307" t="s">
        <v>27</v>
      </c>
      <c r="G23" s="308"/>
      <c r="H23" s="308"/>
      <c r="I23" s="309"/>
      <c r="J23" s="223"/>
      <c r="K23" s="225" t="s">
        <v>14</v>
      </c>
      <c r="L23" s="160" t="s">
        <v>24</v>
      </c>
      <c r="M23" s="160" t="s">
        <v>25</v>
      </c>
      <c r="N23" s="159" t="s">
        <v>26</v>
      </c>
      <c r="O23" s="307" t="s">
        <v>27</v>
      </c>
      <c r="P23" s="308"/>
      <c r="Q23" s="308"/>
      <c r="R23" s="309"/>
      <c r="S23" s="226"/>
      <c r="T23" s="169"/>
    </row>
    <row r="24" spans="1:20" s="182" customFormat="1" ht="21" customHeight="1" thickTop="1">
      <c r="A24" s="219"/>
      <c r="B24" s="228"/>
      <c r="C24" s="229"/>
      <c r="D24" s="230"/>
      <c r="E24" s="231"/>
      <c r="F24" s="232"/>
      <c r="G24" s="233"/>
      <c r="H24" s="233"/>
      <c r="I24" s="234"/>
      <c r="J24" s="223"/>
      <c r="K24" s="228"/>
      <c r="L24" s="229"/>
      <c r="M24" s="230"/>
      <c r="N24" s="231"/>
      <c r="O24" s="232"/>
      <c r="P24" s="233"/>
      <c r="Q24" s="233"/>
      <c r="R24" s="234"/>
      <c r="S24" s="196"/>
      <c r="T24" s="169"/>
    </row>
    <row r="25" spans="1:20" s="182" customFormat="1" ht="21" customHeight="1">
      <c r="A25" s="219"/>
      <c r="B25" s="235">
        <v>1</v>
      </c>
      <c r="C25" s="280">
        <v>29.751</v>
      </c>
      <c r="D25" s="280">
        <v>29.189</v>
      </c>
      <c r="E25" s="236">
        <f>(C25-D25)*1000</f>
        <v>562.0000000000011</v>
      </c>
      <c r="F25" s="302" t="s">
        <v>41</v>
      </c>
      <c r="G25" s="303"/>
      <c r="H25" s="303"/>
      <c r="I25" s="304"/>
      <c r="J25" s="223"/>
      <c r="K25" s="235">
        <v>1</v>
      </c>
      <c r="L25" s="280">
        <v>29.35</v>
      </c>
      <c r="M25" s="280">
        <v>29.198</v>
      </c>
      <c r="N25" s="236">
        <f>(L25-M25)*1000</f>
        <v>152.00000000000102</v>
      </c>
      <c r="O25" s="298" t="s">
        <v>109</v>
      </c>
      <c r="P25" s="299"/>
      <c r="Q25" s="299"/>
      <c r="R25" s="300"/>
      <c r="S25" s="196"/>
      <c r="T25" s="169"/>
    </row>
    <row r="26" spans="1:20" s="182" customFormat="1" ht="21" customHeight="1">
      <c r="A26" s="219"/>
      <c r="B26" s="228"/>
      <c r="C26" s="237"/>
      <c r="D26" s="238"/>
      <c r="E26" s="231"/>
      <c r="F26" s="232"/>
      <c r="G26" s="233"/>
      <c r="H26" s="233"/>
      <c r="I26" s="234"/>
      <c r="J26" s="223"/>
      <c r="K26" s="228"/>
      <c r="L26" s="237"/>
      <c r="M26" s="238"/>
      <c r="N26" s="231"/>
      <c r="O26" s="232"/>
      <c r="P26" s="233"/>
      <c r="Q26" s="233"/>
      <c r="R26" s="234"/>
      <c r="S26" s="196"/>
      <c r="T26" s="169"/>
    </row>
    <row r="27" spans="1:20" s="182" customFormat="1" ht="21" customHeight="1">
      <c r="A27" s="219"/>
      <c r="B27" s="235">
        <v>2</v>
      </c>
      <c r="C27" s="280">
        <v>29.784</v>
      </c>
      <c r="D27" s="280">
        <v>29.22</v>
      </c>
      <c r="E27" s="236">
        <f>(C27-D27)*1000</f>
        <v>564</v>
      </c>
      <c r="F27" s="298" t="s">
        <v>62</v>
      </c>
      <c r="G27" s="299"/>
      <c r="H27" s="299"/>
      <c r="I27" s="300"/>
      <c r="J27" s="223"/>
      <c r="K27" s="235">
        <v>2</v>
      </c>
      <c r="L27" s="280">
        <v>29.37</v>
      </c>
      <c r="M27" s="280">
        <v>29.22</v>
      </c>
      <c r="N27" s="236">
        <f>(L27-M27)*1000</f>
        <v>150.00000000000213</v>
      </c>
      <c r="O27" s="298" t="s">
        <v>110</v>
      </c>
      <c r="P27" s="299"/>
      <c r="Q27" s="299"/>
      <c r="R27" s="300"/>
      <c r="S27" s="196"/>
      <c r="T27" s="169"/>
    </row>
    <row r="28" spans="1:20" s="182" customFormat="1" ht="21" customHeight="1">
      <c r="A28" s="219"/>
      <c r="B28" s="228"/>
      <c r="C28" s="237"/>
      <c r="D28" s="238"/>
      <c r="E28" s="231"/>
      <c r="F28" s="232"/>
      <c r="G28" s="233"/>
      <c r="H28" s="233"/>
      <c r="I28" s="234"/>
      <c r="J28" s="223"/>
      <c r="K28" s="228"/>
      <c r="L28" s="237"/>
      <c r="M28" s="238"/>
      <c r="N28" s="231"/>
      <c r="O28" s="232"/>
      <c r="P28" s="233"/>
      <c r="Q28" s="233"/>
      <c r="R28" s="234"/>
      <c r="S28" s="196"/>
      <c r="T28" s="169"/>
    </row>
    <row r="29" spans="1:20" s="182" customFormat="1" ht="21" customHeight="1">
      <c r="A29" s="219"/>
      <c r="B29" s="235">
        <v>3</v>
      </c>
      <c r="C29" s="280">
        <v>29.752</v>
      </c>
      <c r="D29" s="280">
        <v>29.179</v>
      </c>
      <c r="E29" s="236">
        <f>(C29-D29)*1000</f>
        <v>573.0000000000005</v>
      </c>
      <c r="F29" s="298" t="s">
        <v>62</v>
      </c>
      <c r="G29" s="299"/>
      <c r="H29" s="299"/>
      <c r="I29" s="300"/>
      <c r="J29" s="223"/>
      <c r="K29" s="235">
        <v>3</v>
      </c>
      <c r="L29" s="280">
        <v>29.37</v>
      </c>
      <c r="M29" s="280">
        <v>29.22</v>
      </c>
      <c r="N29" s="236">
        <f>(L29-M29)*1000</f>
        <v>150.00000000000213</v>
      </c>
      <c r="O29" s="298" t="s">
        <v>111</v>
      </c>
      <c r="P29" s="299"/>
      <c r="Q29" s="299"/>
      <c r="R29" s="300"/>
      <c r="S29" s="196"/>
      <c r="T29" s="169"/>
    </row>
    <row r="30" spans="1:20" s="175" customFormat="1" ht="21" customHeight="1">
      <c r="A30" s="219"/>
      <c r="B30" s="239"/>
      <c r="C30" s="240"/>
      <c r="D30" s="241"/>
      <c r="E30" s="242"/>
      <c r="F30" s="243"/>
      <c r="G30" s="244"/>
      <c r="H30" s="244"/>
      <c r="I30" s="245"/>
      <c r="J30" s="223"/>
      <c r="K30" s="239"/>
      <c r="L30" s="240"/>
      <c r="M30" s="246"/>
      <c r="N30" s="242"/>
      <c r="O30" s="243"/>
      <c r="P30" s="244"/>
      <c r="Q30" s="244"/>
      <c r="R30" s="245"/>
      <c r="S30" s="196"/>
      <c r="T30" s="169"/>
    </row>
    <row r="31" spans="1:19" ht="25.5" customHeight="1" thickBo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9"/>
    </row>
    <row r="33" ht="21" customHeight="1">
      <c r="J33" s="132" t="s">
        <v>105</v>
      </c>
    </row>
    <row r="34" ht="21" customHeight="1">
      <c r="J34" s="132" t="s">
        <v>91</v>
      </c>
    </row>
  </sheetData>
  <sheetProtection password="E9A7" sheet="1" objects="1" scenarios="1"/>
  <mergeCells count="13">
    <mergeCell ref="P18:Q18"/>
    <mergeCell ref="P19:Q19"/>
    <mergeCell ref="P9:Q9"/>
    <mergeCell ref="F25:I25"/>
    <mergeCell ref="D22:G22"/>
    <mergeCell ref="M22:P22"/>
    <mergeCell ref="F23:I23"/>
    <mergeCell ref="O23:R23"/>
    <mergeCell ref="O25:R25"/>
    <mergeCell ref="F29:I29"/>
    <mergeCell ref="F27:I27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124"/>
      <c r="AE1" s="125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124"/>
      <c r="BH1" s="125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51"/>
      <c r="C2" s="252"/>
      <c r="D2" s="252"/>
      <c r="E2" s="252"/>
      <c r="F2" s="252"/>
      <c r="G2" s="158" t="s">
        <v>49</v>
      </c>
      <c r="H2" s="252"/>
      <c r="I2" s="252"/>
      <c r="J2" s="252"/>
      <c r="K2" s="252"/>
      <c r="L2" s="253"/>
      <c r="R2" s="121"/>
      <c r="S2" s="122"/>
      <c r="T2" s="122"/>
      <c r="U2" s="122"/>
      <c r="V2" s="310" t="s">
        <v>40</v>
      </c>
      <c r="W2" s="310"/>
      <c r="X2" s="310"/>
      <c r="Y2" s="310"/>
      <c r="Z2" s="122"/>
      <c r="AA2" s="122"/>
      <c r="AB2" s="122"/>
      <c r="AC2" s="123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121"/>
      <c r="BK2" s="122"/>
      <c r="BL2" s="122"/>
      <c r="BM2" s="122"/>
      <c r="BN2" s="310" t="s">
        <v>40</v>
      </c>
      <c r="BO2" s="310"/>
      <c r="BP2" s="310"/>
      <c r="BQ2" s="310"/>
      <c r="BR2" s="122"/>
      <c r="BS2" s="122"/>
      <c r="BT2" s="122"/>
      <c r="BU2" s="123"/>
      <c r="BY2" s="38"/>
      <c r="BZ2" s="251"/>
      <c r="CA2" s="252"/>
      <c r="CB2" s="252"/>
      <c r="CC2" s="252"/>
      <c r="CD2" s="252"/>
      <c r="CE2" s="158" t="s">
        <v>59</v>
      </c>
      <c r="CF2" s="252"/>
      <c r="CG2" s="252"/>
      <c r="CH2" s="252"/>
      <c r="CI2" s="252"/>
      <c r="CJ2" s="253"/>
    </row>
    <row r="3" spans="18:77" ht="21" customHeight="1" thickBot="1" thickTop="1">
      <c r="R3" s="316" t="s">
        <v>0</v>
      </c>
      <c r="S3" s="313"/>
      <c r="T3" s="105"/>
      <c r="U3" s="104"/>
      <c r="V3" s="317" t="s">
        <v>1</v>
      </c>
      <c r="W3" s="318"/>
      <c r="X3" s="318"/>
      <c r="Y3" s="319"/>
      <c r="Z3" s="140"/>
      <c r="AA3" s="141"/>
      <c r="AB3" s="314" t="s">
        <v>2</v>
      </c>
      <c r="AC3" s="315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J3" s="322" t="s">
        <v>2</v>
      </c>
      <c r="BK3" s="323"/>
      <c r="BL3" s="140"/>
      <c r="BM3" s="141"/>
      <c r="BN3" s="311" t="s">
        <v>1</v>
      </c>
      <c r="BO3" s="312"/>
      <c r="BP3" s="312"/>
      <c r="BQ3" s="313"/>
      <c r="BR3" s="140"/>
      <c r="BS3" s="147"/>
      <c r="BT3" s="311" t="s">
        <v>0</v>
      </c>
      <c r="BU3" s="293"/>
      <c r="BY3" s="38"/>
    </row>
    <row r="4" spans="2:89" ht="23.25" customHeight="1" thickTop="1">
      <c r="B4" s="80"/>
      <c r="C4" s="81"/>
      <c r="D4" s="81"/>
      <c r="E4" s="81"/>
      <c r="F4" s="81"/>
      <c r="G4" s="81"/>
      <c r="H4" s="81"/>
      <c r="I4" s="81"/>
      <c r="J4" s="82"/>
      <c r="K4" s="81"/>
      <c r="L4" s="83"/>
      <c r="R4" s="4"/>
      <c r="S4" s="5"/>
      <c r="T4" s="6"/>
      <c r="U4" s="7"/>
      <c r="V4" s="320" t="s">
        <v>53</v>
      </c>
      <c r="W4" s="320"/>
      <c r="X4" s="320"/>
      <c r="Y4" s="320"/>
      <c r="Z4" s="6"/>
      <c r="AA4" s="7"/>
      <c r="AB4" s="9"/>
      <c r="AC4" s="1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62" t="s">
        <v>92</v>
      </c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J4" s="11"/>
      <c r="BK4" s="9"/>
      <c r="BL4" s="6"/>
      <c r="BM4" s="7"/>
      <c r="BN4" s="320" t="s">
        <v>53</v>
      </c>
      <c r="BO4" s="320"/>
      <c r="BP4" s="320"/>
      <c r="BQ4" s="320"/>
      <c r="BR4" s="8"/>
      <c r="BS4" s="8"/>
      <c r="BT4" s="12"/>
      <c r="BU4" s="10"/>
      <c r="BY4" s="38"/>
      <c r="BZ4" s="80"/>
      <c r="CA4" s="81"/>
      <c r="CB4" s="81"/>
      <c r="CC4" s="81"/>
      <c r="CD4" s="81"/>
      <c r="CE4" s="81"/>
      <c r="CF4" s="81"/>
      <c r="CG4" s="81"/>
      <c r="CH4" s="82"/>
      <c r="CI4" s="81"/>
      <c r="CJ4" s="83"/>
      <c r="CK4" s="14"/>
    </row>
    <row r="5" spans="2:88" ht="21" customHeight="1">
      <c r="B5" s="71"/>
      <c r="C5" s="72" t="s">
        <v>23</v>
      </c>
      <c r="D5" s="89"/>
      <c r="E5" s="74"/>
      <c r="F5" s="74"/>
      <c r="G5" s="74"/>
      <c r="H5" s="74"/>
      <c r="I5" s="74"/>
      <c r="J5" s="70"/>
      <c r="L5" s="78"/>
      <c r="R5" s="27"/>
      <c r="S5" s="98"/>
      <c r="T5" s="13"/>
      <c r="U5" s="20"/>
      <c r="V5" s="16"/>
      <c r="W5" s="17"/>
      <c r="X5" s="13"/>
      <c r="Y5" s="20"/>
      <c r="Z5" s="13"/>
      <c r="AA5" s="20"/>
      <c r="AB5" s="23"/>
      <c r="AC5" s="33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J5" s="106"/>
      <c r="BK5" s="107"/>
      <c r="BL5" s="13"/>
      <c r="BM5" s="98"/>
      <c r="BN5" s="13"/>
      <c r="BO5" s="108"/>
      <c r="BP5" s="13"/>
      <c r="BQ5" s="98"/>
      <c r="BR5" s="13"/>
      <c r="BS5" s="108"/>
      <c r="BT5" s="145"/>
      <c r="BU5" s="146"/>
      <c r="BY5" s="38"/>
      <c r="BZ5" s="71"/>
      <c r="CA5" s="72" t="s">
        <v>23</v>
      </c>
      <c r="CB5" s="89"/>
      <c r="CC5" s="74"/>
      <c r="CD5" s="74"/>
      <c r="CE5" s="74"/>
      <c r="CF5" s="74"/>
      <c r="CG5" s="74"/>
      <c r="CH5" s="70"/>
      <c r="CJ5" s="78"/>
    </row>
    <row r="6" spans="2:88" ht="22.5" customHeight="1">
      <c r="B6" s="71"/>
      <c r="C6" s="72" t="s">
        <v>20</v>
      </c>
      <c r="D6" s="89"/>
      <c r="E6" s="74"/>
      <c r="F6" s="74"/>
      <c r="G6" s="75" t="s">
        <v>50</v>
      </c>
      <c r="H6" s="74"/>
      <c r="I6" s="74"/>
      <c r="J6" s="70"/>
      <c r="K6" s="77" t="s">
        <v>51</v>
      </c>
      <c r="L6" s="78"/>
      <c r="R6" s="84" t="s">
        <v>33</v>
      </c>
      <c r="S6" s="135">
        <v>31.026</v>
      </c>
      <c r="T6" s="13"/>
      <c r="U6" s="20"/>
      <c r="V6" s="16"/>
      <c r="W6" s="17"/>
      <c r="X6" s="18" t="s">
        <v>10</v>
      </c>
      <c r="Y6" s="19">
        <v>29.784</v>
      </c>
      <c r="Z6" s="13"/>
      <c r="AA6" s="20"/>
      <c r="AB6" s="23"/>
      <c r="AC6" s="33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55" t="s">
        <v>106</v>
      </c>
      <c r="AS6" s="25" t="s">
        <v>4</v>
      </c>
      <c r="AT6" s="256" t="s">
        <v>5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26"/>
      <c r="BK6" s="31"/>
      <c r="BL6" s="23"/>
      <c r="BM6" s="55"/>
      <c r="BN6" s="23"/>
      <c r="BO6" s="109"/>
      <c r="BP6" s="18" t="s">
        <v>12</v>
      </c>
      <c r="BQ6" s="19">
        <v>29.22</v>
      </c>
      <c r="BR6" s="13"/>
      <c r="BS6" s="108"/>
      <c r="BT6" s="97" t="s">
        <v>55</v>
      </c>
      <c r="BU6" s="136">
        <v>28.225</v>
      </c>
      <c r="BY6" s="38"/>
      <c r="BZ6" s="71"/>
      <c r="CA6" s="72" t="s">
        <v>20</v>
      </c>
      <c r="CC6" s="74"/>
      <c r="CD6" s="74"/>
      <c r="CE6" s="75" t="s">
        <v>44</v>
      </c>
      <c r="CF6" s="74"/>
      <c r="CG6" s="74"/>
      <c r="CI6" s="77" t="s">
        <v>43</v>
      </c>
      <c r="CJ6" s="114"/>
    </row>
    <row r="7" spans="2:88" ht="21" customHeight="1">
      <c r="B7" s="71"/>
      <c r="C7" s="72" t="s">
        <v>21</v>
      </c>
      <c r="D7" s="89"/>
      <c r="E7" s="74"/>
      <c r="F7" s="74"/>
      <c r="G7" s="76" t="s">
        <v>87</v>
      </c>
      <c r="H7" s="74"/>
      <c r="I7" s="74"/>
      <c r="J7" s="89"/>
      <c r="K7" s="89"/>
      <c r="L7" s="114"/>
      <c r="R7" s="27"/>
      <c r="S7" s="20"/>
      <c r="T7" s="13"/>
      <c r="U7" s="20"/>
      <c r="V7" s="28" t="s">
        <v>6</v>
      </c>
      <c r="W7" s="29">
        <v>29.751</v>
      </c>
      <c r="X7" s="13"/>
      <c r="Y7" s="20"/>
      <c r="Z7" s="13"/>
      <c r="AA7" s="20"/>
      <c r="AB7" s="30" t="s">
        <v>7</v>
      </c>
      <c r="AC7" s="24">
        <v>29.855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26" t="s">
        <v>11</v>
      </c>
      <c r="BK7" s="31">
        <v>29.084</v>
      </c>
      <c r="BL7" s="23"/>
      <c r="BM7" s="55"/>
      <c r="BN7" s="28" t="s">
        <v>8</v>
      </c>
      <c r="BO7" s="29">
        <v>29.189</v>
      </c>
      <c r="BP7" s="13"/>
      <c r="BQ7" s="20"/>
      <c r="BR7" s="13"/>
      <c r="BS7" s="108"/>
      <c r="BT7" s="13"/>
      <c r="BU7" s="96"/>
      <c r="BY7" s="38"/>
      <c r="BZ7" s="71"/>
      <c r="CA7" s="72" t="s">
        <v>21</v>
      </c>
      <c r="CC7" s="74"/>
      <c r="CD7" s="74"/>
      <c r="CE7" s="76" t="s">
        <v>107</v>
      </c>
      <c r="CF7" s="74"/>
      <c r="CG7" s="74"/>
      <c r="CJ7" s="114"/>
    </row>
    <row r="8" spans="2:88" ht="21" customHeight="1">
      <c r="B8" s="73"/>
      <c r="C8" s="15"/>
      <c r="D8" s="15"/>
      <c r="E8" s="15"/>
      <c r="F8" s="15"/>
      <c r="G8" s="15"/>
      <c r="H8" s="15"/>
      <c r="I8" s="15"/>
      <c r="J8" s="15"/>
      <c r="K8" s="15"/>
      <c r="L8" s="79"/>
      <c r="R8" s="32" t="s">
        <v>28</v>
      </c>
      <c r="S8" s="85">
        <v>30.305</v>
      </c>
      <c r="T8" s="13"/>
      <c r="U8" s="20"/>
      <c r="V8" s="16"/>
      <c r="W8" s="17"/>
      <c r="X8" s="18" t="s">
        <v>3</v>
      </c>
      <c r="Y8" s="19">
        <v>29.752</v>
      </c>
      <c r="Z8" s="13"/>
      <c r="AA8" s="20"/>
      <c r="AB8" s="23"/>
      <c r="AC8" s="33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34" t="s">
        <v>108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J8" s="106"/>
      <c r="BK8" s="56"/>
      <c r="BL8" s="23"/>
      <c r="BM8" s="55"/>
      <c r="BN8" s="16"/>
      <c r="BO8" s="17"/>
      <c r="BP8" s="18" t="s">
        <v>9</v>
      </c>
      <c r="BQ8" s="19">
        <v>29.179</v>
      </c>
      <c r="BR8" s="13"/>
      <c r="BS8" s="108"/>
      <c r="BT8" s="36" t="s">
        <v>56</v>
      </c>
      <c r="BU8" s="37">
        <v>28.788</v>
      </c>
      <c r="BY8" s="38"/>
      <c r="BZ8" s="73"/>
      <c r="CA8" s="15"/>
      <c r="CB8" s="15"/>
      <c r="CC8" s="15"/>
      <c r="CD8" s="15"/>
      <c r="CE8" s="15"/>
      <c r="CF8" s="15"/>
      <c r="CG8" s="15"/>
      <c r="CH8" s="15"/>
      <c r="CI8" s="15"/>
      <c r="CJ8" s="79"/>
    </row>
    <row r="9" spans="2:88" ht="21" customHeight="1" thickBot="1">
      <c r="B9" s="115"/>
      <c r="C9" s="89"/>
      <c r="D9" s="89"/>
      <c r="E9" s="89"/>
      <c r="F9" s="89"/>
      <c r="G9" s="89"/>
      <c r="H9" s="89"/>
      <c r="I9" s="89"/>
      <c r="J9" s="89"/>
      <c r="K9" s="89"/>
      <c r="L9" s="114"/>
      <c r="R9" s="99"/>
      <c r="S9" s="100"/>
      <c r="T9" s="101"/>
      <c r="U9" s="100"/>
      <c r="V9" s="101"/>
      <c r="W9" s="102"/>
      <c r="X9" s="101"/>
      <c r="Y9" s="100"/>
      <c r="Z9" s="101"/>
      <c r="AA9" s="100"/>
      <c r="AB9" s="90"/>
      <c r="AC9" s="67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J9" s="103"/>
      <c r="BK9" s="64"/>
      <c r="BL9" s="90"/>
      <c r="BM9" s="65"/>
      <c r="BN9" s="90"/>
      <c r="BO9" s="111"/>
      <c r="BP9" s="90"/>
      <c r="BQ9" s="65"/>
      <c r="BR9" s="137"/>
      <c r="BS9" s="138"/>
      <c r="BT9" s="110"/>
      <c r="BU9" s="112"/>
      <c r="BY9" s="38"/>
      <c r="BZ9" s="115"/>
      <c r="CA9" s="89"/>
      <c r="CB9" s="89"/>
      <c r="CC9" s="89"/>
      <c r="CD9" s="89"/>
      <c r="CE9" s="89"/>
      <c r="CF9" s="89"/>
      <c r="CG9" s="89"/>
      <c r="CH9" s="89"/>
      <c r="CI9" s="89"/>
      <c r="CJ9" s="114"/>
    </row>
    <row r="10" spans="2:88" ht="21" customHeight="1">
      <c r="B10" s="71"/>
      <c r="C10" s="116" t="s">
        <v>29</v>
      </c>
      <c r="D10" s="89"/>
      <c r="E10" s="89"/>
      <c r="F10" s="70"/>
      <c r="G10" s="128" t="s">
        <v>52</v>
      </c>
      <c r="H10" s="89"/>
      <c r="I10" s="89"/>
      <c r="J10" s="69" t="s">
        <v>30</v>
      </c>
      <c r="K10" s="254">
        <v>90</v>
      </c>
      <c r="L10" s="7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S10" s="257" t="s">
        <v>47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Y10" s="38"/>
      <c r="BZ10" s="71"/>
      <c r="CA10" s="116" t="s">
        <v>29</v>
      </c>
      <c r="CB10" s="89"/>
      <c r="CC10" s="89"/>
      <c r="CD10" s="70"/>
      <c r="CE10" s="128" t="s">
        <v>104</v>
      </c>
      <c r="CF10" s="89"/>
      <c r="CG10" s="89"/>
      <c r="CH10" s="69" t="s">
        <v>30</v>
      </c>
      <c r="CI10" s="117" t="s">
        <v>89</v>
      </c>
      <c r="CJ10" s="78"/>
    </row>
    <row r="11" spans="2:88" ht="21" customHeight="1">
      <c r="B11" s="71"/>
      <c r="C11" s="116" t="s">
        <v>32</v>
      </c>
      <c r="D11" s="89"/>
      <c r="E11" s="89"/>
      <c r="F11" s="70"/>
      <c r="G11" s="128" t="s">
        <v>42</v>
      </c>
      <c r="H11" s="89"/>
      <c r="I11" s="21"/>
      <c r="J11" s="69" t="s">
        <v>31</v>
      </c>
      <c r="K11" s="254">
        <v>30</v>
      </c>
      <c r="L11" s="7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S11" s="132" t="s">
        <v>48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Y11" s="38"/>
      <c r="BZ11" s="71"/>
      <c r="CA11" s="116" t="s">
        <v>32</v>
      </c>
      <c r="CB11" s="89"/>
      <c r="CC11" s="89"/>
      <c r="CD11" s="70"/>
      <c r="CE11" s="128" t="s">
        <v>57</v>
      </c>
      <c r="CF11" s="89"/>
      <c r="CG11" s="21"/>
      <c r="CH11" s="69" t="s">
        <v>31</v>
      </c>
      <c r="CI11" s="117" t="s">
        <v>58</v>
      </c>
      <c r="CJ11" s="78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3"/>
      <c r="Q12" s="3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132" t="s">
        <v>60</v>
      </c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Y12" s="38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Y13" s="38"/>
    </row>
    <row r="14" spans="16:77" ht="18" customHeight="1">
      <c r="P14" s="3"/>
      <c r="Q14" s="3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X14" s="3"/>
      <c r="BY14" s="1"/>
    </row>
    <row r="15" spans="2:85" ht="18" customHeight="1">
      <c r="B15" s="3"/>
      <c r="C15" s="3"/>
      <c r="K15" s="3"/>
      <c r="O15" s="3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J15" s="38"/>
      <c r="BN15" s="38"/>
      <c r="BP15" s="38"/>
      <c r="BX15" s="3"/>
      <c r="BZ15" s="3"/>
      <c r="CA15" s="3"/>
      <c r="CB15" s="3"/>
      <c r="CC15" s="3"/>
      <c r="CD15" s="3"/>
      <c r="CE15" s="3"/>
      <c r="CF15" s="3"/>
      <c r="CG15" s="3"/>
    </row>
    <row r="16" spans="11:85" ht="18" customHeight="1" thickBot="1">
      <c r="K16" s="38"/>
      <c r="M16" s="38"/>
      <c r="N16" s="38"/>
      <c r="O16" s="38"/>
      <c r="R16" s="38"/>
      <c r="AA16" s="38"/>
      <c r="AB16" s="38"/>
      <c r="AC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CB16" s="294" t="s">
        <v>67</v>
      </c>
      <c r="CC16" s="295"/>
      <c r="CD16" s="295"/>
      <c r="CE16" s="295"/>
      <c r="CF16" s="295"/>
      <c r="CG16" s="296"/>
    </row>
    <row r="17" spans="13:85" ht="18" customHeight="1" thickTop="1">
      <c r="M17" s="38"/>
      <c r="CB17" s="297" t="s">
        <v>68</v>
      </c>
      <c r="CC17" s="324"/>
      <c r="CD17" s="327" t="s">
        <v>88</v>
      </c>
      <c r="CE17" s="328"/>
      <c r="CF17" s="325" t="s">
        <v>69</v>
      </c>
      <c r="CG17" s="326"/>
    </row>
    <row r="18" spans="12:85" ht="18" customHeight="1">
      <c r="L18" s="38"/>
      <c r="BC18" s="334" t="s">
        <v>98</v>
      </c>
      <c r="BD18" s="334"/>
      <c r="CB18" s="149"/>
      <c r="CC18" s="150"/>
      <c r="CD18" s="89"/>
      <c r="CE18" s="55"/>
      <c r="CF18" s="21"/>
      <c r="CG18" s="151"/>
    </row>
    <row r="19" spans="11:85" ht="18" customHeight="1">
      <c r="K19" s="38"/>
      <c r="V19" s="38"/>
      <c r="X19" s="38"/>
      <c r="Y19" s="38"/>
      <c r="BC19" s="335" t="s">
        <v>102</v>
      </c>
      <c r="BD19" s="335"/>
      <c r="CB19" s="152" t="s">
        <v>63</v>
      </c>
      <c r="CC19" s="19">
        <v>25.715</v>
      </c>
      <c r="CD19" s="89"/>
      <c r="CE19" s="55"/>
      <c r="CF19" s="153" t="s">
        <v>64</v>
      </c>
      <c r="CG19" s="154">
        <v>24.565</v>
      </c>
    </row>
    <row r="20" spans="80:85" ht="18" customHeight="1">
      <c r="CB20" s="149"/>
      <c r="CC20" s="150"/>
      <c r="CD20" s="89"/>
      <c r="CE20" s="55"/>
      <c r="CF20" s="21"/>
      <c r="CG20" s="151"/>
    </row>
    <row r="21" spans="80:85" ht="18" customHeight="1">
      <c r="CB21" s="32" t="s">
        <v>65</v>
      </c>
      <c r="CC21" s="155">
        <v>25.015</v>
      </c>
      <c r="CD21" s="89"/>
      <c r="CE21" s="55"/>
      <c r="CF21" s="36" t="s">
        <v>66</v>
      </c>
      <c r="CG21" s="156">
        <v>25.265</v>
      </c>
    </row>
    <row r="22" spans="80:85" ht="18" customHeight="1" thickBot="1">
      <c r="CB22" s="103"/>
      <c r="CC22" s="65"/>
      <c r="CD22" s="90"/>
      <c r="CE22" s="65"/>
      <c r="CF22" s="90"/>
      <c r="CG22" s="157"/>
    </row>
    <row r="23" spans="21:73" ht="18" customHeight="1">
      <c r="U23" s="38"/>
      <c r="V23" s="38"/>
      <c r="W23" s="38"/>
      <c r="Z23" s="39"/>
      <c r="AA23" s="40"/>
      <c r="AD23" s="38"/>
      <c r="AF23" s="38"/>
      <c r="AG23" s="38"/>
      <c r="AH23" s="38"/>
      <c r="AI23" s="38"/>
      <c r="AJ23" s="38"/>
      <c r="AK23" s="38"/>
      <c r="AL23" s="38"/>
      <c r="AO23" s="163">
        <v>29.443</v>
      </c>
      <c r="AZ23" s="38"/>
      <c r="BA23" s="289">
        <v>5</v>
      </c>
      <c r="BD23" s="38"/>
      <c r="BE23" s="38"/>
      <c r="BF23" s="38"/>
      <c r="BG23" s="38"/>
      <c r="BM23" s="289">
        <v>7</v>
      </c>
      <c r="BS23" s="38"/>
      <c r="BT23" s="39"/>
      <c r="BU23" s="38"/>
    </row>
    <row r="24" spans="21:78" ht="18" customHeight="1">
      <c r="U24" s="38"/>
      <c r="V24" s="38"/>
      <c r="W24" s="38"/>
      <c r="X24" s="38"/>
      <c r="Y24" s="38"/>
      <c r="AA24" s="40"/>
      <c r="AC24" s="38"/>
      <c r="AD24" s="38"/>
      <c r="AE24" s="38"/>
      <c r="AF24" s="38"/>
      <c r="AG24" s="38"/>
      <c r="AH24" s="38"/>
      <c r="AJ24" s="38"/>
      <c r="AK24" s="38"/>
      <c r="AL24" s="38"/>
      <c r="AQ24" s="38"/>
      <c r="AS24" s="38"/>
      <c r="AT24" s="38"/>
      <c r="AV24" s="38"/>
      <c r="AY24" s="38"/>
      <c r="AZ24" s="38"/>
      <c r="BA24" s="38"/>
      <c r="BG24" s="38"/>
      <c r="BJ24" s="38"/>
      <c r="BK24" s="38"/>
      <c r="BM24" s="38"/>
      <c r="BN24" s="38"/>
      <c r="BO24" s="38"/>
      <c r="BP24" s="38"/>
      <c r="BQ24" s="38"/>
      <c r="BR24" s="38"/>
      <c r="BZ24" s="38"/>
    </row>
    <row r="25" spans="10:88" ht="18" customHeight="1">
      <c r="J25" s="38"/>
      <c r="Q25" s="131" t="s">
        <v>95</v>
      </c>
      <c r="AA25" s="3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X25" s="38"/>
      <c r="AZ25" s="38"/>
      <c r="BA25" s="38"/>
      <c r="BB25" s="38"/>
      <c r="BC25" s="38"/>
      <c r="BD25" s="38"/>
      <c r="BE25" s="38"/>
      <c r="BF25" s="38"/>
      <c r="BG25" s="38"/>
      <c r="BP25" s="38"/>
      <c r="BQ25" s="38"/>
      <c r="BR25" s="38"/>
      <c r="BS25" s="38"/>
      <c r="BU25" s="38"/>
      <c r="BY25" s="38"/>
      <c r="CJ25" s="291" t="s">
        <v>97</v>
      </c>
    </row>
    <row r="26" spans="9:88" ht="18" customHeight="1">
      <c r="I26" s="38"/>
      <c r="S26" s="38"/>
      <c r="AA26" s="40"/>
      <c r="AD26" s="38"/>
      <c r="AE26" s="38"/>
      <c r="AG26" s="38"/>
      <c r="AH26" s="38"/>
      <c r="AI26" s="38"/>
      <c r="AJ26" s="38"/>
      <c r="AK26" s="38"/>
      <c r="AL26" s="38"/>
      <c r="AQ26" s="39"/>
      <c r="AU26" s="288">
        <v>4</v>
      </c>
      <c r="AZ26" s="38"/>
      <c r="BA26" s="38"/>
      <c r="BB26" s="39"/>
      <c r="BC26" s="38"/>
      <c r="BD26" s="38"/>
      <c r="BE26" s="38"/>
      <c r="BF26" s="38"/>
      <c r="BG26" s="38"/>
      <c r="BQ26" s="38"/>
      <c r="BS26" s="38"/>
      <c r="BW26" s="38"/>
      <c r="BX26" s="38"/>
      <c r="BZ26" s="38"/>
      <c r="CA26" s="38"/>
      <c r="CE26" s="38"/>
      <c r="CJ26" s="38"/>
    </row>
    <row r="27" spans="1:89" ht="18" customHeight="1">
      <c r="A27" s="42"/>
      <c r="C27" s="38"/>
      <c r="H27" s="38"/>
      <c r="P27" s="38"/>
      <c r="Q27" s="38"/>
      <c r="R27" s="38"/>
      <c r="S27" s="38"/>
      <c r="T27" s="38"/>
      <c r="U27" s="38"/>
      <c r="V27" s="38"/>
      <c r="X27" s="38"/>
      <c r="Y27" s="38"/>
      <c r="AA27" s="40"/>
      <c r="AD27" s="38"/>
      <c r="AE27" s="38"/>
      <c r="AF27" s="38"/>
      <c r="AG27" s="38"/>
      <c r="AH27" s="38"/>
      <c r="AI27" s="38"/>
      <c r="AJ27" s="38"/>
      <c r="AK27" s="38"/>
      <c r="AL27" s="38"/>
      <c r="AQ27" s="39"/>
      <c r="AU27" s="38"/>
      <c r="AW27" s="38"/>
      <c r="AZ27" s="38"/>
      <c r="BA27" s="38"/>
      <c r="BB27" s="38"/>
      <c r="BC27" s="38"/>
      <c r="BD27" s="38"/>
      <c r="BE27" s="38"/>
      <c r="BF27" s="38"/>
      <c r="BG27" s="38"/>
      <c r="BM27" s="38"/>
      <c r="BN27" s="38"/>
      <c r="BO27" s="38"/>
      <c r="BP27" s="38"/>
      <c r="BQ27" s="38"/>
      <c r="BR27" s="38"/>
      <c r="BS27" s="288">
        <v>9</v>
      </c>
      <c r="BW27" s="284" t="s">
        <v>11</v>
      </c>
      <c r="BX27" s="38"/>
      <c r="CK27" s="42"/>
    </row>
    <row r="28" spans="1:87" ht="18" customHeight="1">
      <c r="A28" s="42"/>
      <c r="M28" s="38"/>
      <c r="Q28" s="131" t="s">
        <v>6</v>
      </c>
      <c r="T28" s="38"/>
      <c r="AA28" s="40"/>
      <c r="AD28" s="38"/>
      <c r="AE28" s="38"/>
      <c r="AF28" s="38"/>
      <c r="AG28" s="38"/>
      <c r="AH28" s="38"/>
      <c r="AI28" s="38"/>
      <c r="AJ28" s="38"/>
      <c r="AK28" s="38"/>
      <c r="AL28" s="38"/>
      <c r="AZ28" s="38"/>
      <c r="BA28" s="38"/>
      <c r="BB28" s="38"/>
      <c r="BC28" s="38"/>
      <c r="BD28" s="38"/>
      <c r="BE28" s="38"/>
      <c r="BF28" s="38"/>
      <c r="BG28" s="38"/>
      <c r="BO28" s="38"/>
      <c r="BS28" s="38"/>
      <c r="BT28" s="38"/>
      <c r="BV28" s="38"/>
      <c r="CC28" s="38"/>
      <c r="CI28" s="133" t="s">
        <v>56</v>
      </c>
    </row>
    <row r="29" spans="1:89" ht="18" customHeight="1">
      <c r="A29" s="42"/>
      <c r="I29" s="288">
        <v>1</v>
      </c>
      <c r="L29" s="288">
        <v>2</v>
      </c>
      <c r="AA29" s="40"/>
      <c r="AD29" s="38"/>
      <c r="AE29" s="38"/>
      <c r="AF29" s="38"/>
      <c r="AG29" s="38"/>
      <c r="AH29" s="38"/>
      <c r="AI29" s="38"/>
      <c r="AJ29" s="38"/>
      <c r="AK29" s="38"/>
      <c r="AL29" s="38"/>
      <c r="AQ29" s="39"/>
      <c r="AZ29" s="38"/>
      <c r="BA29" s="38"/>
      <c r="BB29" s="38"/>
      <c r="BC29" s="38"/>
      <c r="BD29" s="38"/>
      <c r="BE29" s="38"/>
      <c r="BF29" s="38"/>
      <c r="BG29" s="38"/>
      <c r="BN29" s="143" t="s">
        <v>9</v>
      </c>
      <c r="BW29" s="288">
        <v>11</v>
      </c>
      <c r="CK29" s="42"/>
    </row>
    <row r="30" spans="2:88" ht="18" customHeight="1">
      <c r="B30" s="42"/>
      <c r="I30" s="38"/>
      <c r="J30" s="38"/>
      <c r="L30" s="38"/>
      <c r="M30" s="38"/>
      <c r="N30" s="38"/>
      <c r="Q30" s="38"/>
      <c r="R30" s="38"/>
      <c r="U30" s="38"/>
      <c r="Y30" s="38"/>
      <c r="AA30" s="40"/>
      <c r="AD30" s="38"/>
      <c r="AE30" s="38"/>
      <c r="AF30" s="38"/>
      <c r="AG30" s="38"/>
      <c r="AH30" s="38"/>
      <c r="AI30" s="38"/>
      <c r="AJ30" s="38"/>
      <c r="AK30" s="38"/>
      <c r="AL30" s="38"/>
      <c r="AQ30" s="39"/>
      <c r="AZ30" s="38"/>
      <c r="BA30" s="38"/>
      <c r="BB30" s="38"/>
      <c r="BC30" s="38"/>
      <c r="BD30" s="38"/>
      <c r="BE30" s="38"/>
      <c r="BF30" s="38"/>
      <c r="BG30" s="38"/>
      <c r="BN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CB30" s="38"/>
      <c r="CD30" s="38"/>
      <c r="CJ30" s="42"/>
    </row>
    <row r="31" spans="15:72" ht="18" customHeight="1">
      <c r="O31" s="148" t="s">
        <v>10</v>
      </c>
      <c r="AA31" s="40"/>
      <c r="AD31" s="38"/>
      <c r="AE31" s="38"/>
      <c r="AF31" s="38"/>
      <c r="AG31" s="38"/>
      <c r="AH31" s="38"/>
      <c r="AI31" s="38"/>
      <c r="AJ31" s="38"/>
      <c r="AK31" s="38"/>
      <c r="AL31" s="38"/>
      <c r="AZ31" s="38"/>
      <c r="BA31" s="38"/>
      <c r="BB31" s="38"/>
      <c r="BC31" s="38"/>
      <c r="BD31" s="38"/>
      <c r="BE31" s="38"/>
      <c r="BF31" s="38"/>
      <c r="BG31" s="38"/>
      <c r="BT31" s="288">
        <v>10</v>
      </c>
    </row>
    <row r="32" spans="3:76" ht="18" customHeight="1">
      <c r="C32" s="133" t="s">
        <v>28</v>
      </c>
      <c r="I32" s="142" t="s">
        <v>7</v>
      </c>
      <c r="N32" s="38"/>
      <c r="O32" s="38"/>
      <c r="Q32" s="38"/>
      <c r="R32" s="38"/>
      <c r="T32" s="38"/>
      <c r="W32" s="38"/>
      <c r="AA32" s="39"/>
      <c r="AD32" s="38"/>
      <c r="AE32" s="38"/>
      <c r="AF32" s="38"/>
      <c r="AG32" s="38"/>
      <c r="AH32" s="38"/>
      <c r="AI32" s="38"/>
      <c r="AJ32" s="38"/>
      <c r="AK32" s="38"/>
      <c r="AL32" s="38"/>
      <c r="AQ32" s="39"/>
      <c r="AZ32" s="38"/>
      <c r="BB32" s="38"/>
      <c r="BC32" s="38"/>
      <c r="BD32" s="38"/>
      <c r="BE32" s="38"/>
      <c r="BF32" s="38"/>
      <c r="BG32" s="38"/>
      <c r="BM32" s="143" t="s">
        <v>8</v>
      </c>
      <c r="BN32" s="38"/>
      <c r="BO32" s="38"/>
      <c r="BP32" s="38"/>
      <c r="BQ32" s="38"/>
      <c r="BV32" s="38"/>
      <c r="BX32" s="38"/>
    </row>
    <row r="33" spans="3:87" ht="18" customHeight="1">
      <c r="C33" s="43"/>
      <c r="J33" s="3"/>
      <c r="K33" s="38"/>
      <c r="L33" s="38"/>
      <c r="M33" s="3"/>
      <c r="N33" s="38"/>
      <c r="O33" s="38"/>
      <c r="P33" s="38"/>
      <c r="S33" s="38"/>
      <c r="V33" s="38"/>
      <c r="W33" s="38"/>
      <c r="X33" s="38"/>
      <c r="Y33" s="38"/>
      <c r="Z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N33" s="38"/>
      <c r="AP33" s="38"/>
      <c r="AQ33" s="39"/>
      <c r="AS33" s="38"/>
      <c r="AU33" s="38"/>
      <c r="AX33" s="38"/>
      <c r="AZ33" s="38"/>
      <c r="BA33" s="38"/>
      <c r="BB33" s="38"/>
      <c r="BC33" s="38"/>
      <c r="BD33" s="38"/>
      <c r="BE33" s="38"/>
      <c r="BF33" s="38"/>
      <c r="BG33" s="38"/>
      <c r="BI33" s="38"/>
      <c r="BJ33" s="38"/>
      <c r="BK33" s="38"/>
      <c r="BL33" s="38"/>
      <c r="BM33" s="38"/>
      <c r="BN33" s="38"/>
      <c r="BP33" s="288">
        <v>8</v>
      </c>
      <c r="BS33" s="38"/>
      <c r="BT33" s="38"/>
      <c r="BU33" s="38"/>
      <c r="BV33" s="38"/>
      <c r="BW33" s="38"/>
      <c r="BX33" s="38"/>
      <c r="BY33" s="38"/>
      <c r="CE33" s="38"/>
      <c r="CF33" s="38"/>
      <c r="CI33" s="45"/>
    </row>
    <row r="34" spans="3:87" ht="18" customHeight="1">
      <c r="C34" s="43"/>
      <c r="I34" s="38"/>
      <c r="N34" s="38"/>
      <c r="O34" s="38"/>
      <c r="T34" s="38"/>
      <c r="AD34" s="38"/>
      <c r="AE34" s="38"/>
      <c r="AF34" s="38"/>
      <c r="AG34" s="38"/>
      <c r="AI34" s="38"/>
      <c r="AJ34" s="38"/>
      <c r="AL34" s="38"/>
      <c r="AS34" s="288">
        <v>3</v>
      </c>
      <c r="BB34" s="38"/>
      <c r="BC34" s="38"/>
      <c r="BD34" s="38"/>
      <c r="BE34" s="38"/>
      <c r="BF34" s="38"/>
      <c r="BG34" s="38"/>
      <c r="BL34" s="38"/>
      <c r="BN34" s="38"/>
      <c r="BS34" s="38"/>
      <c r="BU34" s="41"/>
      <c r="BW34" s="42"/>
      <c r="BY34" s="290">
        <v>12</v>
      </c>
      <c r="CC34" s="38"/>
      <c r="CG34" s="287">
        <v>28.961</v>
      </c>
      <c r="CI34" s="45"/>
    </row>
    <row r="35" spans="3:87" ht="18" customHeight="1">
      <c r="C35" s="43"/>
      <c r="I35" s="44"/>
      <c r="O35" s="38"/>
      <c r="V35" s="38"/>
      <c r="W35" s="38"/>
      <c r="X35" s="38"/>
      <c r="AA35" s="38"/>
      <c r="AB35" s="38"/>
      <c r="AD35" s="38"/>
      <c r="AE35" s="38"/>
      <c r="AF35" s="38"/>
      <c r="AG35" s="38"/>
      <c r="AH35" s="38"/>
      <c r="AI35" s="38"/>
      <c r="AJ35" s="38"/>
      <c r="AK35" s="38"/>
      <c r="AL35" s="38"/>
      <c r="AU35" s="38"/>
      <c r="AX35" s="38"/>
      <c r="AY35" s="38"/>
      <c r="AZ35" s="38"/>
      <c r="BB35" s="38"/>
      <c r="BC35" s="38"/>
      <c r="BD35" s="38"/>
      <c r="BF35" s="38"/>
      <c r="BG35" s="38"/>
      <c r="BJ35" s="285" t="s">
        <v>12</v>
      </c>
      <c r="BL35" s="38"/>
      <c r="BM35" s="38"/>
      <c r="BN35" s="38"/>
      <c r="BO35" s="38"/>
      <c r="BP35" s="38"/>
      <c r="BQ35" s="38"/>
      <c r="BR35" s="38"/>
      <c r="BS35" s="38"/>
      <c r="BU35" s="38"/>
      <c r="CB35" s="38"/>
      <c r="CC35" s="38"/>
      <c r="CD35" s="38"/>
      <c r="CI35" s="45"/>
    </row>
    <row r="36" spans="7:83" ht="18" customHeight="1">
      <c r="G36" s="38"/>
      <c r="V36" s="38"/>
      <c r="X36" s="38"/>
      <c r="AD36" s="38"/>
      <c r="AE36" s="38"/>
      <c r="AF36" s="38"/>
      <c r="AG36" s="38"/>
      <c r="AH36" s="38"/>
      <c r="AI36" s="38"/>
      <c r="AJ36" s="38"/>
      <c r="AK36" s="38"/>
      <c r="AL36" s="38"/>
      <c r="AW36" s="38"/>
      <c r="AZ36" s="38"/>
      <c r="BA36" s="38"/>
      <c r="BB36" s="38"/>
      <c r="BC36" s="38"/>
      <c r="BD36" s="38"/>
      <c r="BE36" s="38"/>
      <c r="BF36" s="38"/>
      <c r="BG36" s="38"/>
      <c r="BJ36" s="38"/>
      <c r="BK36" s="38"/>
      <c r="BL36" s="38"/>
      <c r="BM36" s="38"/>
      <c r="BN36" s="38"/>
      <c r="BP36" s="38"/>
      <c r="BQ36" s="38"/>
      <c r="BR36" s="38"/>
      <c r="BS36" s="38"/>
      <c r="BZ36" s="38"/>
      <c r="CA36" s="38"/>
      <c r="CD36" s="38"/>
      <c r="CE36" s="38"/>
    </row>
    <row r="37" spans="29:89" ht="18" customHeight="1">
      <c r="AC37" s="38"/>
      <c r="BA37" s="38"/>
      <c r="BB37" s="38"/>
      <c r="BC37" s="38"/>
      <c r="BD37" s="38"/>
      <c r="BF37" s="38"/>
      <c r="BG37" s="38"/>
      <c r="BJ37" s="290">
        <v>6</v>
      </c>
      <c r="CA37" s="38"/>
      <c r="CE37" s="38"/>
      <c r="CG37" s="164">
        <v>28.945</v>
      </c>
      <c r="CK37" s="39"/>
    </row>
    <row r="38" spans="4:89" ht="18" customHeight="1">
      <c r="D38" s="38"/>
      <c r="X38" s="38"/>
      <c r="Y38" s="3"/>
      <c r="Z38" s="3"/>
      <c r="AA38" s="3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S38" s="38"/>
      <c r="AY38" s="292" t="s">
        <v>13</v>
      </c>
      <c r="BA38" s="38"/>
      <c r="BB38" s="38"/>
      <c r="BD38" s="38"/>
      <c r="BE38" s="38"/>
      <c r="BF38" s="38"/>
      <c r="BG38" s="38"/>
      <c r="BS38" s="144" t="s">
        <v>103</v>
      </c>
      <c r="CK38" s="39"/>
    </row>
    <row r="39" ht="18" customHeight="1">
      <c r="BS39" s="142" t="s">
        <v>99</v>
      </c>
    </row>
    <row r="40" ht="18" customHeight="1">
      <c r="BS40" s="286" t="s">
        <v>96</v>
      </c>
    </row>
    <row r="41" ht="18" customHeight="1"/>
    <row r="42" ht="18" customHeight="1"/>
    <row r="43" ht="18" customHeight="1"/>
    <row r="44" spans="27:72" ht="18" customHeight="1">
      <c r="AA44" s="3"/>
      <c r="AB44" s="3"/>
      <c r="AC44" s="3"/>
      <c r="BS44" s="3"/>
      <c r="BT44" s="3"/>
    </row>
    <row r="45" spans="2:88" ht="21" customHeight="1" thickBot="1">
      <c r="B45" s="46" t="s">
        <v>14</v>
      </c>
      <c r="C45" s="47" t="s">
        <v>15</v>
      </c>
      <c r="D45" s="47" t="s">
        <v>16</v>
      </c>
      <c r="E45" s="47" t="s">
        <v>17</v>
      </c>
      <c r="F45" s="161" t="s">
        <v>18</v>
      </c>
      <c r="G45" s="262"/>
      <c r="H45" s="47" t="s">
        <v>14</v>
      </c>
      <c r="I45" s="47" t="s">
        <v>15</v>
      </c>
      <c r="J45" s="47" t="s">
        <v>16</v>
      </c>
      <c r="K45" s="47" t="s">
        <v>17</v>
      </c>
      <c r="L45" s="91" t="s">
        <v>18</v>
      </c>
      <c r="M45" s="88"/>
      <c r="N45" s="88"/>
      <c r="O45" s="321" t="s">
        <v>37</v>
      </c>
      <c r="P45" s="321"/>
      <c r="Q45" s="88"/>
      <c r="R45" s="95"/>
      <c r="BJ45" s="46" t="s">
        <v>14</v>
      </c>
      <c r="BK45" s="47" t="s">
        <v>15</v>
      </c>
      <c r="BL45" s="47" t="s">
        <v>16</v>
      </c>
      <c r="BM45" s="47" t="s">
        <v>17</v>
      </c>
      <c r="BN45" s="91" t="s">
        <v>18</v>
      </c>
      <c r="BO45" s="332" t="s">
        <v>37</v>
      </c>
      <c r="BP45" s="321"/>
      <c r="BQ45" s="321"/>
      <c r="BR45" s="333"/>
      <c r="BS45" s="262"/>
      <c r="BT45" s="88"/>
      <c r="BU45" s="47" t="s">
        <v>15</v>
      </c>
      <c r="BV45" s="47" t="s">
        <v>16</v>
      </c>
      <c r="BW45" s="47" t="s">
        <v>17</v>
      </c>
      <c r="BX45" s="91" t="s">
        <v>18</v>
      </c>
      <c r="BY45" s="88"/>
      <c r="BZ45" s="88"/>
      <c r="CA45" s="321" t="s">
        <v>37</v>
      </c>
      <c r="CB45" s="321"/>
      <c r="CC45" s="88"/>
      <c r="CD45" s="88"/>
      <c r="CE45" s="262"/>
      <c r="CF45" s="47" t="s">
        <v>14</v>
      </c>
      <c r="CG45" s="47" t="s">
        <v>15</v>
      </c>
      <c r="CH45" s="47" t="s">
        <v>16</v>
      </c>
      <c r="CI45" s="47" t="s">
        <v>17</v>
      </c>
      <c r="CJ45" s="48" t="s">
        <v>18</v>
      </c>
    </row>
    <row r="46" spans="2:88" ht="21" customHeight="1" thickTop="1">
      <c r="B46" s="49"/>
      <c r="C46" s="9"/>
      <c r="D46" s="8" t="s">
        <v>53</v>
      </c>
      <c r="E46" s="9"/>
      <c r="F46" s="9"/>
      <c r="G46" s="263"/>
      <c r="H46" s="9"/>
      <c r="I46" s="9"/>
      <c r="J46" s="9"/>
      <c r="K46" s="9"/>
      <c r="L46" s="9"/>
      <c r="M46" s="8" t="s">
        <v>35</v>
      </c>
      <c r="N46" s="9"/>
      <c r="O46" s="9"/>
      <c r="P46" s="9"/>
      <c r="Q46" s="9"/>
      <c r="R46" s="10"/>
      <c r="BJ46" s="11"/>
      <c r="BK46" s="9"/>
      <c r="BL46" s="9"/>
      <c r="BM46" s="9"/>
      <c r="BN46" s="9"/>
      <c r="BO46" s="9"/>
      <c r="BP46" s="9"/>
      <c r="BQ46" s="9"/>
      <c r="BR46" s="9"/>
      <c r="BS46" s="8" t="s">
        <v>35</v>
      </c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263"/>
      <c r="CF46" s="50"/>
      <c r="CG46" s="50"/>
      <c r="CH46" s="8" t="s">
        <v>53</v>
      </c>
      <c r="CI46" s="50"/>
      <c r="CJ46" s="51"/>
    </row>
    <row r="47" spans="2:88" ht="21" customHeight="1">
      <c r="B47" s="269"/>
      <c r="C47" s="53"/>
      <c r="D47" s="53"/>
      <c r="E47" s="53"/>
      <c r="F47" s="16"/>
      <c r="G47" s="264"/>
      <c r="H47" s="53"/>
      <c r="I47" s="53"/>
      <c r="J47" s="53"/>
      <c r="K47" s="53"/>
      <c r="L47" s="92"/>
      <c r="M47" s="16"/>
      <c r="R47" s="2"/>
      <c r="BJ47" s="52"/>
      <c r="BK47" s="53"/>
      <c r="BL47" s="53"/>
      <c r="BM47" s="53"/>
      <c r="BN47" s="92"/>
      <c r="BO47" s="16"/>
      <c r="BR47" s="283"/>
      <c r="BS47" s="271"/>
      <c r="BT47" s="53"/>
      <c r="BU47" s="53"/>
      <c r="BV47" s="53"/>
      <c r="BW47" s="53"/>
      <c r="BX47" s="92"/>
      <c r="BY47" s="16"/>
      <c r="CD47" s="3"/>
      <c r="CE47" s="264"/>
      <c r="CF47" s="53"/>
      <c r="CG47" s="53"/>
      <c r="CH47" s="53"/>
      <c r="CI47" s="53"/>
      <c r="CJ47" s="54"/>
    </row>
    <row r="48" spans="2:88" ht="21" customHeight="1">
      <c r="B48" s="139"/>
      <c r="C48" s="22"/>
      <c r="D48" s="53"/>
      <c r="E48" s="60"/>
      <c r="F48" s="21"/>
      <c r="G48" s="130"/>
      <c r="H48" s="261">
        <v>3</v>
      </c>
      <c r="I48" s="35">
        <v>29.426</v>
      </c>
      <c r="J48" s="58">
        <v>-51</v>
      </c>
      <c r="K48" s="59">
        <f>I48+J48*0.001</f>
        <v>29.375</v>
      </c>
      <c r="L48" s="93" t="s">
        <v>36</v>
      </c>
      <c r="M48" s="270" t="s">
        <v>80</v>
      </c>
      <c r="N48" s="3"/>
      <c r="R48" s="2"/>
      <c r="BJ48" s="139"/>
      <c r="BK48" s="22"/>
      <c r="BL48" s="273"/>
      <c r="BM48" s="108"/>
      <c r="BN48" s="274"/>
      <c r="BP48" s="3"/>
      <c r="BR48" s="271"/>
      <c r="BS48" s="271"/>
      <c r="BT48" s="261">
        <v>8</v>
      </c>
      <c r="BU48" s="35">
        <v>29.158</v>
      </c>
      <c r="BV48" s="58">
        <v>42</v>
      </c>
      <c r="BW48" s="59">
        <f>BU48+BV48*0.001</f>
        <v>29.200000000000003</v>
      </c>
      <c r="BX48" s="93" t="s">
        <v>78</v>
      </c>
      <c r="BY48" s="270" t="s">
        <v>79</v>
      </c>
      <c r="BZ48" s="3"/>
      <c r="CD48" s="3"/>
      <c r="CE48" s="130"/>
      <c r="CF48" s="53"/>
      <c r="CG48" s="53"/>
      <c r="CH48" s="53"/>
      <c r="CI48" s="53"/>
      <c r="CJ48" s="54"/>
    </row>
    <row r="49" spans="2:88" ht="21" customHeight="1">
      <c r="B49" s="266">
        <v>1</v>
      </c>
      <c r="C49" s="57">
        <v>29.852</v>
      </c>
      <c r="D49" s="58">
        <v>-51</v>
      </c>
      <c r="E49" s="59">
        <f>C49+D49*0.001</f>
        <v>29.801000000000002</v>
      </c>
      <c r="F49" s="21" t="s">
        <v>61</v>
      </c>
      <c r="G49" s="130"/>
      <c r="H49" s="53"/>
      <c r="I49" s="53"/>
      <c r="J49" s="53"/>
      <c r="K49" s="53"/>
      <c r="L49" s="92"/>
      <c r="M49" s="89"/>
      <c r="N49" s="3"/>
      <c r="R49" s="2"/>
      <c r="BJ49" s="258">
        <v>6</v>
      </c>
      <c r="BK49" s="59">
        <v>29.22</v>
      </c>
      <c r="BL49" s="58">
        <v>-42</v>
      </c>
      <c r="BM49" s="59">
        <f>BK49+BL49*0.001</f>
        <v>29.177999999999997</v>
      </c>
      <c r="BN49" s="93" t="s">
        <v>78</v>
      </c>
      <c r="BO49" s="329" t="s">
        <v>84</v>
      </c>
      <c r="BP49" s="330"/>
      <c r="BQ49" s="330"/>
      <c r="BR49" s="331"/>
      <c r="BS49" s="271"/>
      <c r="BT49" s="272"/>
      <c r="BU49" s="108"/>
      <c r="BV49" s="273"/>
      <c r="BW49" s="108"/>
      <c r="BX49" s="274"/>
      <c r="BY49" s="275"/>
      <c r="BZ49" s="276"/>
      <c r="CA49" s="277"/>
      <c r="CB49" s="277"/>
      <c r="CC49" s="277"/>
      <c r="CD49" s="276"/>
      <c r="CE49" s="130"/>
      <c r="CF49" s="261">
        <v>10</v>
      </c>
      <c r="CG49" s="35">
        <v>29.12</v>
      </c>
      <c r="CH49" s="58">
        <v>51</v>
      </c>
      <c r="CI49" s="59">
        <f>CG49+CH49*0.001</f>
        <v>29.171</v>
      </c>
      <c r="CJ49" s="33" t="s">
        <v>61</v>
      </c>
    </row>
    <row r="50" spans="2:88" ht="21" customHeight="1">
      <c r="B50" s="139"/>
      <c r="C50" s="22"/>
      <c r="D50" s="53"/>
      <c r="E50" s="60"/>
      <c r="F50" s="21"/>
      <c r="G50" s="130"/>
      <c r="H50" s="261">
        <v>4</v>
      </c>
      <c r="I50" s="35">
        <v>29.39</v>
      </c>
      <c r="J50" s="58">
        <v>-42</v>
      </c>
      <c r="K50" s="59">
        <f>I50+J50*0.001</f>
        <v>29.348</v>
      </c>
      <c r="L50" s="93" t="s">
        <v>36</v>
      </c>
      <c r="M50" s="270" t="s">
        <v>82</v>
      </c>
      <c r="R50" s="2"/>
      <c r="AS50" s="134" t="s">
        <v>46</v>
      </c>
      <c r="BJ50" s="139"/>
      <c r="BK50" s="22"/>
      <c r="BL50" s="273"/>
      <c r="BM50" s="108"/>
      <c r="BN50" s="274"/>
      <c r="BR50" s="271"/>
      <c r="BS50" s="271"/>
      <c r="BT50" s="261">
        <v>9</v>
      </c>
      <c r="BU50" s="35">
        <v>29.124</v>
      </c>
      <c r="BV50" s="58">
        <v>42</v>
      </c>
      <c r="BW50" s="59">
        <f>BU50+BV50*0.001</f>
        <v>29.166</v>
      </c>
      <c r="BX50" s="93" t="s">
        <v>78</v>
      </c>
      <c r="BY50" s="270" t="s">
        <v>86</v>
      </c>
      <c r="CD50" s="3"/>
      <c r="CE50" s="130"/>
      <c r="CF50" s="53"/>
      <c r="CG50" s="53"/>
      <c r="CH50" s="53"/>
      <c r="CI50" s="53"/>
      <c r="CJ50" s="54"/>
    </row>
    <row r="51" spans="2:88" ht="21" customHeight="1">
      <c r="B51" s="259">
        <v>2</v>
      </c>
      <c r="C51" s="35">
        <v>29.819</v>
      </c>
      <c r="D51" s="58">
        <v>-51</v>
      </c>
      <c r="E51" s="59">
        <f>C51+D51*0.001</f>
        <v>29.768</v>
      </c>
      <c r="F51" s="21" t="s">
        <v>61</v>
      </c>
      <c r="G51" s="130"/>
      <c r="H51" s="53"/>
      <c r="I51" s="53"/>
      <c r="J51" s="53"/>
      <c r="K51" s="53"/>
      <c r="L51" s="92"/>
      <c r="M51" s="89"/>
      <c r="R51" s="2"/>
      <c r="AS51" s="132" t="s">
        <v>94</v>
      </c>
      <c r="BJ51" s="258">
        <v>7</v>
      </c>
      <c r="BK51" s="59">
        <v>29.186</v>
      </c>
      <c r="BL51" s="58">
        <v>-42</v>
      </c>
      <c r="BM51" s="59">
        <f>BK51+BL51*0.001</f>
        <v>29.144</v>
      </c>
      <c r="BN51" s="93" t="s">
        <v>78</v>
      </c>
      <c r="BO51" s="329" t="s">
        <v>85</v>
      </c>
      <c r="BP51" s="330"/>
      <c r="BQ51" s="330"/>
      <c r="BR51" s="331"/>
      <c r="BS51" s="271"/>
      <c r="BT51" s="272"/>
      <c r="BU51" s="108"/>
      <c r="BV51" s="273"/>
      <c r="BW51" s="108"/>
      <c r="BX51" s="274"/>
      <c r="BY51" s="275"/>
      <c r="CD51" s="3"/>
      <c r="CE51" s="130"/>
      <c r="CF51" s="260">
        <v>11</v>
      </c>
      <c r="CG51" s="57">
        <v>29.087</v>
      </c>
      <c r="CH51" s="58">
        <v>51</v>
      </c>
      <c r="CI51" s="59">
        <f>CG51+CH51*0.001</f>
        <v>29.137999999999998</v>
      </c>
      <c r="CJ51" s="33" t="s">
        <v>61</v>
      </c>
    </row>
    <row r="52" spans="2:88" ht="21" customHeight="1">
      <c r="B52" s="139"/>
      <c r="C52" s="22"/>
      <c r="D52" s="53"/>
      <c r="E52" s="60"/>
      <c r="F52" s="21"/>
      <c r="G52" s="130"/>
      <c r="H52" s="268">
        <v>5</v>
      </c>
      <c r="I52" s="59">
        <v>29.327</v>
      </c>
      <c r="J52" s="58">
        <v>51</v>
      </c>
      <c r="K52" s="59">
        <f>I52+J52*0.001</f>
        <v>29.378</v>
      </c>
      <c r="L52" s="93" t="s">
        <v>36</v>
      </c>
      <c r="M52" s="270" t="s">
        <v>81</v>
      </c>
      <c r="N52" s="3"/>
      <c r="R52" s="2"/>
      <c r="BJ52" s="139"/>
      <c r="BK52" s="22"/>
      <c r="BL52" s="273"/>
      <c r="BM52" s="108"/>
      <c r="BN52" s="274"/>
      <c r="BR52" s="271"/>
      <c r="BS52" s="271"/>
      <c r="BT52" s="268">
        <v>12</v>
      </c>
      <c r="BU52" s="59">
        <v>29.04</v>
      </c>
      <c r="BV52" s="58">
        <v>-46</v>
      </c>
      <c r="BW52" s="59">
        <f>BU52+BV52*0.001</f>
        <v>28.994</v>
      </c>
      <c r="BX52" s="93" t="s">
        <v>78</v>
      </c>
      <c r="BY52" s="270" t="s">
        <v>83</v>
      </c>
      <c r="BZ52" s="3"/>
      <c r="CD52" s="3"/>
      <c r="CE52" s="130"/>
      <c r="CF52" s="53"/>
      <c r="CG52" s="53"/>
      <c r="CH52" s="53"/>
      <c r="CI52" s="53"/>
      <c r="CJ52" s="54"/>
    </row>
    <row r="53" spans="2:88" ht="21" customHeight="1" thickBot="1">
      <c r="B53" s="61"/>
      <c r="C53" s="62"/>
      <c r="D53" s="63"/>
      <c r="E53" s="63"/>
      <c r="F53" s="267"/>
      <c r="G53" s="265"/>
      <c r="H53" s="66"/>
      <c r="I53" s="62"/>
      <c r="J53" s="63"/>
      <c r="K53" s="63"/>
      <c r="L53" s="94"/>
      <c r="M53" s="90"/>
      <c r="N53" s="86"/>
      <c r="O53" s="86"/>
      <c r="P53" s="86"/>
      <c r="Q53" s="86"/>
      <c r="R53" s="87"/>
      <c r="AD53" s="124"/>
      <c r="AE53" s="125"/>
      <c r="BG53" s="124"/>
      <c r="BH53" s="125"/>
      <c r="BJ53" s="61"/>
      <c r="BK53" s="62"/>
      <c r="BL53" s="63"/>
      <c r="BM53" s="63"/>
      <c r="BN53" s="94"/>
      <c r="BO53" s="86"/>
      <c r="BP53" s="86"/>
      <c r="BQ53" s="86"/>
      <c r="BR53" s="278"/>
      <c r="BS53" s="278"/>
      <c r="BT53" s="66"/>
      <c r="BU53" s="62"/>
      <c r="BV53" s="63"/>
      <c r="BW53" s="63"/>
      <c r="BX53" s="94"/>
      <c r="BY53" s="90"/>
      <c r="BZ53" s="86"/>
      <c r="CA53" s="86"/>
      <c r="CB53" s="86"/>
      <c r="CC53" s="86"/>
      <c r="CD53" s="86"/>
      <c r="CE53" s="265"/>
      <c r="CF53" s="66"/>
      <c r="CG53" s="62"/>
      <c r="CH53" s="63"/>
      <c r="CI53" s="63"/>
      <c r="CJ53" s="67"/>
    </row>
    <row r="54" ht="12.75">
      <c r="AA54" s="3"/>
    </row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9A7" sheet="1" objects="1" scenarios="1"/>
  <mergeCells count="21">
    <mergeCell ref="BO49:BR49"/>
    <mergeCell ref="BO51:BR51"/>
    <mergeCell ref="BO45:BR45"/>
    <mergeCell ref="BC18:BD18"/>
    <mergeCell ref="BC19:BD19"/>
    <mergeCell ref="CA45:CB45"/>
    <mergeCell ref="BN4:BQ4"/>
    <mergeCell ref="BJ3:BK3"/>
    <mergeCell ref="BT3:BU3"/>
    <mergeCell ref="CB16:CG16"/>
    <mergeCell ref="CB17:CC17"/>
    <mergeCell ref="CF17:CG17"/>
    <mergeCell ref="CD17:CE17"/>
    <mergeCell ref="R3:S3"/>
    <mergeCell ref="V3:Y3"/>
    <mergeCell ref="V4:Y4"/>
    <mergeCell ref="O45:P45"/>
    <mergeCell ref="V2:Y2"/>
    <mergeCell ref="BN3:BQ3"/>
    <mergeCell ref="BN2:BQ2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CI11" numberStoredAsText="1"/>
  </ignoredErrors>
  <drawing r:id="rId5"/>
  <legacyDrawing r:id="rId4"/>
  <oleObjects>
    <oleObject progId="Paint.Picture" shapeId="1228622" r:id="rId1"/>
    <oleObject progId="Paint.Picture" shapeId="1229294" r:id="rId2"/>
    <oleObject progId="Paint.Picture" shapeId="122932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2013-06-12T14:12:25Z</cp:lastPrinted>
  <dcterms:created xsi:type="dcterms:W3CDTF">2003-01-10T15:39:03Z</dcterms:created>
  <dcterms:modified xsi:type="dcterms:W3CDTF">2013-06-13T08:46:59Z</dcterms:modified>
  <cp:category/>
  <cp:version/>
  <cp:contentType/>
  <cp:contentStatus/>
</cp:coreProperties>
</file>