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82" activeTab="1"/>
  </bookViews>
  <sheets>
    <sheet name="titul" sheetId="1" r:id="rId1"/>
    <sheet name="Milíkov" sheetId="2" r:id="rId2"/>
  </sheets>
  <definedNames/>
  <calcPr fullCalcOnLoad="1"/>
</workbook>
</file>

<file path=xl/sharedStrings.xml><?xml version="1.0" encoding="utf-8"?>
<sst xmlns="http://schemas.openxmlformats.org/spreadsheetml/2006/main" count="158" uniqueCount="102">
  <si>
    <t>Směr  :  Stříbro</t>
  </si>
  <si>
    <t>Návěstidla  -  ŽST</t>
  </si>
  <si>
    <t>Směr  :  Svojšín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</si>
  <si>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</si>
  <si>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</si>
  <si>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</si>
  <si>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</si>
  <si>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</si>
  <si>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</si>
  <si>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</si>
  <si>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</si>
  <si>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</si>
  <si>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</si>
  <si>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</si>
  <si>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</si>
  <si>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</si>
  <si>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</si>
  <si>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</si>
  <si>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</si>
  <si>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</si>
  <si>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</si>
  <si>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</si>
  <si>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</si>
  <si>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</si>
  <si>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</si>
  <si>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</si>
  <si>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</si>
  <si>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</si>
  <si>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</si>
  <si>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</si>
  <si>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</si>
  <si>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</si>
  <si>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</si>
  <si>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Stříbra</t>
  </si>
  <si>
    <t>do  Stříbra</t>
  </si>
  <si>
    <t>Vjezdové / odjezdové rychlosti :</t>
  </si>
  <si>
    <t>do  Svojšína</t>
  </si>
  <si>
    <t>od  Svojšína</t>
  </si>
  <si>
    <t>v pokračování traťové koleje - rychlost traťová s místním omezením</t>
  </si>
  <si>
    <t>při jízdě do odbočky - rychlost 60 km/h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</si>
  <si>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</si>
  <si>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</si>
  <si>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</si>
  <si>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</si>
  <si>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</si>
  <si>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</si>
  <si>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</si>
  <si>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</si>
  <si>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</si>
  <si>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</si>
  <si>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</si>
  <si>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</si>
  <si>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</si>
  <si>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</si>
  <si>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Vjezd - odjezd - průjezd,  NTV</t>
  </si>
  <si>
    <t>Trať :</t>
  </si>
  <si>
    <t>Km  387,082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</si>
  <si>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</si>
  <si>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</si>
  <si>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</si>
  <si>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</si>
  <si>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</si>
  <si>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</si>
  <si>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</si>
  <si>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</si>
  <si>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</si>
  <si>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</si>
  <si>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</si>
  <si>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Př L</t>
  </si>
  <si>
    <t>AB 3851</t>
  </si>
  <si>
    <t>Se 3</t>
  </si>
  <si>
    <t>Př S</t>
  </si>
  <si>
    <t>AB 3894</t>
  </si>
  <si>
    <t>Se 4</t>
  </si>
  <si>
    <t>EZ</t>
  </si>
  <si>
    <t>( PZM M1 )</t>
  </si>
  <si>
    <t>jízdní cesty na tutéž kolej</t>
  </si>
  <si>
    <t>KANGO</t>
  </si>
  <si>
    <t>713 B</t>
  </si>
  <si>
    <t>Elektronické stavědlo - ESA 11</t>
  </si>
  <si>
    <t>JOP</t>
  </si>
  <si>
    <t>dálková obsluha výpravčím DOZ Plzeň</t>
  </si>
  <si>
    <t>( nouzová místní obsluha pohotovostním výpravčím )</t>
  </si>
  <si>
    <t>konstrukce SUDOP T + desky K230</t>
  </si>
  <si>
    <t>přístup na obě N je z veřejneé komunikace</t>
  </si>
  <si>
    <t>přístup z veřejné komunikace - podjezd v km 387,399</t>
  </si>
  <si>
    <t>typ ABE-1, trojznakový,  obousměrný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</si>
  <si>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</si>
  <si>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</si>
  <si>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</si>
  <si>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</si>
  <si>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</si>
  <si>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 na staniční kolej 2</t>
  </si>
  <si>
    <t>od návěstidla L1 na TK směr Svojšín</t>
  </si>
  <si>
    <t>od návěstidla S na staniční kolej 2</t>
  </si>
  <si>
    <t>od návěstidla S1 na TK směr Stříbro</t>
  </si>
  <si>
    <t>od návěstidla L na staniční kolej 1</t>
  </si>
  <si>
    <t>od návěstidla S na staniční kolej 1</t>
  </si>
  <si>
    <t>X.  /  2013</t>
  </si>
  <si>
    <t>doba na zastavení</t>
  </si>
  <si>
    <t>101 s</t>
  </si>
  <si>
    <t>číslo koleje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</si>
</sst>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name val="Arial"/>
      <family val="2"/>
    </font>
    <font>
      <sz val="14"/>
      <color indexed="16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64" fontId="25" fillId="0" borderId="6" xfId="0" applyNumberFormat="1" applyFont="1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right"/>
    </xf>
    <xf numFmtId="0" fontId="7" fillId="3" borderId="39" xfId="0" applyFont="1" applyFill="1" applyBorder="1" applyAlignment="1">
      <alignment horizontal="centerContinuous" vertical="center"/>
    </xf>
    <xf numFmtId="0" fontId="7" fillId="3" borderId="25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/>
    </xf>
    <xf numFmtId="0" fontId="10" fillId="0" borderId="41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42" xfId="0" applyFont="1" applyFill="1" applyBorder="1" applyAlignment="1">
      <alignment horizontal="centerContinuous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2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9" fillId="0" borderId="0" xfId="20" applyFont="1" applyBorder="1" applyAlignment="1">
      <alignment horizontal="center"/>
      <protection/>
    </xf>
    <xf numFmtId="164" fontId="40" fillId="0" borderId="0" xfId="20" applyNumberFormat="1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5" xfId="20" applyFont="1" applyFill="1" applyBorder="1" applyAlignment="1">
      <alignment horizontal="center" vertical="center"/>
      <protection/>
    </xf>
    <xf numFmtId="0" fontId="10" fillId="6" borderId="56" xfId="20" applyFont="1" applyFill="1" applyBorder="1" applyAlignment="1">
      <alignment horizontal="center" vertical="center"/>
      <protection/>
    </xf>
    <xf numFmtId="0" fontId="10" fillId="6" borderId="24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1" fillId="0" borderId="57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" fontId="42" fillId="0" borderId="6" xfId="20" applyNumberFormat="1" applyFont="1" applyFill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21" xfId="20" applyFill="1" applyBorder="1" applyAlignment="1">
      <alignment vertical="center"/>
      <protection/>
    </xf>
    <xf numFmtId="0" fontId="0" fillId="5" borderId="13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1" fillId="5" borderId="60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49" fontId="36" fillId="0" borderId="7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49" fontId="37" fillId="0" borderId="7" xfId="0" applyNumberFormat="1" applyFont="1" applyFill="1" applyBorder="1" applyAlignment="1">
      <alignment horizontal="center" vertical="center"/>
    </xf>
    <xf numFmtId="164" fontId="38" fillId="0" borderId="6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164" fontId="48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49" fontId="36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31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20" applyFont="1" applyBorder="1" applyAlignment="1">
      <alignment horizontal="center" vertical="top"/>
      <protection/>
    </xf>
    <xf numFmtId="0" fontId="52" fillId="0" borderId="48" xfId="20" applyFont="1" applyBorder="1" applyAlignment="1">
      <alignment horizontal="center" vertical="center"/>
      <protection/>
    </xf>
    <xf numFmtId="0" fontId="37" fillId="0" borderId="7" xfId="0" applyNumberFormat="1" applyFont="1" applyFill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48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165" fontId="54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5" fontId="54" fillId="0" borderId="0" xfId="0" applyNumberFormat="1" applyFont="1" applyBorder="1" applyAlignment="1">
      <alignment horizontal="center"/>
    </xf>
    <xf numFmtId="165" fontId="55" fillId="0" borderId="67" xfId="0" applyNumberFormat="1" applyFont="1" applyFill="1" applyBorder="1" applyAlignment="1">
      <alignment horizontal="center" vertical="center" wrapText="1"/>
    </xf>
    <xf numFmtId="165" fontId="55" fillId="0" borderId="0" xfId="0" applyNumberFormat="1" applyFont="1" applyFill="1" applyBorder="1" applyAlignment="1">
      <alignment horizontal="center" vertical="center" wrapText="1"/>
    </xf>
    <xf numFmtId="1" fontId="0" fillId="0" borderId="68" xfId="0" applyNumberForma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0" fillId="0" borderId="3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53" xfId="20" applyFont="1" applyFill="1" applyBorder="1" applyAlignment="1">
      <alignment horizontal="center" vertical="center"/>
      <protection/>
    </xf>
    <xf numFmtId="0" fontId="27" fillId="6" borderId="53" xfId="20" applyFont="1" applyFill="1" applyBorder="1" applyAlignment="1" quotePrefix="1">
      <alignment horizontal="center" vertical="center"/>
      <protection/>
    </xf>
    <xf numFmtId="0" fontId="10" fillId="6" borderId="69" xfId="20" applyFont="1" applyFill="1" applyBorder="1" applyAlignment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7" fillId="3" borderId="34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44" fontId="7" fillId="3" borderId="34" xfId="18" applyFont="1" applyFill="1" applyBorder="1" applyAlignment="1">
      <alignment horizontal="center" vertical="center"/>
    </xf>
    <xf numFmtId="44" fontId="7" fillId="3" borderId="38" xfId="18" applyFont="1" applyFill="1" applyBorder="1" applyAlignment="1">
      <alignment horizontal="center" vertical="center"/>
    </xf>
    <xf numFmtId="44" fontId="7" fillId="3" borderId="35" xfId="18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165" fontId="55" fillId="0" borderId="67" xfId="0" applyNumberFormat="1" applyFont="1" applyFill="1" applyBorder="1" applyAlignment="1">
      <alignment horizontal="center" vertical="center" wrapText="1"/>
    </xf>
    <xf numFmtId="165" fontId="55" fillId="0" borderId="74" xfId="0" applyNumberFormat="1" applyFont="1" applyFill="1" applyBorder="1" applyAlignment="1">
      <alignment horizontal="center" vertical="center" wrapText="1"/>
    </xf>
    <xf numFmtId="165" fontId="55" fillId="0" borderId="75" xfId="0" applyNumberFormat="1" applyFont="1" applyFill="1" applyBorder="1" applyAlignment="1">
      <alignment horizontal="center" vertical="center" wrapText="1"/>
    </xf>
    <xf numFmtId="165" fontId="55" fillId="0" borderId="76" xfId="0" applyNumberFormat="1" applyFont="1" applyFill="1" applyBorder="1" applyAlignment="1">
      <alignment horizontal="center" vertical="center" wrapText="1"/>
    </xf>
    <xf numFmtId="165" fontId="55" fillId="0" borderId="77" xfId="0" applyNumberFormat="1" applyFont="1" applyFill="1" applyBorder="1" applyAlignment="1">
      <alignment horizontal="center" vertical="center" wrapText="1"/>
    </xf>
    <xf numFmtId="165" fontId="55" fillId="0" borderId="78" xfId="0" applyNumberFormat="1" applyFont="1" applyFill="1" applyBorder="1" applyAlignment="1">
      <alignment horizontal="center" vertical="center" wrapText="1"/>
    </xf>
    <xf numFmtId="165" fontId="48" fillId="0" borderId="79" xfId="0" applyNumberFormat="1" applyFont="1" applyBorder="1" applyAlignment="1">
      <alignment horizontal="center" vertical="center" wrapText="1"/>
    </xf>
    <xf numFmtId="165" fontId="48" fillId="0" borderId="0" xfId="0" applyNumberFormat="1" applyFont="1" applyBorder="1" applyAlignment="1">
      <alignment horizontal="center" vertical="center" wrapText="1"/>
    </xf>
    <xf numFmtId="165" fontId="48" fillId="0" borderId="5" xfId="0" applyNumberFormat="1" applyFont="1" applyBorder="1" applyAlignment="1">
      <alignment horizontal="center" vertical="center" wrapText="1"/>
    </xf>
    <xf numFmtId="165" fontId="48" fillId="0" borderId="80" xfId="0" applyNumberFormat="1" applyFont="1" applyBorder="1" applyAlignment="1">
      <alignment horizontal="center" vertical="center" wrapText="1"/>
    </xf>
    <xf numFmtId="165" fontId="48" fillId="0" borderId="4" xfId="0" applyNumberFormat="1" applyFont="1" applyBorder="1" applyAlignment="1">
      <alignment horizontal="center" vertical="center" wrapText="1"/>
    </xf>
    <xf numFmtId="165" fontId="48" fillId="0" borderId="59" xfId="0" applyNumberFormat="1" applyFont="1" applyBorder="1" applyAlignment="1">
      <alignment horizontal="center" vertical="center" wrapText="1"/>
    </xf>
    <xf numFmtId="165" fontId="0" fillId="0" borderId="50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1" fontId="0" fillId="0" borderId="81" xfId="0" applyNumberFormat="1" applyBorder="1" applyAlignment="1">
      <alignment horizontal="center" vertical="center"/>
    </xf>
    <xf numFmtId="1" fontId="0" fillId="0" borderId="82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83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165" fontId="48" fillId="0" borderId="86" xfId="0" applyNumberFormat="1" applyFont="1" applyBorder="1" applyAlignment="1">
      <alignment horizontal="center" vertical="center" wrapText="1"/>
    </xf>
    <xf numFmtId="165" fontId="48" fillId="0" borderId="87" xfId="0" applyNumberFormat="1" applyFont="1" applyBorder="1" applyAlignment="1">
      <alignment horizontal="center" vertical="center" wrapText="1"/>
    </xf>
    <xf numFmtId="1" fontId="0" fillId="0" borderId="88" xfId="0" applyNumberFormat="1" applyBorder="1" applyAlignment="1">
      <alignment horizontal="center" vertical="center"/>
    </xf>
    <xf numFmtId="1" fontId="0" fillId="0" borderId="89" xfId="0" applyNumberFormat="1" applyBorder="1" applyAlignment="1">
      <alignment horizontal="center" vertical="center"/>
    </xf>
    <xf numFmtId="165" fontId="0" fillId="0" borderId="90" xfId="0" applyNumberFormat="1" applyBorder="1" applyAlignment="1">
      <alignment horizontal="center" vertical="center"/>
    </xf>
    <xf numFmtId="165" fontId="0" fillId="0" borderId="91" xfId="0" applyNumberFormat="1" applyBorder="1" applyAlignment="1">
      <alignment horizontal="center" vertical="center"/>
    </xf>
    <xf numFmtId="165" fontId="0" fillId="0" borderId="92" xfId="0" applyNumberFormat="1" applyBorder="1" applyAlignment="1">
      <alignment horizontal="center" vertical="center"/>
    </xf>
    <xf numFmtId="165" fontId="55" fillId="0" borderId="93" xfId="0" applyNumberFormat="1" applyFont="1" applyFill="1" applyBorder="1" applyAlignment="1">
      <alignment horizontal="center" vertical="center" wrapText="1"/>
    </xf>
    <xf numFmtId="1" fontId="0" fillId="0" borderId="94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6049625" y="7343775"/>
          <a:ext cx="1635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6657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552450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37500" y="7343775"/>
          <a:ext cx="1609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08925" y="66579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Milíkov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104775</xdr:colOff>
      <xdr:row>32</xdr:row>
      <xdr:rowOff>0</xdr:rowOff>
    </xdr:from>
    <xdr:to>
      <xdr:col>43</xdr:col>
      <xdr:colOff>381000</xdr:colOff>
      <xdr:row>34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51475" y="7915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9" name="Oval 39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5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190500</xdr:colOff>
      <xdr:row>30</xdr:row>
      <xdr:rowOff>76200</xdr:rowOff>
    </xdr:from>
    <xdr:to>
      <xdr:col>61</xdr:col>
      <xdr:colOff>295275</xdr:colOff>
      <xdr:row>31</xdr:row>
      <xdr:rowOff>152400</xdr:rowOff>
    </xdr:to>
    <xdr:grpSp>
      <xdr:nvGrpSpPr>
        <xdr:cNvPr id="53" name="Group 54"/>
        <xdr:cNvGrpSpPr>
          <a:grpSpLocks/>
        </xdr:cNvGrpSpPr>
      </xdr:nvGrpSpPr>
      <xdr:grpSpPr>
        <a:xfrm>
          <a:off x="38671500" y="7534275"/>
          <a:ext cx="7019925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5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24</xdr:row>
      <xdr:rowOff>76200</xdr:rowOff>
    </xdr:from>
    <xdr:to>
      <xdr:col>63</xdr:col>
      <xdr:colOff>0</xdr:colOff>
      <xdr:row>25</xdr:row>
      <xdr:rowOff>152400</xdr:rowOff>
    </xdr:to>
    <xdr:grpSp>
      <xdr:nvGrpSpPr>
        <xdr:cNvPr id="63" name="Group 64"/>
        <xdr:cNvGrpSpPr>
          <a:grpSpLocks/>
        </xdr:cNvGrpSpPr>
      </xdr:nvGrpSpPr>
      <xdr:grpSpPr>
        <a:xfrm>
          <a:off x="39671625" y="6162675"/>
          <a:ext cx="7210425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6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619125</xdr:colOff>
      <xdr:row>25</xdr:row>
      <xdr:rowOff>19050</xdr:rowOff>
    </xdr:from>
    <xdr:to>
      <xdr:col>66</xdr:col>
      <xdr:colOff>619125</xdr:colOff>
      <xdr:row>31</xdr:row>
      <xdr:rowOff>0</xdr:rowOff>
    </xdr:to>
    <xdr:sp>
      <xdr:nvSpPr>
        <xdr:cNvPr id="73" name="Line 74"/>
        <xdr:cNvSpPr>
          <a:spLocks/>
        </xdr:cNvSpPr>
      </xdr:nvSpPr>
      <xdr:spPr>
        <a:xfrm flipV="1">
          <a:off x="49501425" y="6334125"/>
          <a:ext cx="0" cy="135255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25</xdr:row>
      <xdr:rowOff>9525</xdr:rowOff>
    </xdr:from>
    <xdr:to>
      <xdr:col>66</xdr:col>
      <xdr:colOff>523875</xdr:colOff>
      <xdr:row>31</xdr:row>
      <xdr:rowOff>0</xdr:rowOff>
    </xdr:to>
    <xdr:sp>
      <xdr:nvSpPr>
        <xdr:cNvPr id="74" name="Line 75"/>
        <xdr:cNvSpPr>
          <a:spLocks/>
        </xdr:cNvSpPr>
      </xdr:nvSpPr>
      <xdr:spPr>
        <a:xfrm flipV="1">
          <a:off x="49406175" y="6324600"/>
          <a:ext cx="0" cy="136207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36</xdr:col>
      <xdr:colOff>495300</xdr:colOff>
      <xdr:row>32</xdr:row>
      <xdr:rowOff>0</xdr:rowOff>
    </xdr:to>
    <xdr:sp>
      <xdr:nvSpPr>
        <xdr:cNvPr id="75" name="Line 77"/>
        <xdr:cNvSpPr>
          <a:spLocks/>
        </xdr:cNvSpPr>
      </xdr:nvSpPr>
      <xdr:spPr>
        <a:xfrm>
          <a:off x="267843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600075</xdr:colOff>
      <xdr:row>27</xdr:row>
      <xdr:rowOff>171450</xdr:rowOff>
    </xdr:to>
    <xdr:grpSp>
      <xdr:nvGrpSpPr>
        <xdr:cNvPr id="76" name="Group 79"/>
        <xdr:cNvGrpSpPr>
          <a:grpSpLocks noChangeAspect="1"/>
        </xdr:cNvGrpSpPr>
      </xdr:nvGrpSpPr>
      <xdr:grpSpPr>
        <a:xfrm>
          <a:off x="49901475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77" name="Line 80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1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3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5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6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7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9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0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1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92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93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2" name="Line 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3" name="Line 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" name="Line 9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5" name="Line 9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6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7" name="Line 10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8" name="Line 10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9" name="Line 10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0" name="Line 10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28</xdr:row>
      <xdr:rowOff>57150</xdr:rowOff>
    </xdr:from>
    <xdr:to>
      <xdr:col>84</xdr:col>
      <xdr:colOff>485775</xdr:colOff>
      <xdr:row>28</xdr:row>
      <xdr:rowOff>171450</xdr:rowOff>
    </xdr:to>
    <xdr:grpSp>
      <xdr:nvGrpSpPr>
        <xdr:cNvPr id="101" name="Group 104"/>
        <xdr:cNvGrpSpPr>
          <a:grpSpLocks noChangeAspect="1"/>
        </xdr:cNvGrpSpPr>
      </xdr:nvGrpSpPr>
      <xdr:grpSpPr>
        <a:xfrm>
          <a:off x="623030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" name="Line 1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27</xdr:row>
      <xdr:rowOff>47625</xdr:rowOff>
    </xdr:from>
    <xdr:to>
      <xdr:col>85</xdr:col>
      <xdr:colOff>447675</xdr:colOff>
      <xdr:row>27</xdr:row>
      <xdr:rowOff>161925</xdr:rowOff>
    </xdr:to>
    <xdr:grpSp>
      <xdr:nvGrpSpPr>
        <xdr:cNvPr id="106" name="Group 109"/>
        <xdr:cNvGrpSpPr>
          <a:grpSpLocks noChangeAspect="1"/>
        </xdr:cNvGrpSpPr>
      </xdr:nvGrpSpPr>
      <xdr:grpSpPr>
        <a:xfrm>
          <a:off x="62607825" y="68199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07" name="Line 110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1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2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3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4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5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6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7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8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19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20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22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3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25</xdr:row>
      <xdr:rowOff>38100</xdr:rowOff>
    </xdr:from>
    <xdr:to>
      <xdr:col>85</xdr:col>
      <xdr:colOff>447675</xdr:colOff>
      <xdr:row>25</xdr:row>
      <xdr:rowOff>209550</xdr:rowOff>
    </xdr:to>
    <xdr:grpSp>
      <xdr:nvGrpSpPr>
        <xdr:cNvPr id="121" name="Group 124"/>
        <xdr:cNvGrpSpPr>
          <a:grpSpLocks/>
        </xdr:cNvGrpSpPr>
      </xdr:nvGrpSpPr>
      <xdr:grpSpPr>
        <a:xfrm>
          <a:off x="63312675" y="6353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22" name="Group 125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23" name="Rectangle 126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Polygon 127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5" name="Group 128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6" name="Rectangle 129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130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73</xdr:col>
      <xdr:colOff>123825</xdr:colOff>
      <xdr:row>25</xdr:row>
      <xdr:rowOff>57150</xdr:rowOff>
    </xdr:from>
    <xdr:to>
      <xdr:col>73</xdr:col>
      <xdr:colOff>419100</xdr:colOff>
      <xdr:row>25</xdr:row>
      <xdr:rowOff>171450</xdr:rowOff>
    </xdr:to>
    <xdr:grpSp>
      <xdr:nvGrpSpPr>
        <xdr:cNvPr id="128" name="Group 131"/>
        <xdr:cNvGrpSpPr>
          <a:grpSpLocks noChangeAspect="1"/>
        </xdr:cNvGrpSpPr>
      </xdr:nvGrpSpPr>
      <xdr:grpSpPr>
        <a:xfrm>
          <a:off x="544353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" name="Oval 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114300</xdr:rowOff>
    </xdr:from>
    <xdr:to>
      <xdr:col>73</xdr:col>
      <xdr:colOff>419100</xdr:colOff>
      <xdr:row>28</xdr:row>
      <xdr:rowOff>28575</xdr:rowOff>
    </xdr:to>
    <xdr:grpSp>
      <xdr:nvGrpSpPr>
        <xdr:cNvPr id="132" name="Group 135"/>
        <xdr:cNvGrpSpPr>
          <a:grpSpLocks noChangeAspect="1"/>
        </xdr:cNvGrpSpPr>
      </xdr:nvGrpSpPr>
      <xdr:grpSpPr>
        <a:xfrm>
          <a:off x="5441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35" name="Group 138"/>
        <xdr:cNvGrpSpPr>
          <a:grpSpLocks noChangeAspect="1"/>
        </xdr:cNvGrpSpPr>
      </xdr:nvGrpSpPr>
      <xdr:grpSpPr>
        <a:xfrm>
          <a:off x="1102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1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27</xdr:row>
      <xdr:rowOff>57150</xdr:rowOff>
    </xdr:from>
    <xdr:to>
      <xdr:col>15</xdr:col>
      <xdr:colOff>400050</xdr:colOff>
      <xdr:row>27</xdr:row>
      <xdr:rowOff>171450</xdr:rowOff>
    </xdr:to>
    <xdr:grpSp>
      <xdr:nvGrpSpPr>
        <xdr:cNvPr id="138" name="Group 141"/>
        <xdr:cNvGrpSpPr>
          <a:grpSpLocks noChangeAspect="1"/>
        </xdr:cNvGrpSpPr>
      </xdr:nvGrpSpPr>
      <xdr:grpSpPr>
        <a:xfrm>
          <a:off x="110204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1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609600</xdr:colOff>
      <xdr:row>27</xdr:row>
      <xdr:rowOff>171450</xdr:rowOff>
    </xdr:to>
    <xdr:grpSp>
      <xdr:nvGrpSpPr>
        <xdr:cNvPr id="142" name="Group 145"/>
        <xdr:cNvGrpSpPr>
          <a:grpSpLocks noChangeAspect="1"/>
        </xdr:cNvGrpSpPr>
      </xdr:nvGrpSpPr>
      <xdr:grpSpPr>
        <a:xfrm>
          <a:off x="2057400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3" name="Line 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157" name="Group 160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1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20</xdr:col>
      <xdr:colOff>161925</xdr:colOff>
      <xdr:row>29</xdr:row>
      <xdr:rowOff>0</xdr:rowOff>
    </xdr:to>
    <xdr:sp>
      <xdr:nvSpPr>
        <xdr:cNvPr id="162" name="Line 165"/>
        <xdr:cNvSpPr>
          <a:spLocks/>
        </xdr:cNvSpPr>
      </xdr:nvSpPr>
      <xdr:spPr>
        <a:xfrm flipH="1" flipV="1">
          <a:off x="111823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29</xdr:row>
      <xdr:rowOff>0</xdr:rowOff>
    </xdr:from>
    <xdr:to>
      <xdr:col>20</xdr:col>
      <xdr:colOff>904875</xdr:colOff>
      <xdr:row>29</xdr:row>
      <xdr:rowOff>76200</xdr:rowOff>
    </xdr:to>
    <xdr:sp>
      <xdr:nvSpPr>
        <xdr:cNvPr id="163" name="Line 166"/>
        <xdr:cNvSpPr>
          <a:spLocks/>
        </xdr:cNvSpPr>
      </xdr:nvSpPr>
      <xdr:spPr>
        <a:xfrm>
          <a:off x="145637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29</xdr:row>
      <xdr:rowOff>76200</xdr:rowOff>
    </xdr:from>
    <xdr:to>
      <xdr:col>22</xdr:col>
      <xdr:colOff>161925</xdr:colOff>
      <xdr:row>29</xdr:row>
      <xdr:rowOff>114300</xdr:rowOff>
    </xdr:to>
    <xdr:sp>
      <xdr:nvSpPr>
        <xdr:cNvPr id="164" name="Line 167"/>
        <xdr:cNvSpPr>
          <a:spLocks/>
        </xdr:cNvSpPr>
      </xdr:nvSpPr>
      <xdr:spPr>
        <a:xfrm>
          <a:off x="153066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29</xdr:row>
      <xdr:rowOff>76200</xdr:rowOff>
    </xdr:from>
    <xdr:to>
      <xdr:col>67</xdr:col>
      <xdr:colOff>323850</xdr:colOff>
      <xdr:row>29</xdr:row>
      <xdr:rowOff>114300</xdr:rowOff>
    </xdr:to>
    <xdr:sp>
      <xdr:nvSpPr>
        <xdr:cNvPr id="165" name="Line 168"/>
        <xdr:cNvSpPr>
          <a:spLocks/>
        </xdr:cNvSpPr>
      </xdr:nvSpPr>
      <xdr:spPr>
        <a:xfrm flipV="1">
          <a:off x="494347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29</xdr:row>
      <xdr:rowOff>0</xdr:rowOff>
    </xdr:from>
    <xdr:to>
      <xdr:col>68</xdr:col>
      <xdr:colOff>552450</xdr:colOff>
      <xdr:row>29</xdr:row>
      <xdr:rowOff>76200</xdr:rowOff>
    </xdr:to>
    <xdr:sp>
      <xdr:nvSpPr>
        <xdr:cNvPr id="166" name="Line 169"/>
        <xdr:cNvSpPr>
          <a:spLocks/>
        </xdr:cNvSpPr>
      </xdr:nvSpPr>
      <xdr:spPr>
        <a:xfrm flipV="1">
          <a:off x="501777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167" name="Line 170"/>
        <xdr:cNvSpPr>
          <a:spLocks/>
        </xdr:cNvSpPr>
      </xdr:nvSpPr>
      <xdr:spPr>
        <a:xfrm flipV="1">
          <a:off x="50920650" y="6657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30</xdr:row>
      <xdr:rowOff>57150</xdr:rowOff>
    </xdr:from>
    <xdr:to>
      <xdr:col>68</xdr:col>
      <xdr:colOff>600075</xdr:colOff>
      <xdr:row>30</xdr:row>
      <xdr:rowOff>171450</xdr:rowOff>
    </xdr:to>
    <xdr:grpSp>
      <xdr:nvGrpSpPr>
        <xdr:cNvPr id="168" name="Group 171"/>
        <xdr:cNvGrpSpPr>
          <a:grpSpLocks noChangeAspect="1"/>
        </xdr:cNvGrpSpPr>
      </xdr:nvGrpSpPr>
      <xdr:grpSpPr>
        <a:xfrm>
          <a:off x="49901475" y="75152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69" name="Line 172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3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8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9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80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181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82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84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85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25</xdr:row>
      <xdr:rowOff>47625</xdr:rowOff>
    </xdr:from>
    <xdr:to>
      <xdr:col>20</xdr:col>
      <xdr:colOff>904875</xdr:colOff>
      <xdr:row>25</xdr:row>
      <xdr:rowOff>161925</xdr:rowOff>
    </xdr:to>
    <xdr:grpSp>
      <xdr:nvGrpSpPr>
        <xdr:cNvPr id="183" name="Group 187"/>
        <xdr:cNvGrpSpPr>
          <a:grpSpLocks noChangeAspect="1"/>
        </xdr:cNvGrpSpPr>
      </xdr:nvGrpSpPr>
      <xdr:grpSpPr>
        <a:xfrm>
          <a:off x="14239875" y="63627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84" name="Line 188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9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90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1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3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4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5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6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197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198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9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00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01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352425</xdr:colOff>
      <xdr:row>28</xdr:row>
      <xdr:rowOff>47625</xdr:rowOff>
    </xdr:from>
    <xdr:to>
      <xdr:col>20</xdr:col>
      <xdr:colOff>904875</xdr:colOff>
      <xdr:row>28</xdr:row>
      <xdr:rowOff>161925</xdr:rowOff>
    </xdr:to>
    <xdr:grpSp>
      <xdr:nvGrpSpPr>
        <xdr:cNvPr id="198" name="Group 202"/>
        <xdr:cNvGrpSpPr>
          <a:grpSpLocks noChangeAspect="1"/>
        </xdr:cNvGrpSpPr>
      </xdr:nvGrpSpPr>
      <xdr:grpSpPr>
        <a:xfrm>
          <a:off x="14239875" y="7048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99" name="Line 203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4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5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6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7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8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9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0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1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212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13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4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15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16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419100</xdr:colOff>
      <xdr:row>32</xdr:row>
      <xdr:rowOff>0</xdr:rowOff>
    </xdr:from>
    <xdr:ext cx="1171575" cy="457200"/>
    <xdr:sp>
      <xdr:nvSpPr>
        <xdr:cNvPr id="213" name="text 774"/>
        <xdr:cNvSpPr txBox="1">
          <a:spLocks noChangeArrowheads="1"/>
        </xdr:cNvSpPr>
      </xdr:nvSpPr>
      <xdr:spPr>
        <a:xfrm>
          <a:off x="26193750" y="7915275"/>
          <a:ext cx="11715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trvale uzavřeny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klíč v DK v EZ</a:t>
          </a:r>
        </a:p>
      </xdr:txBody>
    </xdr:sp>
    <xdr:clientData/>
  </xdr:oneCellAnchor>
  <xdr:twoCellAnchor>
    <xdr:from>
      <xdr:col>41</xdr:col>
      <xdr:colOff>57150</xdr:colOff>
      <xdr:row>32</xdr:row>
      <xdr:rowOff>9525</xdr:rowOff>
    </xdr:from>
    <xdr:to>
      <xdr:col>41</xdr:col>
      <xdr:colOff>495300</xdr:colOff>
      <xdr:row>33</xdr:row>
      <xdr:rowOff>0</xdr:rowOff>
    </xdr:to>
    <xdr:grpSp>
      <xdr:nvGrpSpPr>
        <xdr:cNvPr id="214" name="Group 218"/>
        <xdr:cNvGrpSpPr>
          <a:grpSpLocks/>
        </xdr:cNvGrpSpPr>
      </xdr:nvGrpSpPr>
      <xdr:grpSpPr>
        <a:xfrm>
          <a:off x="30289500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5" name="Oval 2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31</xdr:row>
      <xdr:rowOff>9525</xdr:rowOff>
    </xdr:from>
    <xdr:to>
      <xdr:col>66</xdr:col>
      <xdr:colOff>695325</xdr:colOff>
      <xdr:row>34</xdr:row>
      <xdr:rowOff>0</xdr:rowOff>
    </xdr:to>
    <xdr:sp>
      <xdr:nvSpPr>
        <xdr:cNvPr id="219" name="Rectangle 225"/>
        <xdr:cNvSpPr>
          <a:spLocks/>
        </xdr:cNvSpPr>
      </xdr:nvSpPr>
      <xdr:spPr>
        <a:xfrm>
          <a:off x="49310925" y="7696200"/>
          <a:ext cx="276225" cy="6762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24</xdr:row>
      <xdr:rowOff>114300</xdr:rowOff>
    </xdr:from>
    <xdr:to>
      <xdr:col>66</xdr:col>
      <xdr:colOff>628650</xdr:colOff>
      <xdr:row>25</xdr:row>
      <xdr:rowOff>114300</xdr:rowOff>
    </xdr:to>
    <xdr:sp>
      <xdr:nvSpPr>
        <xdr:cNvPr id="220" name="Rectangle 227"/>
        <xdr:cNvSpPr>
          <a:spLocks/>
        </xdr:cNvSpPr>
      </xdr:nvSpPr>
      <xdr:spPr>
        <a:xfrm>
          <a:off x="48367950" y="6200775"/>
          <a:ext cx="11430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114300</xdr:rowOff>
    </xdr:from>
    <xdr:to>
      <xdr:col>58</xdr:col>
      <xdr:colOff>514350</xdr:colOff>
      <xdr:row>25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29387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57</xdr:col>
      <xdr:colOff>0</xdr:colOff>
      <xdr:row>30</xdr:row>
      <xdr:rowOff>114300</xdr:rowOff>
    </xdr:from>
    <xdr:to>
      <xdr:col>58</xdr:col>
      <xdr:colOff>0</xdr:colOff>
      <xdr:row>31</xdr:row>
      <xdr:rowOff>114300</xdr:rowOff>
    </xdr:to>
    <xdr:sp>
      <xdr:nvSpPr>
        <xdr:cNvPr id="222" name="text 7125"/>
        <xdr:cNvSpPr txBox="1">
          <a:spLocks noChangeArrowheads="1"/>
        </xdr:cNvSpPr>
      </xdr:nvSpPr>
      <xdr:spPr>
        <a:xfrm>
          <a:off x="424243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oneCellAnchor>
    <xdr:from>
      <xdr:col>36</xdr:col>
      <xdr:colOff>0</xdr:colOff>
      <xdr:row>22</xdr:row>
      <xdr:rowOff>0</xdr:rowOff>
    </xdr:from>
    <xdr:ext cx="971550" cy="457200"/>
    <xdr:sp>
      <xdr:nvSpPr>
        <xdr:cNvPr id="223" name="text 774"/>
        <xdr:cNvSpPr txBox="1">
          <a:spLocks noChangeArrowheads="1"/>
        </xdr:cNvSpPr>
      </xdr:nvSpPr>
      <xdr:spPr>
        <a:xfrm>
          <a:off x="262890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P294 - PZMM1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386,918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9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6" customFormat="1" ht="22.5" customHeight="1">
      <c r="A4" s="148"/>
      <c r="B4" s="91" t="s">
        <v>55</v>
      </c>
      <c r="C4" s="149" t="s">
        <v>78</v>
      </c>
      <c r="D4" s="150"/>
      <c r="E4" s="148"/>
      <c r="F4" s="148"/>
      <c r="G4" s="148"/>
      <c r="H4" s="148"/>
      <c r="I4" s="150"/>
      <c r="J4" s="151" t="s">
        <v>56</v>
      </c>
      <c r="K4" s="150"/>
      <c r="L4" s="152"/>
      <c r="M4" s="150"/>
      <c r="N4" s="150"/>
      <c r="O4" s="150"/>
      <c r="P4" s="150"/>
      <c r="Q4" s="153" t="s">
        <v>57</v>
      </c>
      <c r="R4" s="154">
        <v>748954</v>
      </c>
      <c r="S4" s="150"/>
      <c r="T4" s="150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7"/>
      <c r="U6" s="147"/>
      <c r="V6" s="147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6"/>
      <c r="U7" s="144"/>
    </row>
    <row r="8" spans="1:21" ht="24.75" customHeight="1">
      <c r="A8" s="166"/>
      <c r="B8" s="171"/>
      <c r="C8" s="172" t="s">
        <v>11</v>
      </c>
      <c r="D8" s="173"/>
      <c r="E8" s="173"/>
      <c r="F8" s="173"/>
      <c r="G8" s="173"/>
      <c r="H8" s="174"/>
      <c r="I8" s="174"/>
      <c r="J8" s="78" t="s">
        <v>79</v>
      </c>
      <c r="K8" s="174"/>
      <c r="L8" s="174"/>
      <c r="M8" s="173"/>
      <c r="N8" s="173"/>
      <c r="O8" s="173"/>
      <c r="P8" s="173"/>
      <c r="Q8" s="173"/>
      <c r="R8" s="175"/>
      <c r="S8" s="170"/>
      <c r="T8" s="146"/>
      <c r="U8" s="144"/>
    </row>
    <row r="9" spans="1:21" ht="24.75" customHeight="1">
      <c r="A9" s="166"/>
      <c r="B9" s="171"/>
      <c r="C9" s="49" t="s">
        <v>8</v>
      </c>
      <c r="D9" s="173"/>
      <c r="E9" s="173"/>
      <c r="F9" s="173"/>
      <c r="G9" s="173"/>
      <c r="H9" s="173"/>
      <c r="I9" s="173"/>
      <c r="J9" s="176" t="s">
        <v>80</v>
      </c>
      <c r="K9" s="173"/>
      <c r="L9" s="173"/>
      <c r="M9" s="173"/>
      <c r="N9" s="173"/>
      <c r="O9" s="173"/>
      <c r="P9" s="305" t="s">
        <v>58</v>
      </c>
      <c r="Q9" s="305"/>
      <c r="R9" s="177"/>
      <c r="S9" s="170"/>
      <c r="T9" s="146"/>
      <c r="U9" s="144"/>
    </row>
    <row r="10" spans="1:21" ht="24.75" customHeight="1">
      <c r="A10" s="166"/>
      <c r="B10" s="171"/>
      <c r="C10" s="49" t="s">
        <v>12</v>
      </c>
      <c r="D10" s="173"/>
      <c r="E10" s="173"/>
      <c r="F10" s="173"/>
      <c r="G10" s="173"/>
      <c r="H10" s="173"/>
      <c r="I10" s="173"/>
      <c r="J10" s="176" t="s">
        <v>13</v>
      </c>
      <c r="K10" s="173"/>
      <c r="L10" s="173"/>
      <c r="M10" s="173"/>
      <c r="N10" s="173"/>
      <c r="O10" s="173"/>
      <c r="P10" s="305"/>
      <c r="Q10" s="305"/>
      <c r="R10" s="175"/>
      <c r="S10" s="170"/>
      <c r="T10" s="146"/>
      <c r="U10" s="144"/>
    </row>
    <row r="11" spans="1:21" ht="21" customHeight="1">
      <c r="A11" s="166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70"/>
      <c r="T11" s="146"/>
      <c r="U11" s="144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6"/>
      <c r="U12" s="144"/>
    </row>
    <row r="13" spans="1:21" ht="21" customHeight="1">
      <c r="A13" s="166"/>
      <c r="B13" s="171"/>
      <c r="C13" s="90" t="s">
        <v>28</v>
      </c>
      <c r="D13" s="173"/>
      <c r="E13" s="173"/>
      <c r="F13" s="173"/>
      <c r="J13" s="181" t="s">
        <v>29</v>
      </c>
      <c r="K13" s="182"/>
      <c r="L13" s="183"/>
      <c r="Q13" s="173"/>
      <c r="R13" s="175"/>
      <c r="S13" s="170"/>
      <c r="T13" s="146"/>
      <c r="U13" s="144"/>
    </row>
    <row r="14" spans="1:21" ht="21" customHeight="1">
      <c r="A14" s="166"/>
      <c r="B14" s="171"/>
      <c r="C14" s="50" t="s">
        <v>30</v>
      </c>
      <c r="D14" s="173"/>
      <c r="E14" s="173"/>
      <c r="F14" s="173"/>
      <c r="J14" s="276">
        <v>387.082</v>
      </c>
      <c r="K14" s="182"/>
      <c r="L14" s="184"/>
      <c r="Q14" s="173"/>
      <c r="R14" s="175"/>
      <c r="S14" s="170"/>
      <c r="T14" s="146"/>
      <c r="U14" s="144"/>
    </row>
    <row r="15" spans="1:21" ht="21" customHeight="1">
      <c r="A15" s="166"/>
      <c r="B15" s="171"/>
      <c r="C15" s="50" t="s">
        <v>31</v>
      </c>
      <c r="D15" s="173"/>
      <c r="E15" s="173"/>
      <c r="F15" s="173"/>
      <c r="J15" s="280" t="s">
        <v>81</v>
      </c>
      <c r="K15" s="186"/>
      <c r="L15" s="185"/>
      <c r="Q15" s="173"/>
      <c r="R15" s="175"/>
      <c r="S15" s="170"/>
      <c r="T15" s="146"/>
      <c r="U15" s="144"/>
    </row>
    <row r="16" spans="1:21" ht="21" customHeight="1">
      <c r="A16" s="166"/>
      <c r="B16" s="178"/>
      <c r="C16" s="179"/>
      <c r="D16" s="179"/>
      <c r="E16" s="179"/>
      <c r="F16" s="179"/>
      <c r="G16" s="179"/>
      <c r="H16" s="179"/>
      <c r="I16" s="179"/>
      <c r="J16" s="281" t="s">
        <v>82</v>
      </c>
      <c r="K16" s="179"/>
      <c r="L16" s="179"/>
      <c r="M16" s="179"/>
      <c r="N16" s="179"/>
      <c r="O16" s="179"/>
      <c r="P16" s="179"/>
      <c r="Q16" s="179"/>
      <c r="R16" s="180"/>
      <c r="S16" s="170"/>
      <c r="T16" s="146"/>
      <c r="U16" s="144"/>
    </row>
    <row r="17" spans="1:21" ht="21" customHeight="1">
      <c r="A17" s="166"/>
      <c r="B17" s="171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5"/>
      <c r="S17" s="170"/>
      <c r="T17" s="146"/>
      <c r="U17" s="144"/>
    </row>
    <row r="18" spans="1:21" ht="21" customHeight="1">
      <c r="A18" s="166"/>
      <c r="B18" s="171"/>
      <c r="C18" s="50" t="s">
        <v>59</v>
      </c>
      <c r="D18" s="173"/>
      <c r="E18" s="173"/>
      <c r="F18" s="173"/>
      <c r="G18" s="173"/>
      <c r="H18" s="173"/>
      <c r="J18" s="187" t="s">
        <v>23</v>
      </c>
      <c r="L18" s="173"/>
      <c r="M18" s="182"/>
      <c r="N18" s="182"/>
      <c r="O18" s="173"/>
      <c r="P18" s="305" t="s">
        <v>60</v>
      </c>
      <c r="Q18" s="305"/>
      <c r="R18" s="175"/>
      <c r="S18" s="170"/>
      <c r="T18" s="146"/>
      <c r="U18" s="144"/>
    </row>
    <row r="19" spans="1:21" ht="21" customHeight="1">
      <c r="A19" s="166"/>
      <c r="B19" s="171"/>
      <c r="C19" s="50" t="s">
        <v>61</v>
      </c>
      <c r="D19" s="173"/>
      <c r="E19" s="173"/>
      <c r="F19" s="173"/>
      <c r="G19" s="173"/>
      <c r="H19" s="173"/>
      <c r="J19" s="188" t="s">
        <v>26</v>
      </c>
      <c r="L19" s="173"/>
      <c r="M19" s="182"/>
      <c r="N19" s="182"/>
      <c r="O19" s="173"/>
      <c r="P19" s="305" t="s">
        <v>62</v>
      </c>
      <c r="Q19" s="305"/>
      <c r="R19" s="175"/>
      <c r="S19" s="170"/>
      <c r="T19" s="146"/>
      <c r="U19" s="144"/>
    </row>
    <row r="20" spans="1:21" ht="21" customHeight="1">
      <c r="A20" s="166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1"/>
      <c r="S20" s="170"/>
      <c r="T20" s="146"/>
      <c r="U20" s="144"/>
    </row>
    <row r="21" spans="1:21" ht="21" customHeight="1">
      <c r="A21" s="166"/>
      <c r="B21" s="192"/>
      <c r="C21" s="193"/>
      <c r="D21" s="193"/>
      <c r="E21" s="194"/>
      <c r="F21" s="194"/>
      <c r="G21" s="194"/>
      <c r="H21" s="194"/>
      <c r="I21" s="193"/>
      <c r="J21" s="195"/>
      <c r="K21" s="193"/>
      <c r="L21" s="193"/>
      <c r="M21" s="193"/>
      <c r="N21" s="193"/>
      <c r="O21" s="193"/>
      <c r="P21" s="193"/>
      <c r="Q21" s="193"/>
      <c r="R21" s="193"/>
      <c r="S21" s="170"/>
      <c r="T21" s="146"/>
      <c r="U21" s="144"/>
    </row>
    <row r="22" spans="1:19" ht="30" customHeight="1">
      <c r="A22" s="196"/>
      <c r="B22" s="197"/>
      <c r="C22" s="198"/>
      <c r="D22" s="306" t="s">
        <v>63</v>
      </c>
      <c r="E22" s="307"/>
      <c r="F22" s="307"/>
      <c r="G22" s="307"/>
      <c r="H22" s="198"/>
      <c r="I22" s="199"/>
      <c r="J22" s="200"/>
      <c r="K22" s="197"/>
      <c r="L22" s="198"/>
      <c r="M22" s="306" t="s">
        <v>64</v>
      </c>
      <c r="N22" s="306"/>
      <c r="O22" s="306"/>
      <c r="P22" s="306"/>
      <c r="Q22" s="198"/>
      <c r="R22" s="199"/>
      <c r="S22" s="170"/>
    </row>
    <row r="23" spans="1:20" s="206" customFormat="1" ht="21" customHeight="1" thickBot="1">
      <c r="A23" s="201"/>
      <c r="B23" s="202" t="s">
        <v>42</v>
      </c>
      <c r="C23" s="203" t="s">
        <v>48</v>
      </c>
      <c r="D23" s="203" t="s">
        <v>49</v>
      </c>
      <c r="E23" s="204" t="s">
        <v>50</v>
      </c>
      <c r="F23" s="308" t="s">
        <v>51</v>
      </c>
      <c r="G23" s="309"/>
      <c r="H23" s="309"/>
      <c r="I23" s="310"/>
      <c r="J23" s="200"/>
      <c r="K23" s="202" t="s">
        <v>42</v>
      </c>
      <c r="L23" s="203" t="s">
        <v>48</v>
      </c>
      <c r="M23" s="203" t="s">
        <v>49</v>
      </c>
      <c r="N23" s="204" t="s">
        <v>50</v>
      </c>
      <c r="O23" s="308" t="s">
        <v>51</v>
      </c>
      <c r="P23" s="309"/>
      <c r="Q23" s="309"/>
      <c r="R23" s="310"/>
      <c r="S23" s="205"/>
      <c r="T23" s="142"/>
    </row>
    <row r="24" spans="1:20" s="156" customFormat="1" ht="21" customHeight="1" thickTop="1">
      <c r="A24" s="196"/>
      <c r="B24" s="207"/>
      <c r="C24" s="208"/>
      <c r="D24" s="209"/>
      <c r="E24" s="210"/>
      <c r="F24" s="211"/>
      <c r="G24" s="212"/>
      <c r="H24" s="212"/>
      <c r="I24" s="213"/>
      <c r="J24" s="200"/>
      <c r="K24" s="207"/>
      <c r="L24" s="208"/>
      <c r="M24" s="209"/>
      <c r="N24" s="210"/>
      <c r="O24" s="211"/>
      <c r="P24" s="212"/>
      <c r="Q24" s="212"/>
      <c r="R24" s="213"/>
      <c r="S24" s="170"/>
      <c r="T24" s="142"/>
    </row>
    <row r="25" spans="1:20" s="156" customFormat="1" ht="21" customHeight="1">
      <c r="A25" s="196"/>
      <c r="B25" s="214">
        <v>1</v>
      </c>
      <c r="C25" s="215">
        <v>386.669</v>
      </c>
      <c r="D25" s="215">
        <v>387.407</v>
      </c>
      <c r="E25" s="216">
        <f>(D25-C25)*1000</f>
        <v>737.9999999999995</v>
      </c>
      <c r="F25" s="303" t="s">
        <v>67</v>
      </c>
      <c r="G25" s="296"/>
      <c r="H25" s="296"/>
      <c r="I25" s="304"/>
      <c r="J25" s="200"/>
      <c r="K25" s="214">
        <v>1</v>
      </c>
      <c r="L25" s="217">
        <v>387.199</v>
      </c>
      <c r="M25" s="217">
        <v>387.339</v>
      </c>
      <c r="N25" s="218">
        <f>(M25-L25)*1000</f>
        <v>139.99999999998636</v>
      </c>
      <c r="O25" s="297" t="s">
        <v>65</v>
      </c>
      <c r="P25" s="298"/>
      <c r="Q25" s="298"/>
      <c r="R25" s="299"/>
      <c r="S25" s="170"/>
      <c r="T25" s="142"/>
    </row>
    <row r="26" spans="1:20" s="156" customFormat="1" ht="21" customHeight="1">
      <c r="A26" s="196"/>
      <c r="B26" s="214"/>
      <c r="C26" s="215"/>
      <c r="D26" s="215"/>
      <c r="E26" s="216">
        <f>(D26-C26)*1000</f>
        <v>0</v>
      </c>
      <c r="F26" s="303"/>
      <c r="G26" s="296"/>
      <c r="H26" s="296"/>
      <c r="I26" s="304"/>
      <c r="J26" s="200"/>
      <c r="K26" s="214"/>
      <c r="L26" s="217"/>
      <c r="M26" s="217"/>
      <c r="N26" s="218">
        <f>(M26-L26)*1000</f>
        <v>0</v>
      </c>
      <c r="O26" s="300" t="s">
        <v>83</v>
      </c>
      <c r="P26" s="301"/>
      <c r="Q26" s="301"/>
      <c r="R26" s="302"/>
      <c r="S26" s="170"/>
      <c r="T26" s="142"/>
    </row>
    <row r="27" spans="1:20" s="156" customFormat="1" ht="21" customHeight="1">
      <c r="A27" s="196"/>
      <c r="B27" s="207"/>
      <c r="C27" s="208"/>
      <c r="D27" s="209"/>
      <c r="E27" s="210"/>
      <c r="F27" s="211"/>
      <c r="G27" s="212"/>
      <c r="H27" s="212"/>
      <c r="I27" s="213"/>
      <c r="J27" s="200"/>
      <c r="K27" s="207"/>
      <c r="L27" s="208"/>
      <c r="M27" s="209"/>
      <c r="N27" s="210"/>
      <c r="O27" s="300" t="s">
        <v>84</v>
      </c>
      <c r="P27" s="301"/>
      <c r="Q27" s="301"/>
      <c r="R27" s="302"/>
      <c r="S27" s="170"/>
      <c r="T27" s="142"/>
    </row>
    <row r="28" spans="1:20" s="156" customFormat="1" ht="21" customHeight="1">
      <c r="A28" s="196"/>
      <c r="B28" s="214">
        <v>2</v>
      </c>
      <c r="C28" s="215">
        <v>386.669</v>
      </c>
      <c r="D28" s="215">
        <v>387.407</v>
      </c>
      <c r="E28" s="216">
        <f>(D28-C28)*1000</f>
        <v>737.9999999999995</v>
      </c>
      <c r="F28" s="297" t="s">
        <v>54</v>
      </c>
      <c r="G28" s="298"/>
      <c r="H28" s="298"/>
      <c r="I28" s="299"/>
      <c r="J28" s="200"/>
      <c r="K28" s="214">
        <v>2</v>
      </c>
      <c r="L28" s="215">
        <v>387.179</v>
      </c>
      <c r="M28" s="215">
        <v>387.319</v>
      </c>
      <c r="N28" s="218">
        <f>(M28-L28)*1000</f>
        <v>140.0000000000432</v>
      </c>
      <c r="O28" s="297" t="s">
        <v>66</v>
      </c>
      <c r="P28" s="298"/>
      <c r="Q28" s="298"/>
      <c r="R28" s="299"/>
      <c r="S28" s="170"/>
      <c r="T28" s="142"/>
    </row>
    <row r="29" spans="1:20" s="156" customFormat="1" ht="21" customHeight="1">
      <c r="A29" s="196"/>
      <c r="B29" s="214"/>
      <c r="C29" s="215"/>
      <c r="D29" s="215"/>
      <c r="E29" s="216"/>
      <c r="F29" s="297"/>
      <c r="G29" s="298"/>
      <c r="H29" s="298"/>
      <c r="I29" s="299"/>
      <c r="J29" s="200"/>
      <c r="K29" s="207"/>
      <c r="L29" s="208"/>
      <c r="M29" s="209"/>
      <c r="N29" s="210"/>
      <c r="O29" s="300" t="s">
        <v>83</v>
      </c>
      <c r="P29" s="301"/>
      <c r="Q29" s="301"/>
      <c r="R29" s="302"/>
      <c r="S29" s="170"/>
      <c r="T29" s="142"/>
    </row>
    <row r="30" spans="1:20" s="148" customFormat="1" ht="21" customHeight="1">
      <c r="A30" s="196"/>
      <c r="B30" s="219"/>
      <c r="C30" s="220"/>
      <c r="D30" s="221"/>
      <c r="E30" s="222"/>
      <c r="F30" s="223"/>
      <c r="G30" s="224"/>
      <c r="H30" s="224"/>
      <c r="I30" s="225"/>
      <c r="J30" s="200"/>
      <c r="K30" s="219"/>
      <c r="L30" s="220"/>
      <c r="M30" s="221"/>
      <c r="N30" s="222"/>
      <c r="O30" s="223"/>
      <c r="P30" s="224"/>
      <c r="Q30" s="224"/>
      <c r="R30" s="225"/>
      <c r="S30" s="170"/>
      <c r="T30" s="142"/>
    </row>
    <row r="31" spans="1:19" ht="21" customHeight="1" thickBo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</row>
  </sheetData>
  <sheetProtection password="E755" sheet="1" objects="1" scenarios="1"/>
  <mergeCells count="17">
    <mergeCell ref="O25:R25"/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O26:R26"/>
    <mergeCell ref="O28:R28"/>
    <mergeCell ref="F28:I28"/>
    <mergeCell ref="F26:I26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0"/>
      <c r="C2" s="231"/>
      <c r="D2" s="231"/>
      <c r="E2" s="231"/>
      <c r="F2" s="231"/>
      <c r="G2" s="232" t="s">
        <v>0</v>
      </c>
      <c r="H2" s="231"/>
      <c r="I2" s="231"/>
      <c r="J2" s="231"/>
      <c r="K2" s="231"/>
      <c r="L2" s="233"/>
      <c r="R2" s="85"/>
      <c r="S2" s="86"/>
      <c r="T2" s="86"/>
      <c r="U2" s="86"/>
      <c r="V2" s="314" t="s">
        <v>1</v>
      </c>
      <c r="W2" s="314"/>
      <c r="X2" s="314"/>
      <c r="Y2" s="314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14" t="s">
        <v>1</v>
      </c>
      <c r="BO2" s="314"/>
      <c r="BP2" s="314"/>
      <c r="BQ2" s="314"/>
      <c r="BR2" s="86"/>
      <c r="BS2" s="86"/>
      <c r="BT2" s="86"/>
      <c r="BU2" s="87"/>
      <c r="BY2" s="29"/>
      <c r="BZ2" s="230"/>
      <c r="CA2" s="231"/>
      <c r="CB2" s="231"/>
      <c r="CC2" s="231"/>
      <c r="CD2" s="231"/>
      <c r="CE2" s="232" t="s">
        <v>2</v>
      </c>
      <c r="CF2" s="231"/>
      <c r="CG2" s="231"/>
      <c r="CH2" s="231"/>
      <c r="CI2" s="231"/>
      <c r="CJ2" s="233"/>
    </row>
    <row r="3" spans="18:77" ht="21" customHeight="1" thickBot="1" thickTop="1">
      <c r="R3" s="320" t="s">
        <v>3</v>
      </c>
      <c r="S3" s="321"/>
      <c r="T3" s="74"/>
      <c r="U3" s="73"/>
      <c r="V3" s="317" t="s">
        <v>4</v>
      </c>
      <c r="W3" s="318"/>
      <c r="X3" s="318"/>
      <c r="Y3" s="319"/>
      <c r="Z3" s="74"/>
      <c r="AA3" s="73"/>
      <c r="AB3" s="322" t="s">
        <v>5</v>
      </c>
      <c r="AC3" s="323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15" t="s">
        <v>5</v>
      </c>
      <c r="BK3" s="316"/>
      <c r="BL3" s="96"/>
      <c r="BM3" s="97"/>
      <c r="BN3" s="317" t="s">
        <v>4</v>
      </c>
      <c r="BO3" s="318"/>
      <c r="BP3" s="318"/>
      <c r="BQ3" s="319"/>
      <c r="BR3" s="104"/>
      <c r="BS3" s="105"/>
      <c r="BT3" s="311" t="s">
        <v>3</v>
      </c>
      <c r="BU3" s="312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13" t="s">
        <v>6</v>
      </c>
      <c r="W4" s="313"/>
      <c r="X4" s="313"/>
      <c r="Y4" s="313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1" t="s">
        <v>56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234"/>
      <c r="BK4" s="8"/>
      <c r="BL4" s="5"/>
      <c r="BM4" s="6"/>
      <c r="BN4" s="313" t="s">
        <v>6</v>
      </c>
      <c r="BO4" s="313"/>
      <c r="BP4" s="313"/>
      <c r="BQ4" s="313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35"/>
      <c r="BK5" s="236"/>
      <c r="BL5" s="11"/>
      <c r="BM5" s="67"/>
      <c r="BN5" s="14"/>
      <c r="BO5" s="15"/>
      <c r="BP5" s="11"/>
      <c r="BQ5" s="17"/>
      <c r="BR5" s="11"/>
      <c r="BS5" s="67"/>
      <c r="BT5" s="99"/>
      <c r="BU5" s="100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37" t="s">
        <v>9</v>
      </c>
      <c r="H6" s="55"/>
      <c r="I6" s="55"/>
      <c r="J6" s="51"/>
      <c r="K6" s="117" t="s">
        <v>10</v>
      </c>
      <c r="L6" s="56"/>
      <c r="R6" s="238" t="s">
        <v>68</v>
      </c>
      <c r="S6" s="110" t="s">
        <v>69</v>
      </c>
      <c r="T6" s="11"/>
      <c r="U6" s="17"/>
      <c r="V6" s="14"/>
      <c r="W6" s="15"/>
      <c r="X6" s="11"/>
      <c r="Y6" s="17"/>
      <c r="Z6" s="11"/>
      <c r="AA6" s="17"/>
      <c r="AB6" s="118" t="s">
        <v>17</v>
      </c>
      <c r="AC6" s="119">
        <v>386.402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39" t="s">
        <v>77</v>
      </c>
      <c r="AS6" s="21" t="s">
        <v>47</v>
      </c>
      <c r="AT6" s="240" t="s">
        <v>52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41" t="s">
        <v>70</v>
      </c>
      <c r="BK6" s="110">
        <v>387.504</v>
      </c>
      <c r="BL6" s="242"/>
      <c r="BM6" s="17"/>
      <c r="BN6" s="20"/>
      <c r="BO6" s="75"/>
      <c r="BP6" s="11"/>
      <c r="BQ6" s="17"/>
      <c r="BR6" s="11"/>
      <c r="BS6" s="17"/>
      <c r="BT6" s="66" t="s">
        <v>71</v>
      </c>
      <c r="BU6" s="108" t="s">
        <v>72</v>
      </c>
      <c r="BY6" s="29"/>
      <c r="BZ6" s="52"/>
      <c r="CA6" s="53" t="s">
        <v>8</v>
      </c>
      <c r="CB6" s="63"/>
      <c r="CC6" s="55"/>
      <c r="CD6" s="55"/>
      <c r="CE6" s="237" t="s">
        <v>9</v>
      </c>
      <c r="CF6" s="55"/>
      <c r="CG6" s="55"/>
      <c r="CH6" s="51"/>
      <c r="CI6" s="117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20" t="s">
        <v>86</v>
      </c>
      <c r="H7" s="55"/>
      <c r="I7" s="55"/>
      <c r="J7" s="63"/>
      <c r="K7" s="63"/>
      <c r="L7" s="79"/>
      <c r="R7" s="22"/>
      <c r="S7" s="17"/>
      <c r="T7" s="11"/>
      <c r="U7" s="17"/>
      <c r="V7" s="23" t="s">
        <v>15</v>
      </c>
      <c r="W7" s="243">
        <v>386.669</v>
      </c>
      <c r="X7" s="16" t="s">
        <v>16</v>
      </c>
      <c r="Y7" s="101">
        <v>386.669</v>
      </c>
      <c r="Z7" s="11"/>
      <c r="AA7" s="17"/>
      <c r="AB7" s="244"/>
      <c r="AC7" s="10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41"/>
      <c r="BK7" s="110"/>
      <c r="BL7" s="242"/>
      <c r="BM7" s="17"/>
      <c r="BN7" s="23" t="s">
        <v>19</v>
      </c>
      <c r="BO7" s="243">
        <v>387.407</v>
      </c>
      <c r="BP7" s="16" t="s">
        <v>20</v>
      </c>
      <c r="BQ7" s="101">
        <v>387.407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20" t="s">
        <v>86</v>
      </c>
      <c r="CF7" s="55"/>
      <c r="CG7" s="55"/>
      <c r="CH7" s="63"/>
      <c r="CI7" s="63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386.35</v>
      </c>
      <c r="T8" s="11"/>
      <c r="U8" s="17"/>
      <c r="V8" s="14"/>
      <c r="W8" s="15"/>
      <c r="X8" s="11"/>
      <c r="Y8" s="17"/>
      <c r="Z8" s="11"/>
      <c r="AA8" s="17"/>
      <c r="AB8" s="244" t="s">
        <v>18</v>
      </c>
      <c r="AC8" s="108">
        <v>386.581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98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1" t="s">
        <v>73</v>
      </c>
      <c r="BK8" s="122">
        <v>387.728</v>
      </c>
      <c r="BL8" s="242"/>
      <c r="BM8" s="17"/>
      <c r="BN8" s="14"/>
      <c r="BO8" s="15"/>
      <c r="BP8" s="11"/>
      <c r="BQ8" s="17"/>
      <c r="BR8" s="11"/>
      <c r="BS8" s="17"/>
      <c r="BT8" s="27" t="s">
        <v>21</v>
      </c>
      <c r="BU8" s="28">
        <v>387.78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4"/>
      <c r="BM9" s="47"/>
      <c r="BN9" s="70"/>
      <c r="BO9" s="71"/>
      <c r="BP9" s="70"/>
      <c r="BQ9" s="69"/>
      <c r="BR9" s="94"/>
      <c r="BS9" s="102"/>
      <c r="BT9" s="76"/>
      <c r="BU9" s="77"/>
      <c r="BY9" s="29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52"/>
      <c r="C10" s="81" t="s">
        <v>22</v>
      </c>
      <c r="D10" s="63"/>
      <c r="E10" s="63"/>
      <c r="F10" s="51"/>
      <c r="G10" s="109" t="s">
        <v>23</v>
      </c>
      <c r="H10" s="63"/>
      <c r="I10" s="63"/>
      <c r="J10" s="50" t="s">
        <v>24</v>
      </c>
      <c r="K10" s="245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6"/>
      <c r="AQ10" s="277"/>
      <c r="AR10" s="126"/>
      <c r="AS10" s="278"/>
      <c r="AT10" s="126"/>
      <c r="AU10" s="126"/>
      <c r="AV10" s="126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22</v>
      </c>
      <c r="CB10" s="63"/>
      <c r="CC10" s="63"/>
      <c r="CD10" s="51"/>
      <c r="CE10" s="109" t="s">
        <v>23</v>
      </c>
      <c r="CF10" s="63"/>
      <c r="CG10" s="63"/>
      <c r="CH10" s="50" t="s">
        <v>24</v>
      </c>
      <c r="CI10" s="116">
        <v>90</v>
      </c>
      <c r="CJ10" s="56"/>
    </row>
    <row r="11" spans="2:88" ht="21" customHeight="1">
      <c r="B11" s="52"/>
      <c r="C11" s="81" t="s">
        <v>25</v>
      </c>
      <c r="D11" s="63"/>
      <c r="E11" s="63"/>
      <c r="F11" s="51"/>
      <c r="G11" s="109" t="s">
        <v>26</v>
      </c>
      <c r="H11" s="63"/>
      <c r="I11" s="18"/>
      <c r="J11" s="50" t="s">
        <v>27</v>
      </c>
      <c r="K11" s="245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6"/>
      <c r="AQ11" s="126"/>
      <c r="AR11" s="126"/>
      <c r="AS11" s="279"/>
      <c r="AT11" s="126"/>
      <c r="AU11" s="126"/>
      <c r="AV11" s="126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25</v>
      </c>
      <c r="CB11" s="63"/>
      <c r="CC11" s="63"/>
      <c r="CD11" s="51"/>
      <c r="CE11" s="109" t="s">
        <v>26</v>
      </c>
      <c r="CF11" s="63"/>
      <c r="CG11" s="18"/>
      <c r="CH11" s="50" t="s">
        <v>27</v>
      </c>
      <c r="CI11" s="116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6"/>
      <c r="AQ12" s="126"/>
      <c r="AR12" s="126"/>
      <c r="AS12" s="279"/>
      <c r="AT12" s="126"/>
      <c r="AU12" s="126"/>
      <c r="AV12" s="12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28" t="s">
        <v>32</v>
      </c>
      <c r="E16" s="129"/>
      <c r="F16" s="129"/>
      <c r="G16" s="129"/>
      <c r="H16" s="129"/>
      <c r="I16" s="130"/>
      <c r="AS16" s="29"/>
      <c r="CA16" s="1"/>
      <c r="CB16" s="128" t="s">
        <v>32</v>
      </c>
      <c r="CC16" s="129"/>
      <c r="CD16" s="129"/>
      <c r="CE16" s="129"/>
      <c r="CF16" s="129"/>
      <c r="CG16" s="130"/>
      <c r="CH16" s="1"/>
      <c r="CI16" s="1"/>
      <c r="CJ16" s="1"/>
    </row>
    <row r="17" spans="4:85" ht="18" customHeight="1" thickTop="1">
      <c r="D17" s="134" t="s">
        <v>33</v>
      </c>
      <c r="E17" s="135"/>
      <c r="F17" s="136"/>
      <c r="G17" s="137"/>
      <c r="H17" s="131" t="s">
        <v>34</v>
      </c>
      <c r="I17" s="132"/>
      <c r="CB17" s="134" t="s">
        <v>36</v>
      </c>
      <c r="CC17" s="135"/>
      <c r="CD17" s="136"/>
      <c r="CE17" s="137"/>
      <c r="CF17" s="131" t="s">
        <v>37</v>
      </c>
      <c r="CG17" s="132"/>
    </row>
    <row r="18" spans="4:85" ht="18" customHeight="1">
      <c r="D18" s="106"/>
      <c r="E18" s="107"/>
      <c r="F18" s="63"/>
      <c r="G18" s="38"/>
      <c r="H18" s="18"/>
      <c r="I18" s="111"/>
      <c r="Y18" s="126"/>
      <c r="CB18" s="106"/>
      <c r="CC18" s="107"/>
      <c r="CD18" s="63"/>
      <c r="CE18" s="38"/>
      <c r="CF18" s="18"/>
      <c r="CG18" s="111"/>
    </row>
    <row r="19" spans="4:85" ht="18" customHeight="1">
      <c r="D19" s="284">
        <v>3837</v>
      </c>
      <c r="E19" s="101">
        <v>383.795</v>
      </c>
      <c r="F19" s="63"/>
      <c r="G19" s="38"/>
      <c r="H19" s="285">
        <v>3856</v>
      </c>
      <c r="I19" s="248">
        <v>385.635</v>
      </c>
      <c r="AS19" s="29"/>
      <c r="CB19" s="246"/>
      <c r="CC19" s="101"/>
      <c r="CD19" s="63"/>
      <c r="CE19" s="38"/>
      <c r="CF19" s="247"/>
      <c r="CG19" s="248"/>
    </row>
    <row r="20" spans="4:85" ht="18" customHeight="1">
      <c r="D20" s="246"/>
      <c r="E20" s="101"/>
      <c r="F20" s="63"/>
      <c r="G20" s="38"/>
      <c r="H20" s="247"/>
      <c r="I20" s="248"/>
      <c r="AS20" s="29"/>
      <c r="BF20" s="29"/>
      <c r="BG20" s="29"/>
      <c r="CB20" s="282">
        <v>3887</v>
      </c>
      <c r="CC20" s="250">
        <v>388.639</v>
      </c>
      <c r="CD20" s="63"/>
      <c r="CE20" s="38"/>
      <c r="CF20" s="283">
        <v>3894</v>
      </c>
      <c r="CG20" s="252">
        <v>389.455</v>
      </c>
    </row>
    <row r="21" spans="4:85" ht="18" customHeight="1">
      <c r="D21" s="282">
        <v>3851</v>
      </c>
      <c r="E21" s="250">
        <v>385.081</v>
      </c>
      <c r="F21" s="63"/>
      <c r="G21" s="38"/>
      <c r="H21" s="283">
        <v>3846</v>
      </c>
      <c r="I21" s="252">
        <v>384.602</v>
      </c>
      <c r="AS21" s="29"/>
      <c r="CB21" s="249"/>
      <c r="CC21" s="250"/>
      <c r="CD21" s="63"/>
      <c r="CE21" s="38"/>
      <c r="CF21" s="251"/>
      <c r="CG21" s="252"/>
    </row>
    <row r="22" spans="4:85" ht="18" customHeight="1" thickBot="1">
      <c r="D22" s="253"/>
      <c r="E22" s="254"/>
      <c r="F22" s="64"/>
      <c r="G22" s="47"/>
      <c r="H22" s="64"/>
      <c r="I22" s="112"/>
      <c r="AZ22" s="29"/>
      <c r="BO22" s="29"/>
      <c r="BP22" s="29"/>
      <c r="CB22" s="253"/>
      <c r="CC22" s="254"/>
      <c r="CD22" s="64"/>
      <c r="CE22" s="47"/>
      <c r="CF22" s="64"/>
      <c r="CG22" s="112"/>
    </row>
    <row r="23" spans="24:88" ht="18" customHeight="1">
      <c r="X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W24" s="29"/>
      <c r="X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0"/>
      <c r="BG24" s="30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21:88" ht="18" customHeight="1">
      <c r="U25" s="127" t="s">
        <v>15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BF25" s="31"/>
      <c r="BG25" s="31"/>
      <c r="BP25" s="30"/>
      <c r="BR25" s="29"/>
      <c r="BS25" s="29"/>
      <c r="BT25" s="29"/>
      <c r="BV25" s="115" t="s">
        <v>70</v>
      </c>
      <c r="BY25" s="29"/>
      <c r="BZ25" s="29"/>
      <c r="CA25" s="126"/>
      <c r="CE25" s="1"/>
      <c r="CF25" s="1"/>
      <c r="CG25" s="1"/>
      <c r="CI25" s="1"/>
      <c r="CJ25" s="1"/>
    </row>
    <row r="26" spans="11:88" ht="18" customHeight="1">
      <c r="K26" s="255"/>
      <c r="P26" s="256">
        <v>1</v>
      </c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30"/>
      <c r="BG26" s="30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B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S27" s="30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30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J27" s="33"/>
      <c r="CK27" s="33"/>
    </row>
    <row r="28" spans="1:85" ht="18" customHeight="1">
      <c r="A28" s="33"/>
      <c r="K28" s="29"/>
      <c r="L28" s="29"/>
      <c r="M28" s="29"/>
      <c r="P28" s="29"/>
      <c r="R28" s="257"/>
      <c r="U28" s="127" t="s">
        <v>16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Y28" s="29"/>
      <c r="AZ28" s="29"/>
      <c r="BA28" s="29"/>
      <c r="BB28" s="29"/>
      <c r="BC28" s="29"/>
      <c r="BD28" s="29"/>
      <c r="BE28" s="29"/>
      <c r="BF28" s="30"/>
      <c r="BG28" s="30"/>
      <c r="BO28" s="29"/>
      <c r="BS28" s="29"/>
      <c r="BV28" s="256">
        <v>2</v>
      </c>
      <c r="BW28" s="29"/>
      <c r="BZ28" s="29"/>
      <c r="CG28" s="29"/>
    </row>
    <row r="29" spans="1:89" ht="18" customHeight="1">
      <c r="A29" s="33"/>
      <c r="D29" s="34" t="s">
        <v>14</v>
      </c>
      <c r="M29" s="256"/>
      <c r="P29" s="114" t="s">
        <v>18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30"/>
      <c r="BG29" s="31"/>
      <c r="BP29" s="125" t="s">
        <v>19</v>
      </c>
      <c r="BT29" s="29"/>
      <c r="BX29" s="256"/>
      <c r="BY29" s="256"/>
      <c r="CH29" s="98" t="s">
        <v>21</v>
      </c>
      <c r="CK29" s="33"/>
    </row>
    <row r="30" spans="5:85" ht="18" customHeight="1">
      <c r="E30" s="258" t="s">
        <v>17</v>
      </c>
      <c r="J30" s="29"/>
      <c r="L30" s="29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29"/>
      <c r="AH30" s="29"/>
      <c r="AI30" s="29"/>
      <c r="AJ30" s="29"/>
      <c r="AK30" s="29"/>
      <c r="AL30" s="29"/>
      <c r="AR30" s="29"/>
      <c r="AS30" s="29"/>
      <c r="AT30" s="29"/>
      <c r="AZ30" s="29"/>
      <c r="BA30" s="29"/>
      <c r="BB30" s="29"/>
      <c r="BC30" s="29"/>
      <c r="BD30" s="29"/>
      <c r="BE30" s="29"/>
      <c r="BF30" s="30"/>
      <c r="BG30" s="31"/>
      <c r="BN30" s="29"/>
      <c r="BO30" s="29"/>
      <c r="BP30" s="29"/>
      <c r="BR30" s="29"/>
      <c r="BS30" s="103"/>
      <c r="BT30" s="29"/>
      <c r="BU30" s="29"/>
      <c r="BV30" s="29"/>
      <c r="BW30" s="29"/>
      <c r="BX30" s="29"/>
      <c r="BY30" s="29"/>
      <c r="BZ30" s="29"/>
      <c r="CG30" s="259" t="s">
        <v>73</v>
      </c>
    </row>
    <row r="31" spans="12:77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30"/>
      <c r="BG31" s="30"/>
      <c r="BO31" s="29"/>
      <c r="BR31" s="29"/>
      <c r="BS31" s="103"/>
      <c r="BY31" s="256"/>
    </row>
    <row r="32" spans="14:75" ht="18" customHeight="1">
      <c r="N32" s="29"/>
      <c r="O32" s="29"/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30"/>
      <c r="BG32" s="31"/>
      <c r="BM32" s="29"/>
      <c r="BN32" s="29"/>
      <c r="BP32" s="125" t="s">
        <v>20</v>
      </c>
      <c r="BU32" s="29"/>
      <c r="BV32" s="29"/>
      <c r="BW32" s="29"/>
    </row>
    <row r="33" spans="34:75" ht="18" customHeight="1">
      <c r="AH33" s="31"/>
      <c r="BE33" s="29"/>
      <c r="BF33" s="30"/>
      <c r="BG33" s="30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42:70" ht="18" customHeight="1">
      <c r="AP34" s="113" t="s">
        <v>74</v>
      </c>
      <c r="BO34" s="260"/>
      <c r="BP34" s="29"/>
      <c r="BQ34" s="29"/>
      <c r="BR34" s="29"/>
    </row>
    <row r="35" spans="42:74" ht="18" customHeight="1">
      <c r="AP35" s="114" t="s">
        <v>75</v>
      </c>
      <c r="BK35" s="261"/>
      <c r="BO35" s="262" t="s">
        <v>85</v>
      </c>
      <c r="BV35" s="263"/>
    </row>
    <row r="36" ht="18" customHeight="1">
      <c r="BK36" s="261"/>
    </row>
    <row r="37" ht="18" customHeight="1">
      <c r="AW37" s="264"/>
    </row>
    <row r="38" spans="72:76" ht="18" customHeight="1">
      <c r="BT38" s="29"/>
      <c r="BX38" s="29"/>
    </row>
    <row r="39" spans="12:13" ht="18" customHeight="1">
      <c r="L39" s="265"/>
      <c r="M39" s="266"/>
    </row>
    <row r="40" spans="12:13" ht="18" customHeight="1">
      <c r="L40" s="265"/>
      <c r="M40" s="266"/>
    </row>
    <row r="41" spans="12:13" ht="18" customHeight="1">
      <c r="L41" s="267"/>
      <c r="M41" s="268"/>
    </row>
    <row r="42" ht="18" customHeight="1"/>
    <row r="43" ht="18" customHeight="1"/>
    <row r="44" ht="18" customHeight="1"/>
    <row r="45" ht="18" customHeight="1"/>
    <row r="46" spans="27:82" ht="18" customHeight="1">
      <c r="AA46" s="2"/>
      <c r="AB46" s="2"/>
      <c r="AC46" s="2"/>
      <c r="AS46" s="133" t="s">
        <v>35</v>
      </c>
      <c r="CA46" s="32"/>
      <c r="CB46" s="32"/>
      <c r="CC46" s="32"/>
      <c r="CD46" s="32"/>
    </row>
    <row r="47" spans="2:88" ht="21" customHeight="1" thickBot="1">
      <c r="B47" s="269" t="s">
        <v>42</v>
      </c>
      <c r="C47" s="270" t="s">
        <v>43</v>
      </c>
      <c r="D47" s="270" t="s">
        <v>44</v>
      </c>
      <c r="E47" s="270" t="s">
        <v>45</v>
      </c>
      <c r="F47" s="271" t="s">
        <v>46</v>
      </c>
      <c r="AS47" s="92" t="s">
        <v>38</v>
      </c>
      <c r="BV47" s="117"/>
      <c r="BW47" s="117"/>
      <c r="BX47" s="117"/>
      <c r="BY47" s="117"/>
      <c r="BZ47" s="117"/>
      <c r="CA47" s="117"/>
      <c r="CB47" s="117"/>
      <c r="CC47" s="117"/>
      <c r="CD47" s="117"/>
      <c r="CE47" s="14"/>
      <c r="CF47" s="269" t="s">
        <v>42</v>
      </c>
      <c r="CG47" s="270" t="s">
        <v>43</v>
      </c>
      <c r="CH47" s="270" t="s">
        <v>44</v>
      </c>
      <c r="CI47" s="270" t="s">
        <v>45</v>
      </c>
      <c r="CJ47" s="289" t="s">
        <v>46</v>
      </c>
    </row>
    <row r="48" spans="2:88" ht="21" customHeight="1" thickTop="1">
      <c r="B48" s="35"/>
      <c r="C48" s="8"/>
      <c r="D48" s="7" t="s">
        <v>6</v>
      </c>
      <c r="E48" s="8"/>
      <c r="F48" s="9"/>
      <c r="AS48" s="92" t="s">
        <v>39</v>
      </c>
      <c r="BV48" s="2"/>
      <c r="BW48" s="2"/>
      <c r="BX48" s="2"/>
      <c r="BY48" s="2"/>
      <c r="BZ48" s="292"/>
      <c r="CA48" s="2"/>
      <c r="CB48" s="2"/>
      <c r="CC48" s="2"/>
      <c r="CD48" s="2"/>
      <c r="CE48" s="51"/>
      <c r="CF48" s="234"/>
      <c r="CG48" s="8"/>
      <c r="CH48" s="7" t="s">
        <v>6</v>
      </c>
      <c r="CI48" s="8"/>
      <c r="CJ48" s="123"/>
    </row>
    <row r="49" spans="2:88" ht="21" customHeight="1">
      <c r="B49" s="36"/>
      <c r="C49" s="37"/>
      <c r="D49" s="37"/>
      <c r="E49" s="37"/>
      <c r="F49" s="272"/>
      <c r="H49" s="286"/>
      <c r="I49" s="286"/>
      <c r="J49" s="286"/>
      <c r="K49" s="286"/>
      <c r="L49" s="2"/>
      <c r="M49" s="292" t="s">
        <v>87</v>
      </c>
      <c r="N49" s="287"/>
      <c r="O49" s="288"/>
      <c r="P49" s="288"/>
      <c r="Q49" s="2"/>
      <c r="R49" s="2"/>
      <c r="BT49" s="286"/>
      <c r="BU49" s="286"/>
      <c r="BV49" s="286"/>
      <c r="BW49" s="286"/>
      <c r="BX49" s="2"/>
      <c r="BY49" s="292" t="s">
        <v>87</v>
      </c>
      <c r="BZ49" s="287"/>
      <c r="CA49" s="288"/>
      <c r="CB49" s="288"/>
      <c r="CC49" s="2"/>
      <c r="CD49" s="2"/>
      <c r="CE49" s="14"/>
      <c r="CF49" s="36"/>
      <c r="CG49" s="37"/>
      <c r="CH49" s="37"/>
      <c r="CI49" s="37"/>
      <c r="CJ49" s="124"/>
    </row>
    <row r="50" spans="2:88" ht="21" customHeight="1">
      <c r="B50" s="95"/>
      <c r="C50" s="19"/>
      <c r="D50" s="37"/>
      <c r="E50" s="42"/>
      <c r="F50" s="272"/>
      <c r="H50" s="291"/>
      <c r="I50" s="291"/>
      <c r="J50" s="291"/>
      <c r="K50" s="291"/>
      <c r="L50" s="291"/>
      <c r="M50" s="290" t="s">
        <v>88</v>
      </c>
      <c r="N50" s="291"/>
      <c r="O50" s="291"/>
      <c r="P50" s="291"/>
      <c r="Q50" s="291"/>
      <c r="R50" s="291"/>
      <c r="AS50" s="93" t="s">
        <v>40</v>
      </c>
      <c r="BT50" s="291"/>
      <c r="BU50" s="291"/>
      <c r="BV50" s="291"/>
      <c r="BW50" s="291"/>
      <c r="BX50" s="291"/>
      <c r="BY50" s="290" t="s">
        <v>88</v>
      </c>
      <c r="BZ50" s="291"/>
      <c r="CA50" s="291"/>
      <c r="CB50" s="291"/>
      <c r="CC50" s="291"/>
      <c r="CD50" s="291"/>
      <c r="CE50" s="51"/>
      <c r="CF50" s="273"/>
      <c r="CG50" s="243"/>
      <c r="CH50" s="40"/>
      <c r="CI50" s="41"/>
      <c r="CJ50" s="25"/>
    </row>
    <row r="51" spans="2:88" ht="21" customHeight="1" thickBot="1">
      <c r="B51" s="274">
        <v>1</v>
      </c>
      <c r="C51" s="39">
        <v>386.583</v>
      </c>
      <c r="D51" s="40">
        <v>65</v>
      </c>
      <c r="E51" s="41">
        <f>C51+D51*0.001</f>
        <v>386.648</v>
      </c>
      <c r="F51" s="25" t="s">
        <v>53</v>
      </c>
      <c r="H51" s="324" t="s">
        <v>89</v>
      </c>
      <c r="I51" s="325"/>
      <c r="J51" s="325"/>
      <c r="K51" s="325"/>
      <c r="L51" s="326" t="s">
        <v>90</v>
      </c>
      <c r="M51" s="327"/>
      <c r="N51" s="327"/>
      <c r="O51" s="327"/>
      <c r="P51" s="328"/>
      <c r="Q51" s="325" t="s">
        <v>91</v>
      </c>
      <c r="R51" s="329"/>
      <c r="X51" s="294"/>
      <c r="AS51" s="92" t="s">
        <v>41</v>
      </c>
      <c r="BT51" s="324" t="s">
        <v>89</v>
      </c>
      <c r="BU51" s="325"/>
      <c r="BV51" s="325"/>
      <c r="BW51" s="325"/>
      <c r="BX51" s="326" t="s">
        <v>90</v>
      </c>
      <c r="BY51" s="327"/>
      <c r="BZ51" s="327"/>
      <c r="CA51" s="327"/>
      <c r="CB51" s="328"/>
      <c r="CC51" s="325" t="s">
        <v>91</v>
      </c>
      <c r="CD51" s="329"/>
      <c r="CE51" s="51"/>
      <c r="CF51" s="274">
        <v>2</v>
      </c>
      <c r="CG51" s="39">
        <v>387.502</v>
      </c>
      <c r="CH51" s="40">
        <v>-65</v>
      </c>
      <c r="CI51" s="41">
        <f>CG51+CH51*0.001</f>
        <v>387.437</v>
      </c>
      <c r="CJ51" s="25" t="s">
        <v>53</v>
      </c>
    </row>
    <row r="52" spans="2:88" ht="21" customHeight="1" thickBot="1" thickTop="1">
      <c r="B52" s="95"/>
      <c r="C52" s="19"/>
      <c r="D52" s="37"/>
      <c r="E52" s="42"/>
      <c r="F52" s="272"/>
      <c r="H52" s="341" t="s">
        <v>96</v>
      </c>
      <c r="I52" s="342"/>
      <c r="J52" s="342"/>
      <c r="K52" s="343"/>
      <c r="L52" s="330" t="s">
        <v>94</v>
      </c>
      <c r="M52" s="331"/>
      <c r="N52" s="331"/>
      <c r="O52" s="331"/>
      <c r="P52" s="332"/>
      <c r="Q52" s="344">
        <v>60</v>
      </c>
      <c r="R52" s="345"/>
      <c r="U52" s="293" t="s">
        <v>101</v>
      </c>
      <c r="V52" s="326" t="s">
        <v>99</v>
      </c>
      <c r="W52" s="353"/>
      <c r="X52" s="288"/>
      <c r="AS52" s="92" t="s">
        <v>76</v>
      </c>
      <c r="BO52" s="293" t="s">
        <v>101</v>
      </c>
      <c r="BP52" s="326" t="s">
        <v>99</v>
      </c>
      <c r="BQ52" s="353"/>
      <c r="BT52" s="350" t="s">
        <v>97</v>
      </c>
      <c r="BU52" s="351"/>
      <c r="BV52" s="351"/>
      <c r="BW52" s="352"/>
      <c r="BX52" s="346" t="s">
        <v>92</v>
      </c>
      <c r="BY52" s="347"/>
      <c r="BZ52" s="347"/>
      <c r="CA52" s="347"/>
      <c r="CB52" s="347"/>
      <c r="CC52" s="348">
        <v>60</v>
      </c>
      <c r="CD52" s="349"/>
      <c r="CE52" s="51"/>
      <c r="CF52" s="273"/>
      <c r="CG52" s="243"/>
      <c r="CH52" s="40"/>
      <c r="CI52" s="41"/>
      <c r="CJ52" s="25"/>
    </row>
    <row r="53" spans="2:88" ht="21" customHeight="1" thickBot="1" thickTop="1">
      <c r="B53" s="43"/>
      <c r="C53" s="44"/>
      <c r="D53" s="45"/>
      <c r="E53" s="45"/>
      <c r="F53" s="275"/>
      <c r="H53" s="336" t="s">
        <v>95</v>
      </c>
      <c r="I53" s="337"/>
      <c r="J53" s="337"/>
      <c r="K53" s="338"/>
      <c r="L53" s="333"/>
      <c r="M53" s="334"/>
      <c r="N53" s="334"/>
      <c r="O53" s="334"/>
      <c r="P53" s="335"/>
      <c r="Q53" s="339">
        <v>60</v>
      </c>
      <c r="R53" s="340"/>
      <c r="U53" s="295">
        <v>2</v>
      </c>
      <c r="V53" s="354" t="s">
        <v>100</v>
      </c>
      <c r="W53" s="355"/>
      <c r="X53" s="288"/>
      <c r="AD53" s="88"/>
      <c r="AE53" s="89"/>
      <c r="BG53" s="88"/>
      <c r="BH53" s="89"/>
      <c r="BO53" s="295">
        <v>2</v>
      </c>
      <c r="BP53" s="354" t="s">
        <v>100</v>
      </c>
      <c r="BQ53" s="355"/>
      <c r="BT53" s="336" t="s">
        <v>93</v>
      </c>
      <c r="BU53" s="337"/>
      <c r="BV53" s="337"/>
      <c r="BW53" s="338"/>
      <c r="BX53" s="333"/>
      <c r="BY53" s="334"/>
      <c r="BZ53" s="334"/>
      <c r="CA53" s="334"/>
      <c r="CB53" s="334"/>
      <c r="CC53" s="339">
        <v>60</v>
      </c>
      <c r="CD53" s="340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30">
    <mergeCell ref="BP52:BQ52"/>
    <mergeCell ref="BP53:BQ53"/>
    <mergeCell ref="V52:W52"/>
    <mergeCell ref="V53:W53"/>
    <mergeCell ref="BT51:BW51"/>
    <mergeCell ref="BX51:CB51"/>
    <mergeCell ref="CC51:CD51"/>
    <mergeCell ref="BX52:CB53"/>
    <mergeCell ref="BT53:BW53"/>
    <mergeCell ref="CC53:CD53"/>
    <mergeCell ref="CC52:CD52"/>
    <mergeCell ref="BT52:BW52"/>
    <mergeCell ref="H51:K51"/>
    <mergeCell ref="L51:P51"/>
    <mergeCell ref="Q51:R51"/>
    <mergeCell ref="L52:P53"/>
    <mergeCell ref="H53:K53"/>
    <mergeCell ref="Q53:R53"/>
    <mergeCell ref="H52:K52"/>
    <mergeCell ref="Q52:R52"/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2013-10-19T06:51:41Z</cp:lastPrinted>
  <dcterms:created xsi:type="dcterms:W3CDTF">2003-01-10T15:39:03Z</dcterms:created>
  <dcterms:modified xsi:type="dcterms:W3CDTF">2013-11-04T11:16:17Z</dcterms:modified>
  <cp:category/>
  <cp:version/>
  <cp:contentType/>
  <cp:contentStatus/>
</cp:coreProperties>
</file>