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646" activeTab="1"/>
  </bookViews>
  <sheets>
    <sheet name="titul" sheetId="1" r:id="rId1"/>
    <sheet name="Bělá nad Radbuzou" sheetId="2" r:id="rId2"/>
  </sheets>
  <definedNames/>
  <calcPr fullCalcOnLoad="1"/>
</workbook>
</file>

<file path=xl/sharedStrings.xml><?xml version="1.0" encoding="utf-8"?>
<sst xmlns="http://schemas.openxmlformats.org/spreadsheetml/2006/main" count="200" uniqueCount="110">
  <si>
    <t>Vjezdová</t>
  </si>
  <si>
    <t>Obvod  výpravčího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</si>
  <si>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</si>
  <si>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</si>
  <si>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</si>
  <si>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</si>
  <si>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</si>
  <si>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</si>
  <si>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</si>
  <si>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</si>
  <si>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</si>
  <si>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</si>
  <si>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</si>
  <si>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</si>
  <si>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</si>
  <si>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</si>
  <si>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</si>
  <si>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</si>
  <si>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</si>
  <si>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</si>
  <si>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</si>
  <si>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</si>
  <si>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</si>
  <si>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</si>
  <si>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</si>
  <si>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</si>
  <si>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</si>
  <si>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</si>
  <si>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</si>
  <si>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</si>
  <si>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</si>
  <si>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</si>
  <si>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</si>
  <si>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</si>
  <si>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</si>
  <si>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</si>
  <si>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</si>
  <si>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</si>
  <si>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</si>
  <si>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</si>
  <si>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</si>
  <si>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</si>
  <si>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</si>
  <si>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</si>
  <si>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</si>
  <si>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</si>
  <si>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</si>
  <si>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</si>
  <si>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</si>
  <si>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</si>
  <si>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</si>
  <si>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</si>
  <si>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č. II,  úrovňové, jednostranné vnitřní</t>
  </si>
  <si>
    <t>Vk 2</t>
  </si>
  <si>
    <t>III.  /  2011</t>
  </si>
  <si>
    <t>Odjezdová</t>
  </si>
  <si>
    <t>2. kategorie</t>
  </si>
  <si>
    <t>Km  35,582</t>
  </si>
  <si>
    <t>717A</t>
  </si>
  <si>
    <t>Mechanické</t>
  </si>
  <si>
    <t>Kód :  3</t>
  </si>
  <si>
    <t>ústřední zámek</t>
  </si>
  <si>
    <t>Dozorce výhybek  -  1*)</t>
  </si>
  <si>
    <t>dozorce výhybek / výpravčí</t>
  </si>
  <si>
    <t>* ) = obsazení v době stanovené rozvrhem služby. V době nepřítomnosti přebírá jeho povinnosti výpravčí.</t>
  </si>
  <si>
    <t>zast. - 40 / 00</t>
  </si>
  <si>
    <t>č. I,  úrovňové, jednostranné vnitřní</t>
  </si>
  <si>
    <t>SUDOP T + desky K150</t>
  </si>
  <si>
    <t>SUDOP T + desky K145</t>
  </si>
  <si>
    <t>č. III,  úrovňové, jednostranné vnitřní</t>
  </si>
  <si>
    <t>N č.III je u manipulační k.č.5</t>
  </si>
  <si>
    <t>Zabezpečovací zařízení neumožňuje současné vlakové cesty</t>
  </si>
  <si>
    <t>vyjma současných odjezdů</t>
  </si>
  <si>
    <t>v celé ŽST - rychlost 40 km/h</t>
  </si>
  <si>
    <t>Směr  :  Hostouň</t>
  </si>
  <si>
    <t>Kód : 16</t>
  </si>
  <si>
    <t>radiové spojení ( síť TRS ) provoz podle D - 3</t>
  </si>
  <si>
    <t>dozorce výhybek *) / výpravčí</t>
  </si>
  <si>
    <t>40 / 00</t>
  </si>
  <si>
    <t>TK</t>
  </si>
  <si>
    <t>=</t>
  </si>
  <si>
    <t>Rychlostník</t>
  </si>
  <si>
    <t>odjezdových</t>
  </si>
  <si>
    <t>Směr  :  Třemešné pod Přimdou</t>
  </si>
  <si>
    <t>Obvod  dozorce  výhybek  *)</t>
  </si>
  <si>
    <t xml:space="preserve">  výměnový zámek, klíč je v kontrolním zámku v.č.7</t>
  </si>
  <si>
    <t>3</t>
  </si>
  <si>
    <t xml:space="preserve">  výměnový zámek, klíč je v ÚZ v DK</t>
  </si>
  <si>
    <t xml:space="preserve">  bez zabezpečení</t>
  </si>
  <si>
    <t xml:space="preserve">  kontrolní výměnový zámek, klíč 7/2 je v ÚZ v DK</t>
  </si>
  <si>
    <t>12</t>
  </si>
  <si>
    <t xml:space="preserve">  výměnový zámek, klíč je v kontrolním zámku v.č.10</t>
  </si>
  <si>
    <t>11</t>
  </si>
  <si>
    <t xml:space="preserve">  výměnový zámek, klíč je v kontrolním zámku Vk 5</t>
  </si>
  <si>
    <t xml:space="preserve">  kontrolní výměnový zámek, klíč 10/12 je v ÚZ v DK</t>
  </si>
  <si>
    <t>35,400</t>
  </si>
  <si>
    <t>35,460</t>
  </si>
  <si>
    <t>EZ</t>
  </si>
  <si>
    <t>( 13 )</t>
  </si>
  <si>
    <t>Vk 3</t>
  </si>
  <si>
    <t>Vk 4</t>
  </si>
  <si>
    <t>Vk 5</t>
  </si>
  <si>
    <t>EZ13, Telefon</t>
  </si>
  <si>
    <t>35,443</t>
  </si>
  <si>
    <t>SUDOP T + desky K145 - k.č.3 vpravo</t>
  </si>
  <si>
    <t>k.č.3 vlevo - sypané</t>
  </si>
  <si>
    <t>proj. - nejsou</t>
  </si>
  <si>
    <t>nejsou</t>
  </si>
  <si>
    <t>VZ do obou směrů, klíč je v ÚZ v DK</t>
  </si>
  <si>
    <t>VZ do obou směrů, klíč je v EZ v kolejišti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</si>
</sst>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b/>
      <sz val="12"/>
      <name val="Times New Roman"/>
      <family val="1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0"/>
      <name val="Arial Narrow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6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30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0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3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6" xfId="0" applyNumberFormat="1" applyFont="1" applyBorder="1" applyAlignment="1">
      <alignment horizontal="centerContinuous" vertical="center"/>
    </xf>
    <xf numFmtId="164" fontId="7" fillId="0" borderId="26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7" fillId="0" borderId="30" xfId="22" applyNumberFormat="1" applyFont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5" fillId="0" borderId="26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Continuous" vertical="center"/>
    </xf>
    <xf numFmtId="0" fontId="7" fillId="2" borderId="39" xfId="0" applyFont="1" applyFill="1" applyBorder="1" applyAlignment="1">
      <alignment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52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3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2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left"/>
      <protection/>
    </xf>
    <xf numFmtId="44" fontId="27" fillId="5" borderId="16" xfId="18" applyFont="1" applyFill="1" applyBorder="1" applyAlignment="1">
      <alignment horizontal="centerContinuous" vertical="center"/>
    </xf>
    <xf numFmtId="44" fontId="27" fillId="5" borderId="41" xfId="18" applyFont="1" applyFill="1" applyBorder="1" applyAlignment="1">
      <alignment horizontal="centerContinuous" vertical="center"/>
    </xf>
    <xf numFmtId="44" fontId="27" fillId="5" borderId="17" xfId="18" applyFont="1" applyFill="1" applyBorder="1" applyAlignment="1">
      <alignment horizontal="centerContinuous" vertical="center"/>
    </xf>
    <xf numFmtId="0" fontId="0" fillId="0" borderId="3" xfId="22" applyFont="1" applyBorder="1" applyAlignment="1">
      <alignment horizontal="center"/>
      <protection/>
    </xf>
    <xf numFmtId="164" fontId="47" fillId="0" borderId="30" xfId="22" applyNumberFormat="1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Continuous" vertical="center"/>
    </xf>
    <xf numFmtId="164" fontId="7" fillId="0" borderId="9" xfId="0" applyNumberFormat="1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 vertical="top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>
      <alignment horizontal="center" vertical="center"/>
      <protection/>
    </xf>
    <xf numFmtId="0" fontId="25" fillId="6" borderId="57" xfId="22" applyFont="1" applyFill="1" applyBorder="1" applyAlignment="1" quotePrefix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68" xfId="22" applyFont="1" applyFill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Bělá nad Radbuzou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6041350" y="7115175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1151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Bělá nad Radbuzou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37</xdr:row>
      <xdr:rowOff>57150</xdr:rowOff>
    </xdr:from>
    <xdr:to>
      <xdr:col>44</xdr:col>
      <xdr:colOff>600075</xdr:colOff>
      <xdr:row>39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9115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76200</xdr:colOff>
      <xdr:row>26</xdr:row>
      <xdr:rowOff>114300</xdr:rowOff>
    </xdr:from>
    <xdr:to>
      <xdr:col>70</xdr:col>
      <xdr:colOff>495300</xdr:colOff>
      <xdr:row>28</xdr:row>
      <xdr:rowOff>114300</xdr:rowOff>
    </xdr:to>
    <xdr:sp>
      <xdr:nvSpPr>
        <xdr:cNvPr id="45" name="Line 151"/>
        <xdr:cNvSpPr>
          <a:spLocks/>
        </xdr:cNvSpPr>
      </xdr:nvSpPr>
      <xdr:spPr>
        <a:xfrm flipH="1" flipV="1">
          <a:off x="50444400" y="66579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31</xdr:row>
      <xdr:rowOff>114300</xdr:rowOff>
    </xdr:from>
    <xdr:to>
      <xdr:col>71</xdr:col>
      <xdr:colOff>266700</xdr:colOff>
      <xdr:row>34</xdr:row>
      <xdr:rowOff>114300</xdr:rowOff>
    </xdr:to>
    <xdr:sp>
      <xdr:nvSpPr>
        <xdr:cNvPr id="49" name="Line 218"/>
        <xdr:cNvSpPr>
          <a:spLocks/>
        </xdr:cNvSpPr>
      </xdr:nvSpPr>
      <xdr:spPr>
        <a:xfrm flipH="1">
          <a:off x="47129700" y="7800975"/>
          <a:ext cx="5962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35</xdr:col>
      <xdr:colOff>266700</xdr:colOff>
      <xdr:row>31</xdr:row>
      <xdr:rowOff>114300</xdr:rowOff>
    </xdr:to>
    <xdr:sp>
      <xdr:nvSpPr>
        <xdr:cNvPr id="51" name="Line 352"/>
        <xdr:cNvSpPr>
          <a:spLocks/>
        </xdr:cNvSpPr>
      </xdr:nvSpPr>
      <xdr:spPr>
        <a:xfrm flipH="1">
          <a:off x="2232660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9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60" name="Group 512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24</xdr:row>
      <xdr:rowOff>161925</xdr:rowOff>
    </xdr:from>
    <xdr:to>
      <xdr:col>65</xdr:col>
      <xdr:colOff>504825</xdr:colOff>
      <xdr:row>25</xdr:row>
      <xdr:rowOff>57150</xdr:rowOff>
    </xdr:to>
    <xdr:sp>
      <xdr:nvSpPr>
        <xdr:cNvPr id="63" name="kreslení 12"/>
        <xdr:cNvSpPr>
          <a:spLocks/>
        </xdr:cNvSpPr>
      </xdr:nvSpPr>
      <xdr:spPr>
        <a:xfrm>
          <a:off x="48520350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25</xdr:row>
      <xdr:rowOff>152400</xdr:rowOff>
    </xdr:from>
    <xdr:to>
      <xdr:col>66</xdr:col>
      <xdr:colOff>923925</xdr:colOff>
      <xdr:row>26</xdr:row>
      <xdr:rowOff>0</xdr:rowOff>
    </xdr:to>
    <xdr:sp>
      <xdr:nvSpPr>
        <xdr:cNvPr id="64" name="Line 607"/>
        <xdr:cNvSpPr>
          <a:spLocks/>
        </xdr:cNvSpPr>
      </xdr:nvSpPr>
      <xdr:spPr>
        <a:xfrm flipH="1" flipV="1">
          <a:off x="49110900" y="64674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114300</xdr:rowOff>
    </xdr:from>
    <xdr:to>
      <xdr:col>66</xdr:col>
      <xdr:colOff>228600</xdr:colOff>
      <xdr:row>25</xdr:row>
      <xdr:rowOff>152400</xdr:rowOff>
    </xdr:to>
    <xdr:sp>
      <xdr:nvSpPr>
        <xdr:cNvPr id="65" name="Line 608"/>
        <xdr:cNvSpPr>
          <a:spLocks/>
        </xdr:cNvSpPr>
      </xdr:nvSpPr>
      <xdr:spPr>
        <a:xfrm flipH="1" flipV="1">
          <a:off x="483679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0</xdr:rowOff>
    </xdr:from>
    <xdr:to>
      <xdr:col>68</xdr:col>
      <xdr:colOff>85725</xdr:colOff>
      <xdr:row>26</xdr:row>
      <xdr:rowOff>114300</xdr:rowOff>
    </xdr:to>
    <xdr:sp>
      <xdr:nvSpPr>
        <xdr:cNvPr id="66" name="Line 609"/>
        <xdr:cNvSpPr>
          <a:spLocks/>
        </xdr:cNvSpPr>
      </xdr:nvSpPr>
      <xdr:spPr>
        <a:xfrm flipH="1" flipV="1">
          <a:off x="49806225" y="65436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438150</xdr:colOff>
      <xdr:row>32</xdr:row>
      <xdr:rowOff>0</xdr:rowOff>
    </xdr:from>
    <xdr:to>
      <xdr:col>39</xdr:col>
      <xdr:colOff>466725</xdr:colOff>
      <xdr:row>33</xdr:row>
      <xdr:rowOff>0</xdr:rowOff>
    </xdr:to>
    <xdr:grpSp>
      <xdr:nvGrpSpPr>
        <xdr:cNvPr id="67" name="Group 610"/>
        <xdr:cNvGrpSpPr>
          <a:grpSpLocks/>
        </xdr:cNvGrpSpPr>
      </xdr:nvGrpSpPr>
      <xdr:grpSpPr>
        <a:xfrm>
          <a:off x="291846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31</xdr:row>
      <xdr:rowOff>200025</xdr:rowOff>
    </xdr:from>
    <xdr:to>
      <xdr:col>66</xdr:col>
      <xdr:colOff>485775</xdr:colOff>
      <xdr:row>32</xdr:row>
      <xdr:rowOff>200025</xdr:rowOff>
    </xdr:to>
    <xdr:grpSp>
      <xdr:nvGrpSpPr>
        <xdr:cNvPr id="71" name="Group 618"/>
        <xdr:cNvGrpSpPr>
          <a:grpSpLocks/>
        </xdr:cNvGrpSpPr>
      </xdr:nvGrpSpPr>
      <xdr:grpSpPr>
        <a:xfrm>
          <a:off x="49339500" y="7886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5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6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7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8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9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0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114300</xdr:rowOff>
    </xdr:from>
    <xdr:to>
      <xdr:col>36</xdr:col>
      <xdr:colOff>476250</xdr:colOff>
      <xdr:row>27</xdr:row>
      <xdr:rowOff>123825</xdr:rowOff>
    </xdr:to>
    <xdr:sp>
      <xdr:nvSpPr>
        <xdr:cNvPr id="81" name="Line 742"/>
        <xdr:cNvSpPr>
          <a:spLocks/>
        </xdr:cNvSpPr>
      </xdr:nvSpPr>
      <xdr:spPr>
        <a:xfrm flipV="1">
          <a:off x="24822150" y="6429375"/>
          <a:ext cx="19431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27</xdr:row>
      <xdr:rowOff>123825</xdr:rowOff>
    </xdr:from>
    <xdr:to>
      <xdr:col>34</xdr:col>
      <xdr:colOff>19050</xdr:colOff>
      <xdr:row>28</xdr:row>
      <xdr:rowOff>9525</xdr:rowOff>
    </xdr:to>
    <xdr:sp>
      <xdr:nvSpPr>
        <xdr:cNvPr id="82" name="Line 743"/>
        <xdr:cNvSpPr>
          <a:spLocks/>
        </xdr:cNvSpPr>
      </xdr:nvSpPr>
      <xdr:spPr>
        <a:xfrm flipV="1">
          <a:off x="24069675" y="6896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942975</xdr:colOff>
      <xdr:row>28</xdr:row>
      <xdr:rowOff>85725</xdr:rowOff>
    </xdr:from>
    <xdr:to>
      <xdr:col>32</xdr:col>
      <xdr:colOff>28575</xdr:colOff>
      <xdr:row>28</xdr:row>
      <xdr:rowOff>114300</xdr:rowOff>
    </xdr:to>
    <xdr:sp>
      <xdr:nvSpPr>
        <xdr:cNvPr id="83" name="Line 744"/>
        <xdr:cNvSpPr>
          <a:spLocks/>
        </xdr:cNvSpPr>
      </xdr:nvSpPr>
      <xdr:spPr>
        <a:xfrm flipV="1">
          <a:off x="22774275" y="70866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9525</xdr:rowOff>
    </xdr:from>
    <xdr:to>
      <xdr:col>32</xdr:col>
      <xdr:colOff>762000</xdr:colOff>
      <xdr:row>28</xdr:row>
      <xdr:rowOff>85725</xdr:rowOff>
    </xdr:to>
    <xdr:sp>
      <xdr:nvSpPr>
        <xdr:cNvPr id="84" name="Line 745"/>
        <xdr:cNvSpPr>
          <a:spLocks/>
        </xdr:cNvSpPr>
      </xdr:nvSpPr>
      <xdr:spPr>
        <a:xfrm flipV="1">
          <a:off x="2333625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76200</xdr:rowOff>
    </xdr:from>
    <xdr:to>
      <xdr:col>46</xdr:col>
      <xdr:colOff>523875</xdr:colOff>
      <xdr:row>30</xdr:row>
      <xdr:rowOff>152400</xdr:rowOff>
    </xdr:to>
    <xdr:grpSp>
      <xdr:nvGrpSpPr>
        <xdr:cNvPr id="85" name="Group 757"/>
        <xdr:cNvGrpSpPr>
          <a:grpSpLocks/>
        </xdr:cNvGrpSpPr>
      </xdr:nvGrpSpPr>
      <xdr:grpSpPr>
        <a:xfrm>
          <a:off x="30746700" y="7305675"/>
          <a:ext cx="3800475" cy="304800"/>
          <a:chOff x="89" y="95"/>
          <a:chExt cx="408" cy="32"/>
        </a:xfrm>
        <a:solidFill>
          <a:srgbClr val="FFFFFF"/>
        </a:solidFill>
      </xdr:grpSpPr>
      <xdr:sp>
        <xdr:nvSpPr>
          <xdr:cNvPr id="86" name="Rectangle 7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43</xdr:row>
      <xdr:rowOff>0</xdr:rowOff>
    </xdr:from>
    <xdr:to>
      <xdr:col>30</xdr:col>
      <xdr:colOff>0</xdr:colOff>
      <xdr:row>45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138874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94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276225</xdr:colOff>
      <xdr:row>34</xdr:row>
      <xdr:rowOff>114300</xdr:rowOff>
    </xdr:from>
    <xdr:to>
      <xdr:col>76</xdr:col>
      <xdr:colOff>219075</xdr:colOff>
      <xdr:row>34</xdr:row>
      <xdr:rowOff>114300</xdr:rowOff>
    </xdr:to>
    <xdr:sp>
      <xdr:nvSpPr>
        <xdr:cNvPr id="95" name="Line 768"/>
        <xdr:cNvSpPr>
          <a:spLocks/>
        </xdr:cNvSpPr>
      </xdr:nvSpPr>
      <xdr:spPr>
        <a:xfrm flipH="1" flipV="1">
          <a:off x="20107275" y="8486775"/>
          <a:ext cx="3642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25</xdr:col>
      <xdr:colOff>238125</xdr:colOff>
      <xdr:row>22</xdr:row>
      <xdr:rowOff>114300</xdr:rowOff>
    </xdr:from>
    <xdr:to>
      <xdr:col>35</xdr:col>
      <xdr:colOff>0</xdr:colOff>
      <xdr:row>22</xdr:row>
      <xdr:rowOff>114300</xdr:rowOff>
    </xdr:to>
    <xdr:sp>
      <xdr:nvSpPr>
        <xdr:cNvPr id="97" name="Line 770"/>
        <xdr:cNvSpPr>
          <a:spLocks/>
        </xdr:cNvSpPr>
      </xdr:nvSpPr>
      <xdr:spPr>
        <a:xfrm flipH="1" flipV="1">
          <a:off x="18583275" y="5743575"/>
          <a:ext cx="719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22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205740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14</xdr:col>
      <xdr:colOff>171450</xdr:colOff>
      <xdr:row>19</xdr:row>
      <xdr:rowOff>114300</xdr:rowOff>
    </xdr:from>
    <xdr:to>
      <xdr:col>40</xdr:col>
      <xdr:colOff>447675</xdr:colOff>
      <xdr:row>19</xdr:row>
      <xdr:rowOff>114300</xdr:rowOff>
    </xdr:to>
    <xdr:sp>
      <xdr:nvSpPr>
        <xdr:cNvPr id="99" name="Line 772"/>
        <xdr:cNvSpPr>
          <a:spLocks/>
        </xdr:cNvSpPr>
      </xdr:nvSpPr>
      <xdr:spPr>
        <a:xfrm flipH="1" flipV="1">
          <a:off x="10115550" y="5057775"/>
          <a:ext cx="1959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19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176022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14</xdr:col>
      <xdr:colOff>219075</xdr:colOff>
      <xdr:row>16</xdr:row>
      <xdr:rowOff>114300</xdr:rowOff>
    </xdr:from>
    <xdr:to>
      <xdr:col>35</xdr:col>
      <xdr:colOff>0</xdr:colOff>
      <xdr:row>16</xdr:row>
      <xdr:rowOff>114300</xdr:rowOff>
    </xdr:to>
    <xdr:sp>
      <xdr:nvSpPr>
        <xdr:cNvPr id="101" name="Line 774"/>
        <xdr:cNvSpPr>
          <a:spLocks/>
        </xdr:cNvSpPr>
      </xdr:nvSpPr>
      <xdr:spPr>
        <a:xfrm flipH="1" flipV="1">
          <a:off x="10163175" y="4371975"/>
          <a:ext cx="1561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16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176022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72</xdr:col>
      <xdr:colOff>228600</xdr:colOff>
      <xdr:row>34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53568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104775</xdr:colOff>
      <xdr:row>32</xdr:row>
      <xdr:rowOff>171450</xdr:rowOff>
    </xdr:to>
    <xdr:grpSp>
      <xdr:nvGrpSpPr>
        <xdr:cNvPr id="104" name="Group 780"/>
        <xdr:cNvGrpSpPr>
          <a:grpSpLocks noChangeAspect="1"/>
        </xdr:cNvGrpSpPr>
      </xdr:nvGrpSpPr>
      <xdr:grpSpPr>
        <a:xfrm>
          <a:off x="2057400" y="79724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05" name="Line 78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8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8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8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30</xdr:row>
      <xdr:rowOff>57150</xdr:rowOff>
    </xdr:from>
    <xdr:to>
      <xdr:col>85</xdr:col>
      <xdr:colOff>447675</xdr:colOff>
      <xdr:row>30</xdr:row>
      <xdr:rowOff>171450</xdr:rowOff>
    </xdr:to>
    <xdr:grpSp>
      <xdr:nvGrpSpPr>
        <xdr:cNvPr id="110" name="Group 786"/>
        <xdr:cNvGrpSpPr>
          <a:grpSpLocks noChangeAspect="1"/>
        </xdr:cNvGrpSpPr>
      </xdr:nvGrpSpPr>
      <xdr:grpSpPr>
        <a:xfrm>
          <a:off x="63103125" y="75152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11" name="Line 78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8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8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9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9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733425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16" name="Line 792"/>
        <xdr:cNvSpPr>
          <a:spLocks/>
        </xdr:cNvSpPr>
      </xdr:nvSpPr>
      <xdr:spPr>
        <a:xfrm flipH="1" flipV="1">
          <a:off x="9191625" y="6429375"/>
          <a:ext cx="3917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1760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19</xdr:col>
      <xdr:colOff>200025</xdr:colOff>
      <xdr:row>28</xdr:row>
      <xdr:rowOff>114300</xdr:rowOff>
    </xdr:from>
    <xdr:to>
      <xdr:col>30</xdr:col>
      <xdr:colOff>923925</xdr:colOff>
      <xdr:row>28</xdr:row>
      <xdr:rowOff>114300</xdr:rowOff>
    </xdr:to>
    <xdr:sp>
      <xdr:nvSpPr>
        <xdr:cNvPr id="118" name="Line 795"/>
        <xdr:cNvSpPr>
          <a:spLocks/>
        </xdr:cNvSpPr>
      </xdr:nvSpPr>
      <xdr:spPr>
        <a:xfrm flipH="1" flipV="1">
          <a:off x="14087475" y="7115175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161925</xdr:colOff>
      <xdr:row>27</xdr:row>
      <xdr:rowOff>9525</xdr:rowOff>
    </xdr:from>
    <xdr:to>
      <xdr:col>76</xdr:col>
      <xdr:colOff>85725</xdr:colOff>
      <xdr:row>28</xdr:row>
      <xdr:rowOff>0</xdr:rowOff>
    </xdr:to>
    <xdr:grpSp>
      <xdr:nvGrpSpPr>
        <xdr:cNvPr id="119" name="Group 804"/>
        <xdr:cNvGrpSpPr>
          <a:grpSpLocks/>
        </xdr:cNvGrpSpPr>
      </xdr:nvGrpSpPr>
      <xdr:grpSpPr>
        <a:xfrm>
          <a:off x="55959375" y="6781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0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32</xdr:row>
      <xdr:rowOff>9525</xdr:rowOff>
    </xdr:from>
    <xdr:to>
      <xdr:col>20</xdr:col>
      <xdr:colOff>428625</xdr:colOff>
      <xdr:row>33</xdr:row>
      <xdr:rowOff>0</xdr:rowOff>
    </xdr:to>
    <xdr:grpSp>
      <xdr:nvGrpSpPr>
        <xdr:cNvPr id="124" name="Group 817"/>
        <xdr:cNvGrpSpPr>
          <a:grpSpLocks/>
        </xdr:cNvGrpSpPr>
      </xdr:nvGrpSpPr>
      <xdr:grpSpPr>
        <a:xfrm>
          <a:off x="14392275" y="7924800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25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26" name="Line 819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20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904875</xdr:colOff>
      <xdr:row>30</xdr:row>
      <xdr:rowOff>0</xdr:rowOff>
    </xdr:from>
    <xdr:to>
      <xdr:col>75</xdr:col>
      <xdr:colOff>361950</xdr:colOff>
      <xdr:row>30</xdr:row>
      <xdr:rowOff>219075</xdr:rowOff>
    </xdr:to>
    <xdr:grpSp>
      <xdr:nvGrpSpPr>
        <xdr:cNvPr id="128" name="Group 821"/>
        <xdr:cNvGrpSpPr>
          <a:grpSpLocks/>
        </xdr:cNvGrpSpPr>
      </xdr:nvGrpSpPr>
      <xdr:grpSpPr>
        <a:xfrm>
          <a:off x="55730775" y="7458075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129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30" name="Line 823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24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76200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95059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35,356</a:t>
          </a:r>
        </a:p>
      </xdr:txBody>
    </xdr:sp>
    <xdr:clientData/>
  </xdr:oneCellAnchor>
  <xdr:oneCellAnchor>
    <xdr:from>
      <xdr:col>13</xdr:col>
      <xdr:colOff>66675</xdr:colOff>
      <xdr:row>34</xdr:row>
      <xdr:rowOff>0</xdr:rowOff>
    </xdr:from>
    <xdr:ext cx="971550" cy="228600"/>
    <xdr:sp>
      <xdr:nvSpPr>
        <xdr:cNvPr id="133" name="text 774"/>
        <xdr:cNvSpPr txBox="1">
          <a:spLocks noChangeArrowheads="1"/>
        </xdr:cNvSpPr>
      </xdr:nvSpPr>
      <xdr:spPr>
        <a:xfrm>
          <a:off x="9496425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P720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47625</xdr:colOff>
      <xdr:row>29</xdr:row>
      <xdr:rowOff>9525</xdr:rowOff>
    </xdr:from>
    <xdr:to>
      <xdr:col>14</xdr:col>
      <xdr:colOff>47625</xdr:colOff>
      <xdr:row>33</xdr:row>
      <xdr:rowOff>219075</xdr:rowOff>
    </xdr:to>
    <xdr:sp>
      <xdr:nvSpPr>
        <xdr:cNvPr id="134" name="Line 827"/>
        <xdr:cNvSpPr>
          <a:spLocks/>
        </xdr:cNvSpPr>
      </xdr:nvSpPr>
      <xdr:spPr>
        <a:xfrm>
          <a:off x="9991725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31</xdr:row>
      <xdr:rowOff>114300</xdr:rowOff>
    </xdr:from>
    <xdr:to>
      <xdr:col>34</xdr:col>
      <xdr:colOff>647700</xdr:colOff>
      <xdr:row>33</xdr:row>
      <xdr:rowOff>28575</xdr:rowOff>
    </xdr:to>
    <xdr:grpSp>
      <xdr:nvGrpSpPr>
        <xdr:cNvPr id="135" name="Group 828"/>
        <xdr:cNvGrpSpPr>
          <a:grpSpLocks noChangeAspect="1"/>
        </xdr:cNvGrpSpPr>
      </xdr:nvGrpSpPr>
      <xdr:grpSpPr>
        <a:xfrm>
          <a:off x="25146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8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219075</xdr:rowOff>
    </xdr:from>
    <xdr:to>
      <xdr:col>35</xdr:col>
      <xdr:colOff>419100</xdr:colOff>
      <xdr:row>28</xdr:row>
      <xdr:rowOff>114300</xdr:rowOff>
    </xdr:to>
    <xdr:grpSp>
      <xdr:nvGrpSpPr>
        <xdr:cNvPr id="138" name="Group 831"/>
        <xdr:cNvGrpSpPr>
          <a:grpSpLocks noChangeAspect="1"/>
        </xdr:cNvGrpSpPr>
      </xdr:nvGrpSpPr>
      <xdr:grpSpPr>
        <a:xfrm>
          <a:off x="25879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25</xdr:row>
      <xdr:rowOff>114300</xdr:rowOff>
    </xdr:from>
    <xdr:to>
      <xdr:col>36</xdr:col>
      <xdr:colOff>628650</xdr:colOff>
      <xdr:row>27</xdr:row>
      <xdr:rowOff>28575</xdr:rowOff>
    </xdr:to>
    <xdr:grpSp>
      <xdr:nvGrpSpPr>
        <xdr:cNvPr id="141" name="Group 834"/>
        <xdr:cNvGrpSpPr>
          <a:grpSpLocks noChangeAspect="1"/>
        </xdr:cNvGrpSpPr>
      </xdr:nvGrpSpPr>
      <xdr:grpSpPr>
        <a:xfrm>
          <a:off x="266128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17</xdr:row>
      <xdr:rowOff>209550</xdr:rowOff>
    </xdr:from>
    <xdr:to>
      <xdr:col>40</xdr:col>
      <xdr:colOff>628650</xdr:colOff>
      <xdr:row>19</xdr:row>
      <xdr:rowOff>114300</xdr:rowOff>
    </xdr:to>
    <xdr:grpSp>
      <xdr:nvGrpSpPr>
        <xdr:cNvPr id="144" name="Group 837"/>
        <xdr:cNvGrpSpPr>
          <a:grpSpLocks noChangeAspect="1"/>
        </xdr:cNvGrpSpPr>
      </xdr:nvGrpSpPr>
      <xdr:grpSpPr>
        <a:xfrm>
          <a:off x="295846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17</xdr:row>
      <xdr:rowOff>209550</xdr:rowOff>
    </xdr:from>
    <xdr:to>
      <xdr:col>40</xdr:col>
      <xdr:colOff>628650</xdr:colOff>
      <xdr:row>19</xdr:row>
      <xdr:rowOff>114300</xdr:rowOff>
    </xdr:to>
    <xdr:grpSp>
      <xdr:nvGrpSpPr>
        <xdr:cNvPr id="147" name="Group 840"/>
        <xdr:cNvGrpSpPr>
          <a:grpSpLocks noChangeAspect="1"/>
        </xdr:cNvGrpSpPr>
      </xdr:nvGrpSpPr>
      <xdr:grpSpPr>
        <a:xfrm>
          <a:off x="295846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8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23</xdr:row>
      <xdr:rowOff>209550</xdr:rowOff>
    </xdr:from>
    <xdr:to>
      <xdr:col>40</xdr:col>
      <xdr:colOff>628650</xdr:colOff>
      <xdr:row>25</xdr:row>
      <xdr:rowOff>114300</xdr:rowOff>
    </xdr:to>
    <xdr:grpSp>
      <xdr:nvGrpSpPr>
        <xdr:cNvPr id="150" name="Group 843"/>
        <xdr:cNvGrpSpPr>
          <a:grpSpLocks noChangeAspect="1"/>
        </xdr:cNvGrpSpPr>
      </xdr:nvGrpSpPr>
      <xdr:grpSpPr>
        <a:xfrm>
          <a:off x="295846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8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23</xdr:row>
      <xdr:rowOff>209550</xdr:rowOff>
    </xdr:from>
    <xdr:to>
      <xdr:col>40</xdr:col>
      <xdr:colOff>628650</xdr:colOff>
      <xdr:row>25</xdr:row>
      <xdr:rowOff>114300</xdr:rowOff>
    </xdr:to>
    <xdr:grpSp>
      <xdr:nvGrpSpPr>
        <xdr:cNvPr id="153" name="Group 846"/>
        <xdr:cNvGrpSpPr>
          <a:grpSpLocks noChangeAspect="1"/>
        </xdr:cNvGrpSpPr>
      </xdr:nvGrpSpPr>
      <xdr:grpSpPr>
        <a:xfrm>
          <a:off x="295846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8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156" name="text 7125"/>
        <xdr:cNvSpPr txBox="1">
          <a:spLocks noChangeArrowheads="1"/>
        </xdr:cNvSpPr>
      </xdr:nvSpPr>
      <xdr:spPr>
        <a:xfrm>
          <a:off x="23545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34</xdr:col>
      <xdr:colOff>495300</xdr:colOff>
      <xdr:row>31</xdr:row>
      <xdr:rowOff>114300</xdr:rowOff>
    </xdr:from>
    <xdr:to>
      <xdr:col>42</xdr:col>
      <xdr:colOff>466725</xdr:colOff>
      <xdr:row>34</xdr:row>
      <xdr:rowOff>114300</xdr:rowOff>
    </xdr:to>
    <xdr:sp>
      <xdr:nvSpPr>
        <xdr:cNvPr id="157" name="Line 862"/>
        <xdr:cNvSpPr>
          <a:spLocks/>
        </xdr:cNvSpPr>
      </xdr:nvSpPr>
      <xdr:spPr>
        <a:xfrm flipH="1" flipV="1">
          <a:off x="25298400" y="780097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25</xdr:row>
      <xdr:rowOff>114300</xdr:rowOff>
    </xdr:from>
    <xdr:to>
      <xdr:col>44</xdr:col>
      <xdr:colOff>628650</xdr:colOff>
      <xdr:row>27</xdr:row>
      <xdr:rowOff>28575</xdr:rowOff>
    </xdr:to>
    <xdr:grpSp>
      <xdr:nvGrpSpPr>
        <xdr:cNvPr id="158" name="Group 863"/>
        <xdr:cNvGrpSpPr>
          <a:grpSpLocks noChangeAspect="1"/>
        </xdr:cNvGrpSpPr>
      </xdr:nvGrpSpPr>
      <xdr:grpSpPr>
        <a:xfrm>
          <a:off x="327088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25</xdr:row>
      <xdr:rowOff>114300</xdr:rowOff>
    </xdr:from>
    <xdr:to>
      <xdr:col>44</xdr:col>
      <xdr:colOff>495300</xdr:colOff>
      <xdr:row>28</xdr:row>
      <xdr:rowOff>114300</xdr:rowOff>
    </xdr:to>
    <xdr:sp>
      <xdr:nvSpPr>
        <xdr:cNvPr id="161" name="Line 866"/>
        <xdr:cNvSpPr>
          <a:spLocks/>
        </xdr:cNvSpPr>
      </xdr:nvSpPr>
      <xdr:spPr>
        <a:xfrm flipH="1">
          <a:off x="26041350" y="6429375"/>
          <a:ext cx="6838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25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37223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28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176022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38</xdr:col>
      <xdr:colOff>66675</xdr:colOff>
      <xdr:row>23</xdr:row>
      <xdr:rowOff>114300</xdr:rowOff>
    </xdr:from>
    <xdr:to>
      <xdr:col>40</xdr:col>
      <xdr:colOff>476250</xdr:colOff>
      <xdr:row>25</xdr:row>
      <xdr:rowOff>114300</xdr:rowOff>
    </xdr:to>
    <xdr:sp>
      <xdr:nvSpPr>
        <xdr:cNvPr id="164" name="Line 868"/>
        <xdr:cNvSpPr>
          <a:spLocks/>
        </xdr:cNvSpPr>
      </xdr:nvSpPr>
      <xdr:spPr>
        <a:xfrm flipH="1" flipV="1">
          <a:off x="27841575" y="59721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22</xdr:row>
      <xdr:rowOff>152400</xdr:rowOff>
    </xdr:from>
    <xdr:to>
      <xdr:col>36</xdr:col>
      <xdr:colOff>914400</xdr:colOff>
      <xdr:row>23</xdr:row>
      <xdr:rowOff>0</xdr:rowOff>
    </xdr:to>
    <xdr:sp>
      <xdr:nvSpPr>
        <xdr:cNvPr id="165" name="Line 869"/>
        <xdr:cNvSpPr>
          <a:spLocks/>
        </xdr:cNvSpPr>
      </xdr:nvSpPr>
      <xdr:spPr>
        <a:xfrm flipH="1" flipV="1">
          <a:off x="26508075" y="5781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22</xdr:row>
      <xdr:rowOff>114300</xdr:rowOff>
    </xdr:from>
    <xdr:to>
      <xdr:col>36</xdr:col>
      <xdr:colOff>219075</xdr:colOff>
      <xdr:row>22</xdr:row>
      <xdr:rowOff>152400</xdr:rowOff>
    </xdr:to>
    <xdr:sp>
      <xdr:nvSpPr>
        <xdr:cNvPr id="166" name="Line 870"/>
        <xdr:cNvSpPr>
          <a:spLocks/>
        </xdr:cNvSpPr>
      </xdr:nvSpPr>
      <xdr:spPr>
        <a:xfrm flipH="1" flipV="1">
          <a:off x="257651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914400</xdr:colOff>
      <xdr:row>23</xdr:row>
      <xdr:rowOff>0</xdr:rowOff>
    </xdr:from>
    <xdr:to>
      <xdr:col>38</xdr:col>
      <xdr:colOff>76200</xdr:colOff>
      <xdr:row>23</xdr:row>
      <xdr:rowOff>114300</xdr:rowOff>
    </xdr:to>
    <xdr:sp>
      <xdr:nvSpPr>
        <xdr:cNvPr id="167" name="Line 871"/>
        <xdr:cNvSpPr>
          <a:spLocks/>
        </xdr:cNvSpPr>
      </xdr:nvSpPr>
      <xdr:spPr>
        <a:xfrm flipH="1" flipV="1">
          <a:off x="27203400" y="5857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17</xdr:row>
      <xdr:rowOff>114300</xdr:rowOff>
    </xdr:from>
    <xdr:to>
      <xdr:col>40</xdr:col>
      <xdr:colOff>476250</xdr:colOff>
      <xdr:row>19</xdr:row>
      <xdr:rowOff>114300</xdr:rowOff>
    </xdr:to>
    <xdr:sp>
      <xdr:nvSpPr>
        <xdr:cNvPr id="168" name="Line 872"/>
        <xdr:cNvSpPr>
          <a:spLocks/>
        </xdr:cNvSpPr>
      </xdr:nvSpPr>
      <xdr:spPr>
        <a:xfrm flipH="1" flipV="1">
          <a:off x="27841575" y="46005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16</xdr:row>
      <xdr:rowOff>152400</xdr:rowOff>
    </xdr:from>
    <xdr:to>
      <xdr:col>36</xdr:col>
      <xdr:colOff>914400</xdr:colOff>
      <xdr:row>17</xdr:row>
      <xdr:rowOff>0</xdr:rowOff>
    </xdr:to>
    <xdr:sp>
      <xdr:nvSpPr>
        <xdr:cNvPr id="169" name="Line 873"/>
        <xdr:cNvSpPr>
          <a:spLocks/>
        </xdr:cNvSpPr>
      </xdr:nvSpPr>
      <xdr:spPr>
        <a:xfrm flipH="1" flipV="1">
          <a:off x="26508075" y="4410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16</xdr:row>
      <xdr:rowOff>114300</xdr:rowOff>
    </xdr:from>
    <xdr:to>
      <xdr:col>36</xdr:col>
      <xdr:colOff>219075</xdr:colOff>
      <xdr:row>16</xdr:row>
      <xdr:rowOff>152400</xdr:rowOff>
    </xdr:to>
    <xdr:sp>
      <xdr:nvSpPr>
        <xdr:cNvPr id="170" name="Line 874"/>
        <xdr:cNvSpPr>
          <a:spLocks/>
        </xdr:cNvSpPr>
      </xdr:nvSpPr>
      <xdr:spPr>
        <a:xfrm flipH="1" flipV="1">
          <a:off x="25765125" y="4371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914400</xdr:colOff>
      <xdr:row>17</xdr:row>
      <xdr:rowOff>0</xdr:rowOff>
    </xdr:from>
    <xdr:to>
      <xdr:col>38</xdr:col>
      <xdr:colOff>76200</xdr:colOff>
      <xdr:row>17</xdr:row>
      <xdr:rowOff>114300</xdr:rowOff>
    </xdr:to>
    <xdr:sp>
      <xdr:nvSpPr>
        <xdr:cNvPr id="171" name="Line 875"/>
        <xdr:cNvSpPr>
          <a:spLocks/>
        </xdr:cNvSpPr>
      </xdr:nvSpPr>
      <xdr:spPr>
        <a:xfrm flipH="1" flipV="1">
          <a:off x="27203400" y="4486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466725</xdr:colOff>
      <xdr:row>29</xdr:row>
      <xdr:rowOff>114300</xdr:rowOff>
    </xdr:from>
    <xdr:to>
      <xdr:col>36</xdr:col>
      <xdr:colOff>0</xdr:colOff>
      <xdr:row>30</xdr:row>
      <xdr:rowOff>114300</xdr:rowOff>
    </xdr:to>
    <xdr:grpSp>
      <xdr:nvGrpSpPr>
        <xdr:cNvPr id="172" name="Group 880"/>
        <xdr:cNvGrpSpPr>
          <a:grpSpLocks/>
        </xdr:cNvGrpSpPr>
      </xdr:nvGrpSpPr>
      <xdr:grpSpPr>
        <a:xfrm>
          <a:off x="26241375" y="73437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73" name="Rectangle 8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123825</xdr:colOff>
      <xdr:row>29</xdr:row>
      <xdr:rowOff>114300</xdr:rowOff>
    </xdr:from>
    <xdr:to>
      <xdr:col>70</xdr:col>
      <xdr:colOff>171450</xdr:colOff>
      <xdr:row>30</xdr:row>
      <xdr:rowOff>114300</xdr:rowOff>
    </xdr:to>
    <xdr:grpSp>
      <xdr:nvGrpSpPr>
        <xdr:cNvPr id="176" name="Group 884"/>
        <xdr:cNvGrpSpPr>
          <a:grpSpLocks/>
        </xdr:cNvGrpSpPr>
      </xdr:nvGrpSpPr>
      <xdr:grpSpPr>
        <a:xfrm>
          <a:off x="51977925" y="73437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77" name="Rectangle 8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781050</xdr:colOff>
      <xdr:row>27</xdr:row>
      <xdr:rowOff>28575</xdr:rowOff>
    </xdr:from>
    <xdr:to>
      <xdr:col>40</xdr:col>
      <xdr:colOff>809625</xdr:colOff>
      <xdr:row>28</xdr:row>
      <xdr:rowOff>28575</xdr:rowOff>
    </xdr:to>
    <xdr:grpSp>
      <xdr:nvGrpSpPr>
        <xdr:cNvPr id="180" name="Group 888"/>
        <xdr:cNvGrpSpPr>
          <a:grpSpLocks/>
        </xdr:cNvGrpSpPr>
      </xdr:nvGrpSpPr>
      <xdr:grpSpPr>
        <a:xfrm>
          <a:off x="30041850" y="680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1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26</xdr:row>
      <xdr:rowOff>76200</xdr:rowOff>
    </xdr:from>
    <xdr:to>
      <xdr:col>32</xdr:col>
      <xdr:colOff>266700</xdr:colOff>
      <xdr:row>27</xdr:row>
      <xdr:rowOff>76200</xdr:rowOff>
    </xdr:to>
    <xdr:grpSp>
      <xdr:nvGrpSpPr>
        <xdr:cNvPr id="184" name="Group 892"/>
        <xdr:cNvGrpSpPr>
          <a:grpSpLocks/>
        </xdr:cNvGrpSpPr>
      </xdr:nvGrpSpPr>
      <xdr:grpSpPr>
        <a:xfrm>
          <a:off x="23555325" y="6619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228600</xdr:colOff>
      <xdr:row>17</xdr:row>
      <xdr:rowOff>142875</xdr:rowOff>
    </xdr:from>
    <xdr:to>
      <xdr:col>36</xdr:col>
      <xdr:colOff>257175</xdr:colOff>
      <xdr:row>18</xdr:row>
      <xdr:rowOff>142875</xdr:rowOff>
    </xdr:to>
    <xdr:grpSp>
      <xdr:nvGrpSpPr>
        <xdr:cNvPr id="188" name="Group 896"/>
        <xdr:cNvGrpSpPr>
          <a:grpSpLocks/>
        </xdr:cNvGrpSpPr>
      </xdr:nvGrpSpPr>
      <xdr:grpSpPr>
        <a:xfrm>
          <a:off x="26517600" y="462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23</xdr:row>
      <xdr:rowOff>123825</xdr:rowOff>
    </xdr:from>
    <xdr:to>
      <xdr:col>36</xdr:col>
      <xdr:colOff>133350</xdr:colOff>
      <xdr:row>24</xdr:row>
      <xdr:rowOff>123825</xdr:rowOff>
    </xdr:to>
    <xdr:grpSp>
      <xdr:nvGrpSpPr>
        <xdr:cNvPr id="192" name="Group 900"/>
        <xdr:cNvGrpSpPr>
          <a:grpSpLocks/>
        </xdr:cNvGrpSpPr>
      </xdr:nvGrpSpPr>
      <xdr:grpSpPr>
        <a:xfrm>
          <a:off x="26393775" y="5981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9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428625</xdr:colOff>
      <xdr:row>33</xdr:row>
      <xdr:rowOff>57150</xdr:rowOff>
    </xdr:from>
    <xdr:to>
      <xdr:col>38</xdr:col>
      <xdr:colOff>457200</xdr:colOff>
      <xdr:row>34</xdr:row>
      <xdr:rowOff>57150</xdr:rowOff>
    </xdr:to>
    <xdr:grpSp>
      <xdr:nvGrpSpPr>
        <xdr:cNvPr id="196" name="Group 904"/>
        <xdr:cNvGrpSpPr>
          <a:grpSpLocks/>
        </xdr:cNvGrpSpPr>
      </xdr:nvGrpSpPr>
      <xdr:grpSpPr>
        <a:xfrm>
          <a:off x="28203525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247650</xdr:colOff>
      <xdr:row>25</xdr:row>
      <xdr:rowOff>190500</xdr:rowOff>
    </xdr:from>
    <xdr:to>
      <xdr:col>39</xdr:col>
      <xdr:colOff>276225</xdr:colOff>
      <xdr:row>26</xdr:row>
      <xdr:rowOff>190500</xdr:rowOff>
    </xdr:to>
    <xdr:grpSp>
      <xdr:nvGrpSpPr>
        <xdr:cNvPr id="200" name="Group 908"/>
        <xdr:cNvGrpSpPr>
          <a:grpSpLocks/>
        </xdr:cNvGrpSpPr>
      </xdr:nvGrpSpPr>
      <xdr:grpSpPr>
        <a:xfrm>
          <a:off x="28994100" y="6505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1" name="Rectangle 9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419100</xdr:colOff>
      <xdr:row>23</xdr:row>
      <xdr:rowOff>66675</xdr:rowOff>
    </xdr:from>
    <xdr:to>
      <xdr:col>43</xdr:col>
      <xdr:colOff>447675</xdr:colOff>
      <xdr:row>24</xdr:row>
      <xdr:rowOff>66675</xdr:rowOff>
    </xdr:to>
    <xdr:grpSp>
      <xdr:nvGrpSpPr>
        <xdr:cNvPr id="204" name="Group 912"/>
        <xdr:cNvGrpSpPr>
          <a:grpSpLocks/>
        </xdr:cNvGrpSpPr>
      </xdr:nvGrpSpPr>
      <xdr:grpSpPr>
        <a:xfrm>
          <a:off x="32137350" y="5924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5" name="Rectangle 9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485775</xdr:colOff>
      <xdr:row>35</xdr:row>
      <xdr:rowOff>57150</xdr:rowOff>
    </xdr:from>
    <xdr:to>
      <xdr:col>38</xdr:col>
      <xdr:colOff>314325</xdr:colOff>
      <xdr:row>35</xdr:row>
      <xdr:rowOff>180975</xdr:rowOff>
    </xdr:to>
    <xdr:sp>
      <xdr:nvSpPr>
        <xdr:cNvPr id="208" name="kreslení 417"/>
        <xdr:cNvSpPr>
          <a:spLocks/>
        </xdr:cNvSpPr>
      </xdr:nvSpPr>
      <xdr:spPr>
        <a:xfrm>
          <a:off x="27746325" y="86582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20</xdr:row>
      <xdr:rowOff>180975</xdr:rowOff>
    </xdr:from>
    <xdr:to>
      <xdr:col>43</xdr:col>
      <xdr:colOff>495300</xdr:colOff>
      <xdr:row>21</xdr:row>
      <xdr:rowOff>76200</xdr:rowOff>
    </xdr:to>
    <xdr:sp>
      <xdr:nvSpPr>
        <xdr:cNvPr id="209" name="kreslení 12"/>
        <xdr:cNvSpPr>
          <a:spLocks/>
        </xdr:cNvSpPr>
      </xdr:nvSpPr>
      <xdr:spPr>
        <a:xfrm>
          <a:off x="31861125" y="5353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142875</xdr:colOff>
      <xdr:row>21</xdr:row>
      <xdr:rowOff>57150</xdr:rowOff>
    </xdr:from>
    <xdr:to>
      <xdr:col>35</xdr:col>
      <xdr:colOff>495300</xdr:colOff>
      <xdr:row>21</xdr:row>
      <xdr:rowOff>180975</xdr:rowOff>
    </xdr:to>
    <xdr:sp>
      <xdr:nvSpPr>
        <xdr:cNvPr id="210" name="kreslení 12"/>
        <xdr:cNvSpPr>
          <a:spLocks/>
        </xdr:cNvSpPr>
      </xdr:nvSpPr>
      <xdr:spPr>
        <a:xfrm>
          <a:off x="2591752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142875</xdr:colOff>
      <xdr:row>24</xdr:row>
      <xdr:rowOff>57150</xdr:rowOff>
    </xdr:from>
    <xdr:to>
      <xdr:col>35</xdr:col>
      <xdr:colOff>495300</xdr:colOff>
      <xdr:row>24</xdr:row>
      <xdr:rowOff>180975</xdr:rowOff>
    </xdr:to>
    <xdr:sp>
      <xdr:nvSpPr>
        <xdr:cNvPr id="211" name="kreslení 12"/>
        <xdr:cNvSpPr>
          <a:spLocks/>
        </xdr:cNvSpPr>
      </xdr:nvSpPr>
      <xdr:spPr>
        <a:xfrm>
          <a:off x="259175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34</xdr:row>
      <xdr:rowOff>114300</xdr:rowOff>
    </xdr:from>
    <xdr:to>
      <xdr:col>42</xdr:col>
      <xdr:colOff>628650</xdr:colOff>
      <xdr:row>36</xdr:row>
      <xdr:rowOff>28575</xdr:rowOff>
    </xdr:to>
    <xdr:grpSp>
      <xdr:nvGrpSpPr>
        <xdr:cNvPr id="212" name="Group 920"/>
        <xdr:cNvGrpSpPr>
          <a:grpSpLocks noChangeAspect="1"/>
        </xdr:cNvGrpSpPr>
      </xdr:nvGrpSpPr>
      <xdr:grpSpPr>
        <a:xfrm>
          <a:off x="31070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23</xdr:row>
      <xdr:rowOff>209550</xdr:rowOff>
    </xdr:from>
    <xdr:to>
      <xdr:col>48</xdr:col>
      <xdr:colOff>628650</xdr:colOff>
      <xdr:row>25</xdr:row>
      <xdr:rowOff>114300</xdr:rowOff>
    </xdr:to>
    <xdr:grpSp>
      <xdr:nvGrpSpPr>
        <xdr:cNvPr id="215" name="Group 923"/>
        <xdr:cNvGrpSpPr>
          <a:grpSpLocks noChangeAspect="1"/>
        </xdr:cNvGrpSpPr>
      </xdr:nvGrpSpPr>
      <xdr:grpSpPr>
        <a:xfrm>
          <a:off x="358330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9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23</xdr:row>
      <xdr:rowOff>209550</xdr:rowOff>
    </xdr:from>
    <xdr:to>
      <xdr:col>48</xdr:col>
      <xdr:colOff>628650</xdr:colOff>
      <xdr:row>25</xdr:row>
      <xdr:rowOff>114300</xdr:rowOff>
    </xdr:to>
    <xdr:grpSp>
      <xdr:nvGrpSpPr>
        <xdr:cNvPr id="218" name="Group 926"/>
        <xdr:cNvGrpSpPr>
          <a:grpSpLocks noChangeAspect="1"/>
        </xdr:cNvGrpSpPr>
      </xdr:nvGrpSpPr>
      <xdr:grpSpPr>
        <a:xfrm>
          <a:off x="358330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9" name="Line 9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19</xdr:row>
      <xdr:rowOff>114300</xdr:rowOff>
    </xdr:from>
    <xdr:to>
      <xdr:col>48</xdr:col>
      <xdr:colOff>476250</xdr:colOff>
      <xdr:row>25</xdr:row>
      <xdr:rowOff>114300</xdr:rowOff>
    </xdr:to>
    <xdr:sp>
      <xdr:nvSpPr>
        <xdr:cNvPr id="221" name="Line 929"/>
        <xdr:cNvSpPr>
          <a:spLocks/>
        </xdr:cNvSpPr>
      </xdr:nvSpPr>
      <xdr:spPr>
        <a:xfrm flipH="1" flipV="1">
          <a:off x="29737050" y="5057775"/>
          <a:ext cx="62484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76200</xdr:rowOff>
    </xdr:from>
    <xdr:to>
      <xdr:col>51</xdr:col>
      <xdr:colOff>0</xdr:colOff>
      <xdr:row>33</xdr:row>
      <xdr:rowOff>152400</xdr:rowOff>
    </xdr:to>
    <xdr:grpSp>
      <xdr:nvGrpSpPr>
        <xdr:cNvPr id="222" name="Group 930"/>
        <xdr:cNvGrpSpPr>
          <a:grpSpLocks/>
        </xdr:cNvGrpSpPr>
      </xdr:nvGrpSpPr>
      <xdr:grpSpPr>
        <a:xfrm>
          <a:off x="30746700" y="7991475"/>
          <a:ext cx="7219950" cy="304800"/>
          <a:chOff x="89" y="95"/>
          <a:chExt cx="408" cy="32"/>
        </a:xfrm>
        <a:solidFill>
          <a:srgbClr val="FFFFFF"/>
        </a:solidFill>
      </xdr:grpSpPr>
      <xdr:sp>
        <xdr:nvSpPr>
          <xdr:cNvPr id="223" name="Rectangle 9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523875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230" name="Group 938"/>
        <xdr:cNvGrpSpPr>
          <a:grpSpLocks/>
        </xdr:cNvGrpSpPr>
      </xdr:nvGrpSpPr>
      <xdr:grpSpPr>
        <a:xfrm>
          <a:off x="34547175" y="6619875"/>
          <a:ext cx="3419475" cy="304800"/>
          <a:chOff x="115" y="388"/>
          <a:chExt cx="1117" cy="40"/>
        </a:xfrm>
        <a:solidFill>
          <a:srgbClr val="FFFFFF"/>
        </a:solidFill>
      </xdr:grpSpPr>
      <xdr:sp>
        <xdr:nvSpPr>
          <xdr:cNvPr id="231" name="Rectangle 9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32</xdr:row>
      <xdr:rowOff>209550</xdr:rowOff>
    </xdr:from>
    <xdr:to>
      <xdr:col>63</xdr:col>
      <xdr:colOff>409575</xdr:colOff>
      <xdr:row>34</xdr:row>
      <xdr:rowOff>114300</xdr:rowOff>
    </xdr:to>
    <xdr:grpSp>
      <xdr:nvGrpSpPr>
        <xdr:cNvPr id="240" name="Group 948"/>
        <xdr:cNvGrpSpPr>
          <a:grpSpLocks noChangeAspect="1"/>
        </xdr:cNvGrpSpPr>
      </xdr:nvGrpSpPr>
      <xdr:grpSpPr>
        <a:xfrm>
          <a:off x="469773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1" name="Line 9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75</xdr:col>
      <xdr:colOff>247650</xdr:colOff>
      <xdr:row>31</xdr:row>
      <xdr:rowOff>114300</xdr:rowOff>
    </xdr:to>
    <xdr:sp>
      <xdr:nvSpPr>
        <xdr:cNvPr id="243" name="Line 951"/>
        <xdr:cNvSpPr>
          <a:spLocks/>
        </xdr:cNvSpPr>
      </xdr:nvSpPr>
      <xdr:spPr>
        <a:xfrm flipH="1" flipV="1">
          <a:off x="52349400" y="711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244" name="Group 952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5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457200</xdr:colOff>
      <xdr:row>26</xdr:row>
      <xdr:rowOff>104775</xdr:rowOff>
    </xdr:from>
    <xdr:to>
      <xdr:col>65</xdr:col>
      <xdr:colOff>485775</xdr:colOff>
      <xdr:row>27</xdr:row>
      <xdr:rowOff>104775</xdr:rowOff>
    </xdr:to>
    <xdr:grpSp>
      <xdr:nvGrpSpPr>
        <xdr:cNvPr id="247" name="Group 955"/>
        <xdr:cNvGrpSpPr>
          <a:grpSpLocks/>
        </xdr:cNvGrpSpPr>
      </xdr:nvGrpSpPr>
      <xdr:grpSpPr>
        <a:xfrm>
          <a:off x="48825150" y="6648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8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219075</xdr:colOff>
      <xdr:row>33</xdr:row>
      <xdr:rowOff>38100</xdr:rowOff>
    </xdr:from>
    <xdr:to>
      <xdr:col>68</xdr:col>
      <xdr:colOff>247650</xdr:colOff>
      <xdr:row>34</xdr:row>
      <xdr:rowOff>38100</xdr:rowOff>
    </xdr:to>
    <xdr:grpSp>
      <xdr:nvGrpSpPr>
        <xdr:cNvPr id="251" name="Group 959"/>
        <xdr:cNvGrpSpPr>
          <a:grpSpLocks/>
        </xdr:cNvGrpSpPr>
      </xdr:nvGrpSpPr>
      <xdr:grpSpPr>
        <a:xfrm>
          <a:off x="50587275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255" name="Group 963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6" name="Line 9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0</xdr:rowOff>
    </xdr:from>
    <xdr:to>
      <xdr:col>76</xdr:col>
      <xdr:colOff>104775</xdr:colOff>
      <xdr:row>26</xdr:row>
      <xdr:rowOff>0</xdr:rowOff>
    </xdr:to>
    <xdr:sp>
      <xdr:nvSpPr>
        <xdr:cNvPr id="258" name="text 207"/>
        <xdr:cNvSpPr txBox="1">
          <a:spLocks noChangeArrowheads="1"/>
        </xdr:cNvSpPr>
      </xdr:nvSpPr>
      <xdr:spPr>
        <a:xfrm>
          <a:off x="55902225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46</xdr:col>
      <xdr:colOff>523875</xdr:colOff>
      <xdr:row>29</xdr:row>
      <xdr:rowOff>76200</xdr:rowOff>
    </xdr:from>
    <xdr:to>
      <xdr:col>51</xdr:col>
      <xdr:colOff>0</xdr:colOff>
      <xdr:row>30</xdr:row>
      <xdr:rowOff>152400</xdr:rowOff>
    </xdr:to>
    <xdr:grpSp>
      <xdr:nvGrpSpPr>
        <xdr:cNvPr id="259" name="Group 967"/>
        <xdr:cNvGrpSpPr>
          <a:grpSpLocks/>
        </xdr:cNvGrpSpPr>
      </xdr:nvGrpSpPr>
      <xdr:grpSpPr>
        <a:xfrm>
          <a:off x="34547175" y="7305675"/>
          <a:ext cx="3419475" cy="304800"/>
          <a:chOff x="89" y="95"/>
          <a:chExt cx="408" cy="32"/>
        </a:xfrm>
        <a:solidFill>
          <a:srgbClr val="FFFFFF"/>
        </a:solidFill>
      </xdr:grpSpPr>
      <xdr:sp>
        <xdr:nvSpPr>
          <xdr:cNvPr id="260" name="Rectangle 96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9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9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5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18" customHeight="1">
      <c r="B3" s="163"/>
      <c r="C3" s="163"/>
      <c r="D3" s="163"/>
      <c r="J3" s="164"/>
      <c r="K3" s="163"/>
      <c r="L3" s="163"/>
    </row>
    <row r="4" spans="1:22" s="173" customFormat="1" ht="22.5" customHeight="1">
      <c r="A4" s="165"/>
      <c r="B4" s="166" t="s">
        <v>37</v>
      </c>
      <c r="C4" s="167" t="s">
        <v>58</v>
      </c>
      <c r="D4" s="168"/>
      <c r="E4" s="165"/>
      <c r="F4" s="165"/>
      <c r="G4" s="165"/>
      <c r="H4" s="165"/>
      <c r="I4" s="168"/>
      <c r="J4" s="48" t="s">
        <v>57</v>
      </c>
      <c r="K4" s="168"/>
      <c r="L4" s="169"/>
      <c r="M4" s="168"/>
      <c r="N4" s="168"/>
      <c r="O4" s="168"/>
      <c r="P4" s="168"/>
      <c r="Q4" s="170" t="s">
        <v>38</v>
      </c>
      <c r="R4" s="171">
        <v>755751</v>
      </c>
      <c r="S4" s="168"/>
      <c r="T4" s="168"/>
      <c r="U4" s="172"/>
      <c r="V4" s="172"/>
    </row>
    <row r="5" spans="2:22" s="174" customFormat="1" ht="18" customHeight="1" thickBot="1">
      <c r="B5" s="175"/>
      <c r="C5" s="176"/>
      <c r="D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s="182" customFormat="1" ht="21" customHeight="1">
      <c r="A6" s="177"/>
      <c r="B6" s="178"/>
      <c r="C6" s="179"/>
      <c r="D6" s="178"/>
      <c r="E6" s="180"/>
      <c r="F6" s="180"/>
      <c r="G6" s="180"/>
      <c r="H6" s="180"/>
      <c r="I6" s="180"/>
      <c r="J6" s="178"/>
      <c r="K6" s="178"/>
      <c r="L6" s="178"/>
      <c r="M6" s="178"/>
      <c r="N6" s="178"/>
      <c r="O6" s="178"/>
      <c r="P6" s="178"/>
      <c r="Q6" s="178"/>
      <c r="R6" s="178"/>
      <c r="S6" s="181"/>
      <c r="T6" s="164"/>
      <c r="U6" s="164"/>
      <c r="V6" s="164"/>
    </row>
    <row r="7" spans="1:21" ht="21" customHeight="1">
      <c r="A7" s="183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87"/>
      <c r="T7" s="163"/>
      <c r="U7" s="161"/>
    </row>
    <row r="8" spans="1:21" ht="24.75" customHeight="1">
      <c r="A8" s="183"/>
      <c r="B8" s="188"/>
      <c r="C8" s="189" t="s">
        <v>39</v>
      </c>
      <c r="D8" s="190"/>
      <c r="E8" s="190"/>
      <c r="F8" s="190"/>
      <c r="G8" s="300"/>
      <c r="H8" s="258"/>
      <c r="I8" s="258"/>
      <c r="J8" s="191" t="s">
        <v>59</v>
      </c>
      <c r="K8" s="258"/>
      <c r="L8" s="258"/>
      <c r="M8" s="299"/>
      <c r="N8" s="190"/>
      <c r="O8" s="190"/>
      <c r="P8" s="190"/>
      <c r="Q8" s="190"/>
      <c r="R8" s="192"/>
      <c r="S8" s="187"/>
      <c r="T8" s="163"/>
      <c r="U8" s="161"/>
    </row>
    <row r="9" spans="1:21" ht="24.75" customHeight="1">
      <c r="A9" s="183"/>
      <c r="B9" s="188"/>
      <c r="C9" s="193" t="s">
        <v>31</v>
      </c>
      <c r="D9" s="190"/>
      <c r="E9" s="190"/>
      <c r="F9" s="190"/>
      <c r="G9" s="190"/>
      <c r="H9" s="190"/>
      <c r="I9" s="190"/>
      <c r="J9" s="194" t="s">
        <v>56</v>
      </c>
      <c r="K9" s="190"/>
      <c r="L9" s="190"/>
      <c r="M9" s="190"/>
      <c r="N9" s="190"/>
      <c r="O9" s="190"/>
      <c r="P9" s="323" t="s">
        <v>60</v>
      </c>
      <c r="Q9" s="323"/>
      <c r="R9" s="195"/>
      <c r="S9" s="187"/>
      <c r="T9" s="163"/>
      <c r="U9" s="161"/>
    </row>
    <row r="10" spans="1:21" ht="24.75" customHeight="1">
      <c r="A10" s="183"/>
      <c r="B10" s="188"/>
      <c r="C10" s="193" t="s">
        <v>32</v>
      </c>
      <c r="D10" s="190"/>
      <c r="E10" s="190"/>
      <c r="F10" s="190"/>
      <c r="G10" s="190"/>
      <c r="H10" s="190"/>
      <c r="I10" s="190"/>
      <c r="J10" s="194" t="s">
        <v>61</v>
      </c>
      <c r="K10" s="190"/>
      <c r="L10" s="190"/>
      <c r="M10" s="190"/>
      <c r="N10" s="190"/>
      <c r="O10" s="190"/>
      <c r="P10" s="323"/>
      <c r="Q10" s="323"/>
      <c r="R10" s="192"/>
      <c r="S10" s="187"/>
      <c r="T10" s="163"/>
      <c r="U10" s="161"/>
    </row>
    <row r="11" spans="1:21" ht="21" customHeight="1">
      <c r="A11" s="183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87"/>
      <c r="T11" s="163"/>
      <c r="U11" s="161"/>
    </row>
    <row r="12" spans="1:21" ht="21" customHeight="1">
      <c r="A12" s="183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7"/>
      <c r="T12" s="163"/>
      <c r="U12" s="161"/>
    </row>
    <row r="13" spans="1:21" ht="21" customHeight="1">
      <c r="A13" s="183"/>
      <c r="B13" s="188"/>
      <c r="C13" s="200" t="s">
        <v>40</v>
      </c>
      <c r="D13" s="190"/>
      <c r="E13" s="190"/>
      <c r="F13" s="190"/>
      <c r="G13" s="199"/>
      <c r="H13" s="190"/>
      <c r="I13" s="190"/>
      <c r="J13" s="199" t="s">
        <v>41</v>
      </c>
      <c r="N13" s="199" t="s">
        <v>102</v>
      </c>
      <c r="P13" s="201"/>
      <c r="Q13" s="190"/>
      <c r="R13" s="192"/>
      <c r="S13" s="187"/>
      <c r="T13" s="163"/>
      <c r="U13" s="161"/>
    </row>
    <row r="14" spans="1:21" ht="21" customHeight="1">
      <c r="A14" s="183"/>
      <c r="B14" s="188"/>
      <c r="C14" s="90" t="s">
        <v>42</v>
      </c>
      <c r="D14" s="190"/>
      <c r="E14" s="190"/>
      <c r="F14" s="190"/>
      <c r="G14" s="301"/>
      <c r="H14" s="300"/>
      <c r="I14" s="300"/>
      <c r="J14" s="303">
        <v>35.582</v>
      </c>
      <c r="L14" s="302"/>
      <c r="M14" s="302"/>
      <c r="N14" s="301">
        <v>35.825</v>
      </c>
      <c r="P14" s="201"/>
      <c r="Q14" s="190"/>
      <c r="R14" s="192"/>
      <c r="S14" s="187"/>
      <c r="T14" s="163"/>
      <c r="U14" s="161"/>
    </row>
    <row r="15" spans="1:21" ht="21" customHeight="1">
      <c r="A15" s="183"/>
      <c r="B15" s="188"/>
      <c r="C15" s="90" t="s">
        <v>43</v>
      </c>
      <c r="D15" s="190"/>
      <c r="E15" s="190"/>
      <c r="F15" s="190"/>
      <c r="G15" s="202"/>
      <c r="H15" s="190"/>
      <c r="I15" s="190"/>
      <c r="J15" s="246" t="s">
        <v>51</v>
      </c>
      <c r="N15" s="190"/>
      <c r="O15" s="202"/>
      <c r="P15" s="190"/>
      <c r="Q15" s="190"/>
      <c r="R15" s="192"/>
      <c r="S15" s="187"/>
      <c r="T15" s="163"/>
      <c r="U15" s="161"/>
    </row>
    <row r="16" spans="1:21" ht="21" customHeight="1">
      <c r="A16" s="183"/>
      <c r="B16" s="196"/>
      <c r="C16" s="197"/>
      <c r="D16" s="197"/>
      <c r="E16" s="197"/>
      <c r="F16" s="197"/>
      <c r="G16" s="197"/>
      <c r="H16" s="197"/>
      <c r="I16" s="197"/>
      <c r="J16" s="298" t="s">
        <v>62</v>
      </c>
      <c r="K16" s="298"/>
      <c r="L16" s="197"/>
      <c r="M16" s="197"/>
      <c r="N16" s="197"/>
      <c r="O16" s="197"/>
      <c r="P16" s="197"/>
      <c r="Q16" s="197"/>
      <c r="R16" s="198"/>
      <c r="S16" s="187"/>
      <c r="T16" s="163"/>
      <c r="U16" s="161"/>
    </row>
    <row r="17" spans="1:21" ht="21" customHeight="1">
      <c r="A17" s="183"/>
      <c r="B17" s="188"/>
      <c r="C17" s="190"/>
      <c r="D17" s="190"/>
      <c r="E17" s="190"/>
      <c r="F17" s="259"/>
      <c r="H17" s="259"/>
      <c r="I17" s="190"/>
      <c r="J17" s="257"/>
      <c r="K17" s="190"/>
      <c r="L17" s="257"/>
      <c r="M17" s="259"/>
      <c r="N17" s="190"/>
      <c r="O17" s="190"/>
      <c r="P17" s="190"/>
      <c r="Q17" s="190"/>
      <c r="R17" s="192"/>
      <c r="S17" s="187"/>
      <c r="T17" s="163"/>
      <c r="U17" s="161"/>
    </row>
    <row r="18" spans="1:21" ht="21" customHeight="1">
      <c r="A18" s="183"/>
      <c r="B18" s="188"/>
      <c r="C18" s="90" t="s">
        <v>44</v>
      </c>
      <c r="D18" s="190"/>
      <c r="E18" s="190"/>
      <c r="F18" s="203"/>
      <c r="H18" s="203"/>
      <c r="J18" s="203" t="s">
        <v>63</v>
      </c>
      <c r="L18" s="190"/>
      <c r="M18" s="201"/>
      <c r="N18" s="201"/>
      <c r="O18" s="190"/>
      <c r="P18" s="323" t="s">
        <v>65</v>
      </c>
      <c r="Q18" s="323"/>
      <c r="R18" s="192"/>
      <c r="S18" s="187"/>
      <c r="T18" s="163"/>
      <c r="U18" s="161"/>
    </row>
    <row r="19" spans="1:21" ht="21" customHeight="1">
      <c r="A19" s="183"/>
      <c r="B19" s="188"/>
      <c r="C19" s="90" t="s">
        <v>45</v>
      </c>
      <c r="D19" s="190"/>
      <c r="E19" s="190"/>
      <c r="F19" s="204"/>
      <c r="H19" s="204"/>
      <c r="J19" s="204"/>
      <c r="L19" s="190"/>
      <c r="M19" s="201"/>
      <c r="N19" s="201"/>
      <c r="O19" s="190"/>
      <c r="P19" s="323" t="s">
        <v>106</v>
      </c>
      <c r="Q19" s="323"/>
      <c r="R19" s="192"/>
      <c r="S19" s="187"/>
      <c r="T19" s="163"/>
      <c r="U19" s="161"/>
    </row>
    <row r="20" spans="1:21" ht="21" customHeight="1">
      <c r="A20" s="183"/>
      <c r="B20" s="205"/>
      <c r="C20" s="206"/>
      <c r="D20" s="206"/>
      <c r="E20" s="206"/>
      <c r="F20" s="206"/>
      <c r="G20" s="206"/>
      <c r="H20" s="206"/>
      <c r="I20" s="206"/>
      <c r="J20" s="308" t="s">
        <v>64</v>
      </c>
      <c r="K20" s="206"/>
      <c r="L20" s="206"/>
      <c r="M20" s="260"/>
      <c r="N20" s="206"/>
      <c r="O20" s="206"/>
      <c r="P20" s="206"/>
      <c r="Q20" s="206"/>
      <c r="R20" s="207"/>
      <c r="S20" s="187"/>
      <c r="T20" s="163"/>
      <c r="U20" s="161"/>
    </row>
    <row r="21" spans="1:21" ht="21" customHeight="1">
      <c r="A21" s="183"/>
      <c r="B21" s="208"/>
      <c r="C21" s="209"/>
      <c r="D21" s="209"/>
      <c r="E21" s="210"/>
      <c r="F21" s="210"/>
      <c r="G21" s="210"/>
      <c r="H21" s="210"/>
      <c r="I21" s="209"/>
      <c r="J21" s="211"/>
      <c r="K21" s="209"/>
      <c r="L21" s="209"/>
      <c r="M21" s="209"/>
      <c r="N21" s="209"/>
      <c r="O21" s="209"/>
      <c r="P21" s="209"/>
      <c r="Q21" s="209"/>
      <c r="R21" s="209"/>
      <c r="S21" s="187"/>
      <c r="T21" s="163"/>
      <c r="U21" s="161"/>
    </row>
    <row r="22" spans="1:19" ht="30" customHeight="1">
      <c r="A22" s="212"/>
      <c r="B22" s="213"/>
      <c r="C22" s="214"/>
      <c r="D22" s="324" t="s">
        <v>13</v>
      </c>
      <c r="E22" s="325"/>
      <c r="F22" s="325"/>
      <c r="G22" s="325"/>
      <c r="H22" s="214"/>
      <c r="I22" s="215"/>
      <c r="J22" s="216"/>
      <c r="K22" s="213"/>
      <c r="L22" s="214"/>
      <c r="M22" s="324" t="s">
        <v>14</v>
      </c>
      <c r="N22" s="324"/>
      <c r="O22" s="324"/>
      <c r="P22" s="324"/>
      <c r="Q22" s="214"/>
      <c r="R22" s="215"/>
      <c r="S22" s="187"/>
    </row>
    <row r="23" spans="1:20" s="222" customFormat="1" ht="21" customHeight="1" thickBot="1">
      <c r="A23" s="217"/>
      <c r="B23" s="218" t="s">
        <v>15</v>
      </c>
      <c r="C23" s="219" t="s">
        <v>21</v>
      </c>
      <c r="D23" s="219" t="s">
        <v>22</v>
      </c>
      <c r="E23" s="220" t="s">
        <v>23</v>
      </c>
      <c r="F23" s="329" t="s">
        <v>46</v>
      </c>
      <c r="G23" s="330"/>
      <c r="H23" s="330"/>
      <c r="I23" s="331"/>
      <c r="J23" s="216"/>
      <c r="K23" s="218" t="s">
        <v>15</v>
      </c>
      <c r="L23" s="219" t="s">
        <v>21</v>
      </c>
      <c r="M23" s="219" t="s">
        <v>22</v>
      </c>
      <c r="N23" s="220" t="s">
        <v>23</v>
      </c>
      <c r="O23" s="329" t="s">
        <v>46</v>
      </c>
      <c r="P23" s="330"/>
      <c r="Q23" s="330"/>
      <c r="R23" s="331"/>
      <c r="S23" s="221"/>
      <c r="T23" s="159"/>
    </row>
    <row r="24" spans="1:20" s="173" customFormat="1" ht="21" customHeight="1" thickTop="1">
      <c r="A24" s="212"/>
      <c r="B24" s="223"/>
      <c r="C24" s="224"/>
      <c r="D24" s="225"/>
      <c r="E24" s="226"/>
      <c r="F24" s="227"/>
      <c r="G24" s="228"/>
      <c r="H24" s="228"/>
      <c r="I24" s="229"/>
      <c r="J24" s="216"/>
      <c r="K24" s="223"/>
      <c r="L24" s="224"/>
      <c r="M24" s="225"/>
      <c r="N24" s="226"/>
      <c r="O24" s="227"/>
      <c r="P24" s="228"/>
      <c r="Q24" s="228"/>
      <c r="R24" s="229"/>
      <c r="S24" s="187"/>
      <c r="T24" s="159"/>
    </row>
    <row r="25" spans="1:20" s="173" customFormat="1" ht="21" customHeight="1">
      <c r="A25" s="212"/>
      <c r="B25" s="230"/>
      <c r="C25" s="231"/>
      <c r="D25" s="233"/>
      <c r="E25" s="234"/>
      <c r="F25" s="332"/>
      <c r="G25" s="333"/>
      <c r="H25" s="333"/>
      <c r="I25" s="334"/>
      <c r="J25" s="216"/>
      <c r="K25" s="230">
        <v>1</v>
      </c>
      <c r="L25" s="231">
        <v>35.567</v>
      </c>
      <c r="M25" s="231">
        <v>35.638</v>
      </c>
      <c r="N25" s="232">
        <f>(M25-L25)*1000</f>
        <v>70.99999999999795</v>
      </c>
      <c r="O25" s="335" t="s">
        <v>66</v>
      </c>
      <c r="P25" s="336"/>
      <c r="Q25" s="336"/>
      <c r="R25" s="337"/>
      <c r="S25" s="187"/>
      <c r="T25" s="159"/>
    </row>
    <row r="26" spans="1:20" s="173" customFormat="1" ht="21" customHeight="1">
      <c r="A26" s="212"/>
      <c r="B26" s="230">
        <v>1</v>
      </c>
      <c r="C26" s="231">
        <v>35.521</v>
      </c>
      <c r="D26" s="233">
        <v>35.784</v>
      </c>
      <c r="E26" s="234">
        <f>(D26-C26)*1000</f>
        <v>262.9999999999981</v>
      </c>
      <c r="F26" s="332" t="s">
        <v>47</v>
      </c>
      <c r="G26" s="333"/>
      <c r="H26" s="333"/>
      <c r="I26" s="334"/>
      <c r="J26" s="216"/>
      <c r="K26" s="223"/>
      <c r="L26" s="231"/>
      <c r="M26" s="231"/>
      <c r="N26" s="232">
        <f>(L26-M26)*1000</f>
        <v>0</v>
      </c>
      <c r="O26" s="326" t="s">
        <v>68</v>
      </c>
      <c r="P26" s="327"/>
      <c r="Q26" s="327"/>
      <c r="R26" s="328"/>
      <c r="S26" s="187"/>
      <c r="T26" s="159"/>
    </row>
    <row r="27" spans="1:20" s="173" customFormat="1" ht="21" customHeight="1">
      <c r="A27" s="212"/>
      <c r="B27" s="230"/>
      <c r="C27" s="233"/>
      <c r="D27" s="233"/>
      <c r="E27" s="234"/>
      <c r="F27" s="265"/>
      <c r="G27" s="266"/>
      <c r="H27" s="266"/>
      <c r="I27" s="267"/>
      <c r="J27" s="216"/>
      <c r="K27" s="230">
        <v>3</v>
      </c>
      <c r="L27" s="233">
        <v>35.567</v>
      </c>
      <c r="M27" s="233">
        <v>35.605</v>
      </c>
      <c r="N27" s="232">
        <f>(M27-L27)*1000</f>
        <v>37.9999999999967</v>
      </c>
      <c r="O27" s="335" t="s">
        <v>52</v>
      </c>
      <c r="P27" s="336"/>
      <c r="Q27" s="336"/>
      <c r="R27" s="337"/>
      <c r="S27" s="187"/>
      <c r="T27" s="159"/>
    </row>
    <row r="28" spans="1:20" s="173" customFormat="1" ht="21" customHeight="1">
      <c r="A28" s="212"/>
      <c r="B28" s="230"/>
      <c r="C28" s="233"/>
      <c r="D28" s="233"/>
      <c r="E28" s="234"/>
      <c r="F28" s="265"/>
      <c r="G28" s="266"/>
      <c r="H28" s="266"/>
      <c r="I28" s="267"/>
      <c r="J28" s="216"/>
      <c r="K28" s="223"/>
      <c r="L28" s="224"/>
      <c r="M28" s="225"/>
      <c r="N28" s="226"/>
      <c r="O28" s="326" t="s">
        <v>105</v>
      </c>
      <c r="P28" s="327"/>
      <c r="Q28" s="327"/>
      <c r="R28" s="328"/>
      <c r="S28" s="187"/>
      <c r="T28" s="159"/>
    </row>
    <row r="29" spans="1:20" s="173" customFormat="1" ht="21" customHeight="1">
      <c r="A29" s="212"/>
      <c r="B29" s="230"/>
      <c r="C29" s="231"/>
      <c r="D29" s="233"/>
      <c r="E29" s="234"/>
      <c r="F29" s="265"/>
      <c r="G29" s="266"/>
      <c r="H29" s="266"/>
      <c r="I29" s="267"/>
      <c r="J29" s="216"/>
      <c r="K29" s="230">
        <v>3</v>
      </c>
      <c r="L29" s="233">
        <v>35.605</v>
      </c>
      <c r="M29" s="233">
        <v>35.638</v>
      </c>
      <c r="N29" s="232">
        <f>(M29-L29)*1000</f>
        <v>33.00000000000125</v>
      </c>
      <c r="O29" s="326" t="s">
        <v>104</v>
      </c>
      <c r="P29" s="327"/>
      <c r="Q29" s="327"/>
      <c r="R29" s="328"/>
      <c r="S29" s="187"/>
      <c r="T29" s="159"/>
    </row>
    <row r="30" spans="1:20" s="165" customFormat="1" ht="21" customHeight="1">
      <c r="A30" s="212"/>
      <c r="B30" s="230">
        <v>3</v>
      </c>
      <c r="C30" s="231">
        <v>35.558</v>
      </c>
      <c r="D30" s="233">
        <v>35.751</v>
      </c>
      <c r="E30" s="234">
        <f>(D30-C30)*1000</f>
        <v>192.99999999999784</v>
      </c>
      <c r="F30" s="335" t="s">
        <v>48</v>
      </c>
      <c r="G30" s="336"/>
      <c r="H30" s="336"/>
      <c r="I30" s="337"/>
      <c r="J30" s="216"/>
      <c r="K30" s="223"/>
      <c r="L30" s="224"/>
      <c r="M30" s="225"/>
      <c r="N30" s="226"/>
      <c r="O30" s="338" t="s">
        <v>70</v>
      </c>
      <c r="P30" s="321"/>
      <c r="Q30" s="321"/>
      <c r="R30" s="322"/>
      <c r="S30" s="187"/>
      <c r="T30" s="159"/>
    </row>
    <row r="31" spans="1:19" ht="21" customHeight="1">
      <c r="A31" s="212"/>
      <c r="B31" s="230"/>
      <c r="C31" s="233"/>
      <c r="D31" s="233"/>
      <c r="E31" s="234"/>
      <c r="F31" s="265"/>
      <c r="G31" s="266"/>
      <c r="H31" s="266"/>
      <c r="I31" s="267"/>
      <c r="J31" s="216"/>
      <c r="K31" s="230">
        <v>5</v>
      </c>
      <c r="L31" s="309">
        <v>35.605</v>
      </c>
      <c r="M31" s="309">
        <v>35.638</v>
      </c>
      <c r="N31" s="232">
        <f>(M31-L31)*1000</f>
        <v>33.00000000000125</v>
      </c>
      <c r="O31" s="335" t="s">
        <v>69</v>
      </c>
      <c r="P31" s="336"/>
      <c r="Q31" s="336"/>
      <c r="R31" s="337"/>
      <c r="S31" s="187"/>
    </row>
    <row r="32" spans="1:19" ht="20.25">
      <c r="A32" s="212"/>
      <c r="B32" s="230"/>
      <c r="C32" s="233"/>
      <c r="D32" s="261"/>
      <c r="E32" s="234">
        <f>(D32-C32)*1000</f>
        <v>0</v>
      </c>
      <c r="F32" s="265"/>
      <c r="G32" s="266"/>
      <c r="H32" s="266"/>
      <c r="I32" s="267"/>
      <c r="J32" s="216"/>
      <c r="K32" s="223"/>
      <c r="L32" s="224"/>
      <c r="M32" s="225"/>
      <c r="N32" s="226"/>
      <c r="O32" s="326" t="s">
        <v>67</v>
      </c>
      <c r="P32" s="327"/>
      <c r="Q32" s="327"/>
      <c r="R32" s="328"/>
      <c r="S32" s="187"/>
    </row>
    <row r="33" spans="1:19" ht="12.75">
      <c r="A33" s="212"/>
      <c r="B33" s="235"/>
      <c r="C33" s="236"/>
      <c r="D33" s="237"/>
      <c r="E33" s="238"/>
      <c r="F33" s="239"/>
      <c r="G33" s="240"/>
      <c r="H33" s="240"/>
      <c r="I33" s="241"/>
      <c r="J33" s="216"/>
      <c r="K33" s="235"/>
      <c r="L33" s="236"/>
      <c r="M33" s="237"/>
      <c r="N33" s="238"/>
      <c r="O33" s="239"/>
      <c r="P33" s="240"/>
      <c r="Q33" s="240"/>
      <c r="R33" s="241"/>
      <c r="S33" s="187"/>
    </row>
    <row r="34" spans="1:19" ht="13.5" thickBot="1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4"/>
    </row>
  </sheetData>
  <sheetProtection password="E755" sheet="1" objects="1" scenarios="1"/>
  <mergeCells count="19">
    <mergeCell ref="F30:I30"/>
    <mergeCell ref="O31:R31"/>
    <mergeCell ref="O27:R27"/>
    <mergeCell ref="O32:R32"/>
    <mergeCell ref="O30:R30"/>
    <mergeCell ref="O26:R26"/>
    <mergeCell ref="O28:R28"/>
    <mergeCell ref="O29:R29"/>
    <mergeCell ref="F23:I23"/>
    <mergeCell ref="O23:R23"/>
    <mergeCell ref="F25:I25"/>
    <mergeCell ref="O25:R25"/>
    <mergeCell ref="F26:I26"/>
    <mergeCell ref="P9:Q9"/>
    <mergeCell ref="D22:G22"/>
    <mergeCell ref="M22:P22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74</v>
      </c>
      <c r="H2" s="29"/>
      <c r="I2" s="29"/>
      <c r="J2" s="29"/>
      <c r="K2" s="29"/>
      <c r="L2" s="31"/>
      <c r="R2" s="32"/>
      <c r="S2" s="33"/>
      <c r="T2" s="33"/>
      <c r="U2" s="33"/>
      <c r="V2" s="346" t="s">
        <v>28</v>
      </c>
      <c r="W2" s="346"/>
      <c r="X2" s="346"/>
      <c r="Y2" s="346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46" t="s">
        <v>28</v>
      </c>
      <c r="BO2" s="346"/>
      <c r="BP2" s="346"/>
      <c r="BQ2" s="346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83</v>
      </c>
      <c r="CF2" s="29"/>
      <c r="CG2" s="29"/>
      <c r="CH2" s="29"/>
      <c r="CI2" s="29"/>
      <c r="CJ2" s="31"/>
    </row>
    <row r="3" spans="18:77" ht="21" customHeight="1" thickBot="1" thickTop="1">
      <c r="R3" s="342" t="s">
        <v>0</v>
      </c>
      <c r="S3" s="341"/>
      <c r="T3" s="340" t="s">
        <v>81</v>
      </c>
      <c r="U3" s="341"/>
      <c r="V3" s="305" t="s">
        <v>55</v>
      </c>
      <c r="W3" s="306"/>
      <c r="X3" s="306"/>
      <c r="Y3" s="307"/>
      <c r="Z3" s="340"/>
      <c r="AA3" s="341"/>
      <c r="AB3" s="343" t="s">
        <v>29</v>
      </c>
      <c r="AC3" s="34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47" t="s">
        <v>29</v>
      </c>
      <c r="BK3" s="348"/>
      <c r="BL3" s="35"/>
      <c r="BM3" s="36"/>
      <c r="BN3" s="305" t="s">
        <v>55</v>
      </c>
      <c r="BO3" s="306"/>
      <c r="BP3" s="306"/>
      <c r="BQ3" s="307"/>
      <c r="BR3" s="340" t="s">
        <v>81</v>
      </c>
      <c r="BS3" s="341"/>
      <c r="BT3" s="340" t="s">
        <v>0</v>
      </c>
      <c r="BU3" s="345"/>
      <c r="BY3" s="14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46"/>
      <c r="U4" s="46"/>
      <c r="V4" s="339" t="s">
        <v>1</v>
      </c>
      <c r="W4" s="339"/>
      <c r="X4" s="339"/>
      <c r="Y4" s="339"/>
      <c r="Z4" s="46"/>
      <c r="AA4" s="46"/>
      <c r="AB4" s="46"/>
      <c r="AC4" s="47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48" t="s">
        <v>57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9"/>
      <c r="BK4" s="46"/>
      <c r="BL4" s="43"/>
      <c r="BM4" s="44"/>
      <c r="BN4" s="339" t="s">
        <v>1</v>
      </c>
      <c r="BO4" s="339"/>
      <c r="BP4" s="339"/>
      <c r="BQ4" s="339"/>
      <c r="BR4" s="46"/>
      <c r="BS4" s="46"/>
      <c r="BT4" s="50"/>
      <c r="BU4" s="47"/>
      <c r="BY4" s="14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51"/>
    </row>
    <row r="5" spans="2:88" ht="21" customHeight="1">
      <c r="B5" s="52"/>
      <c r="C5" s="53" t="s">
        <v>30</v>
      </c>
      <c r="D5" s="1"/>
      <c r="E5" s="54"/>
      <c r="F5" s="54"/>
      <c r="G5" s="54"/>
      <c r="H5" s="54"/>
      <c r="I5" s="54"/>
      <c r="J5" s="3"/>
      <c r="L5" s="55"/>
      <c r="R5" s="56"/>
      <c r="S5" s="57"/>
      <c r="T5" s="1"/>
      <c r="U5" s="63"/>
      <c r="V5" s="24"/>
      <c r="W5" s="312"/>
      <c r="X5" s="60"/>
      <c r="Y5" s="59"/>
      <c r="Z5" s="1"/>
      <c r="AA5" s="63"/>
      <c r="AB5" s="61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2"/>
      <c r="BK5" s="63"/>
      <c r="BL5" s="58"/>
      <c r="BM5" s="57"/>
      <c r="BN5" s="24"/>
      <c r="BO5" s="312"/>
      <c r="BP5" s="60"/>
      <c r="BQ5" s="59"/>
      <c r="BR5" s="1"/>
      <c r="BS5" s="63"/>
      <c r="BT5" s="60"/>
      <c r="BU5" s="64"/>
      <c r="BY5" s="14"/>
      <c r="BZ5" s="52"/>
      <c r="CA5" s="53" t="s">
        <v>30</v>
      </c>
      <c r="CB5" s="1"/>
      <c r="CC5" s="54"/>
      <c r="CD5" s="54"/>
      <c r="CE5" s="54"/>
      <c r="CF5" s="54"/>
      <c r="CG5" s="54"/>
      <c r="CH5" s="3"/>
      <c r="CJ5" s="55"/>
    </row>
    <row r="6" spans="2:88" ht="22.5" customHeight="1">
      <c r="B6" s="52"/>
      <c r="C6" s="53" t="s">
        <v>31</v>
      </c>
      <c r="D6" s="1"/>
      <c r="E6" s="54"/>
      <c r="F6" s="54"/>
      <c r="G6" s="2" t="s">
        <v>9</v>
      </c>
      <c r="H6" s="54"/>
      <c r="I6" s="54"/>
      <c r="J6" s="3"/>
      <c r="K6" s="9" t="s">
        <v>75</v>
      </c>
      <c r="L6" s="55"/>
      <c r="Q6" s="65"/>
      <c r="R6" s="66" t="s">
        <v>2</v>
      </c>
      <c r="S6" s="7" t="s">
        <v>79</v>
      </c>
      <c r="T6" s="310"/>
      <c r="U6" s="316"/>
      <c r="V6" s="313" t="s">
        <v>49</v>
      </c>
      <c r="W6" s="247"/>
      <c r="X6" s="248"/>
      <c r="Y6" s="249"/>
      <c r="Z6" s="310"/>
      <c r="AA6" s="316"/>
      <c r="AB6" s="248" t="s">
        <v>49</v>
      </c>
      <c r="AC6" s="25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26</v>
      </c>
      <c r="AS6" s="68" t="s">
        <v>24</v>
      </c>
      <c r="AT6" s="69" t="s">
        <v>27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3" t="s">
        <v>49</v>
      </c>
      <c r="BK6" s="249"/>
      <c r="BL6" s="70"/>
      <c r="BM6" s="59"/>
      <c r="BN6" s="313" t="s">
        <v>49</v>
      </c>
      <c r="BO6" s="247"/>
      <c r="BP6" s="248"/>
      <c r="BQ6" s="249"/>
      <c r="BR6" s="310"/>
      <c r="BS6" s="316"/>
      <c r="BT6" s="6" t="s">
        <v>4</v>
      </c>
      <c r="BU6" s="71" t="s">
        <v>79</v>
      </c>
      <c r="BY6" s="14"/>
      <c r="BZ6" s="52"/>
      <c r="CA6" s="53" t="s">
        <v>31</v>
      </c>
      <c r="CB6" s="1"/>
      <c r="CC6" s="54"/>
      <c r="CD6" s="54"/>
      <c r="CE6" s="2" t="s">
        <v>9</v>
      </c>
      <c r="CF6" s="54"/>
      <c r="CG6" s="54"/>
      <c r="CH6" s="3"/>
      <c r="CI6" s="9" t="s">
        <v>75</v>
      </c>
      <c r="CJ6" s="55"/>
    </row>
    <row r="7" spans="2:88" ht="21" customHeight="1">
      <c r="B7" s="52"/>
      <c r="C7" s="53" t="s">
        <v>32</v>
      </c>
      <c r="D7" s="1"/>
      <c r="E7" s="54"/>
      <c r="F7" s="54"/>
      <c r="G7" s="72" t="s">
        <v>76</v>
      </c>
      <c r="H7" s="54"/>
      <c r="I7" s="54"/>
      <c r="J7" s="1"/>
      <c r="K7" s="1"/>
      <c r="L7" s="73"/>
      <c r="Q7" s="65"/>
      <c r="R7" s="66" t="s">
        <v>80</v>
      </c>
      <c r="S7" s="7">
        <v>34.828</v>
      </c>
      <c r="T7" s="311">
        <v>40</v>
      </c>
      <c r="U7" s="316">
        <v>35.399</v>
      </c>
      <c r="V7" s="314" t="s">
        <v>82</v>
      </c>
      <c r="W7" s="247"/>
      <c r="X7" s="247"/>
      <c r="Y7" s="250"/>
      <c r="Z7" s="311"/>
      <c r="AA7" s="316"/>
      <c r="AB7" s="247" t="s">
        <v>50</v>
      </c>
      <c r="AC7" s="25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4" t="s">
        <v>50</v>
      </c>
      <c r="BK7" s="250"/>
      <c r="BL7" s="70"/>
      <c r="BM7" s="59"/>
      <c r="BN7" s="314" t="s">
        <v>82</v>
      </c>
      <c r="BO7" s="247"/>
      <c r="BP7" s="247"/>
      <c r="BQ7" s="250"/>
      <c r="BR7" s="311">
        <v>40</v>
      </c>
      <c r="BS7" s="316">
        <v>35.822</v>
      </c>
      <c r="BT7" s="6" t="s">
        <v>80</v>
      </c>
      <c r="BU7" s="71">
        <v>36.649</v>
      </c>
      <c r="BY7" s="14"/>
      <c r="BZ7" s="52"/>
      <c r="CA7" s="53" t="s">
        <v>32</v>
      </c>
      <c r="CB7" s="1"/>
      <c r="CC7" s="54"/>
      <c r="CD7" s="54"/>
      <c r="CE7" s="72" t="s">
        <v>76</v>
      </c>
      <c r="CF7" s="54"/>
      <c r="CG7" s="54"/>
      <c r="CH7" s="1"/>
      <c r="CI7" s="1"/>
      <c r="CJ7" s="73"/>
    </row>
    <row r="8" spans="2:88" ht="21" customHeight="1">
      <c r="B8" s="75"/>
      <c r="C8" s="8"/>
      <c r="D8" s="8"/>
      <c r="E8" s="8"/>
      <c r="F8" s="8"/>
      <c r="G8" s="8"/>
      <c r="H8" s="8"/>
      <c r="I8" s="8"/>
      <c r="J8" s="8"/>
      <c r="K8" s="8"/>
      <c r="L8" s="76"/>
      <c r="Q8" s="21"/>
      <c r="R8" s="269" t="s">
        <v>7</v>
      </c>
      <c r="S8" s="78">
        <v>35.228</v>
      </c>
      <c r="T8" s="310"/>
      <c r="U8" s="316"/>
      <c r="V8" s="313" t="s">
        <v>5</v>
      </c>
      <c r="W8" s="247"/>
      <c r="X8" s="248"/>
      <c r="Y8" s="249"/>
      <c r="Z8" s="310"/>
      <c r="AA8" s="316"/>
      <c r="AB8" s="248" t="s">
        <v>5</v>
      </c>
      <c r="AC8" s="25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79" t="s">
        <v>54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3" t="s">
        <v>5</v>
      </c>
      <c r="BK8" s="249"/>
      <c r="BL8" s="70"/>
      <c r="BM8" s="59"/>
      <c r="BN8" s="313" t="s">
        <v>5</v>
      </c>
      <c r="BO8" s="247"/>
      <c r="BP8" s="248"/>
      <c r="BQ8" s="249"/>
      <c r="BR8" s="310"/>
      <c r="BS8" s="316"/>
      <c r="BT8" s="77" t="s">
        <v>8</v>
      </c>
      <c r="BU8" s="80">
        <v>36.047</v>
      </c>
      <c r="BY8" s="14"/>
      <c r="BZ8" s="75"/>
      <c r="CA8" s="8"/>
      <c r="CB8" s="8"/>
      <c r="CC8" s="8"/>
      <c r="CD8" s="8"/>
      <c r="CE8" s="8"/>
      <c r="CF8" s="8"/>
      <c r="CG8" s="8"/>
      <c r="CH8" s="8"/>
      <c r="CI8" s="8"/>
      <c r="CJ8" s="76"/>
    </row>
    <row r="9" spans="2:88" ht="21" customHeight="1" thickBot="1">
      <c r="B9" s="81"/>
      <c r="C9" s="1"/>
      <c r="D9" s="1"/>
      <c r="E9" s="1"/>
      <c r="F9" s="1"/>
      <c r="G9" s="1"/>
      <c r="H9" s="1"/>
      <c r="I9" s="1"/>
      <c r="J9" s="1"/>
      <c r="K9" s="1"/>
      <c r="L9" s="73"/>
      <c r="R9" s="82"/>
      <c r="S9" s="83"/>
      <c r="T9" s="20"/>
      <c r="U9" s="13"/>
      <c r="V9" s="12"/>
      <c r="W9" s="315"/>
      <c r="X9" s="12"/>
      <c r="Y9" s="83"/>
      <c r="Z9" s="20"/>
      <c r="AA9" s="1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4"/>
      <c r="BK9" s="13"/>
      <c r="BL9" s="20"/>
      <c r="BM9" s="85"/>
      <c r="BN9" s="12"/>
      <c r="BO9" s="315"/>
      <c r="BP9" s="12"/>
      <c r="BQ9" s="83"/>
      <c r="BR9" s="20"/>
      <c r="BS9" s="13"/>
      <c r="BT9" s="86"/>
      <c r="BU9" s="87"/>
      <c r="BY9" s="14"/>
      <c r="BZ9" s="81"/>
      <c r="CA9" s="1"/>
      <c r="CB9" s="1"/>
      <c r="CC9" s="1"/>
      <c r="CD9" s="1"/>
      <c r="CE9" s="1"/>
      <c r="CF9" s="1"/>
      <c r="CG9" s="1"/>
      <c r="CH9" s="1"/>
      <c r="CI9" s="1"/>
      <c r="CJ9" s="73"/>
    </row>
    <row r="10" spans="2:88" ht="21" customHeight="1">
      <c r="B10" s="52"/>
      <c r="C10" s="88" t="s">
        <v>33</v>
      </c>
      <c r="D10" s="1"/>
      <c r="E10" s="1"/>
      <c r="F10" s="3"/>
      <c r="G10" s="89" t="s">
        <v>77</v>
      </c>
      <c r="H10" s="1"/>
      <c r="I10" s="1"/>
      <c r="J10" s="90" t="s">
        <v>3</v>
      </c>
      <c r="K10" s="297" t="s">
        <v>78</v>
      </c>
      <c r="L10" s="5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/>
      <c r="AQ10" s="294"/>
      <c r="AR10" s="109"/>
      <c r="AS10" s="295"/>
      <c r="AT10" s="109"/>
      <c r="AU10" s="109"/>
      <c r="AV10" s="10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2"/>
      <c r="CA10" s="88" t="s">
        <v>33</v>
      </c>
      <c r="CB10" s="1"/>
      <c r="CC10" s="1"/>
      <c r="CD10" s="3"/>
      <c r="CE10" s="89" t="s">
        <v>77</v>
      </c>
      <c r="CF10" s="1"/>
      <c r="CG10" s="1"/>
      <c r="CH10" s="90" t="s">
        <v>3</v>
      </c>
      <c r="CI10" s="255" t="s">
        <v>78</v>
      </c>
      <c r="CJ10" s="55"/>
    </row>
    <row r="11" spans="2:88" ht="21" customHeight="1">
      <c r="B11" s="52"/>
      <c r="C11" s="88" t="s">
        <v>34</v>
      </c>
      <c r="D11" s="1"/>
      <c r="E11" s="1"/>
      <c r="F11" s="3"/>
      <c r="G11" s="89"/>
      <c r="H11" s="1"/>
      <c r="I11" s="4"/>
      <c r="J11" s="90" t="s">
        <v>6</v>
      </c>
      <c r="K11" s="297" t="s">
        <v>107</v>
      </c>
      <c r="L11" s="5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9"/>
      <c r="AQ11" s="109"/>
      <c r="AR11" s="109"/>
      <c r="AS11" s="296"/>
      <c r="AT11" s="109"/>
      <c r="AU11" s="109"/>
      <c r="AV11" s="10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2"/>
      <c r="CA11" s="88" t="s">
        <v>34</v>
      </c>
      <c r="CB11" s="1"/>
      <c r="CC11" s="1"/>
      <c r="CD11" s="3"/>
      <c r="CE11" s="89"/>
      <c r="CF11" s="1"/>
      <c r="CG11" s="4"/>
      <c r="CH11" s="90" t="s">
        <v>6</v>
      </c>
      <c r="CI11" s="255" t="s">
        <v>107</v>
      </c>
      <c r="CJ11" s="55"/>
    </row>
    <row r="12" spans="2:88" ht="21" customHeight="1" thickBot="1">
      <c r="B12" s="91"/>
      <c r="C12" s="92"/>
      <c r="D12" s="92"/>
      <c r="E12" s="92"/>
      <c r="F12" s="92"/>
      <c r="G12" s="92" t="s">
        <v>64</v>
      </c>
      <c r="H12" s="92"/>
      <c r="I12" s="92"/>
      <c r="J12" s="92"/>
      <c r="K12" s="92"/>
      <c r="L12" s="9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9"/>
      <c r="AQ12" s="109"/>
      <c r="AR12" s="109"/>
      <c r="AS12" s="296"/>
      <c r="AT12" s="109"/>
      <c r="AU12" s="109"/>
      <c r="AV12" s="10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1"/>
      <c r="CA12" s="92"/>
      <c r="CB12" s="92"/>
      <c r="CC12" s="92"/>
      <c r="CD12" s="92"/>
      <c r="CE12" s="92" t="s">
        <v>64</v>
      </c>
      <c r="CF12" s="92"/>
      <c r="CG12" s="92"/>
      <c r="CH12" s="92"/>
      <c r="CI12" s="92"/>
      <c r="CJ12" s="9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4"/>
      <c r="AS13" s="14"/>
      <c r="AT13" s="9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</row>
    <row r="16" spans="15:88" ht="18" customHeight="1">
      <c r="O16" s="304">
        <v>35.358</v>
      </c>
      <c r="CA16" s="94"/>
      <c r="CB16" s="94"/>
      <c r="CC16" s="94"/>
      <c r="CD16" s="94"/>
      <c r="CE16" s="94"/>
      <c r="CF16" s="94"/>
      <c r="CG16" s="94"/>
      <c r="CH16" s="94"/>
      <c r="CI16" s="94"/>
      <c r="CJ16" s="94"/>
    </row>
    <row r="17" spans="25:45" ht="18" customHeight="1">
      <c r="Y17" s="14"/>
      <c r="AD17" s="291"/>
      <c r="AS17" s="14"/>
    </row>
    <row r="18" spans="30:45" ht="18" customHeight="1">
      <c r="AD18" s="290"/>
      <c r="AS18" s="14"/>
    </row>
    <row r="19" spans="15:45" ht="18" customHeight="1">
      <c r="O19" s="304">
        <v>35.358</v>
      </c>
      <c r="AO19" s="104">
        <v>5</v>
      </c>
      <c r="AS19" s="14"/>
    </row>
    <row r="20" spans="25:59" ht="18" customHeight="1">
      <c r="Y20" s="14"/>
      <c r="AL20" s="292"/>
      <c r="AO20" s="14"/>
      <c r="BF20" s="14"/>
      <c r="BG20" s="14"/>
    </row>
    <row r="21" spans="36:59" ht="18" customHeight="1">
      <c r="AJ21" s="290" t="s">
        <v>99</v>
      </c>
      <c r="AO21" s="95"/>
      <c r="AR21" s="291" t="s">
        <v>100</v>
      </c>
      <c r="BA21" s="14"/>
      <c r="BG21" s="14"/>
    </row>
    <row r="22" spans="8:68" ht="18" customHeight="1">
      <c r="H22" s="96"/>
      <c r="Z22" s="106" t="s">
        <v>103</v>
      </c>
      <c r="AO22" s="97"/>
      <c r="AV22" s="14"/>
      <c r="AZ22" s="14"/>
      <c r="BA22" s="96"/>
      <c r="BE22" s="96"/>
      <c r="BG22" s="98"/>
      <c r="BO22" s="14"/>
      <c r="BP22" s="14"/>
    </row>
    <row r="23" spans="22:88" ht="18" customHeight="1">
      <c r="V23" s="14"/>
      <c r="W23" s="105"/>
      <c r="AC23" s="14"/>
      <c r="AV23" s="98"/>
      <c r="AW23" s="99"/>
      <c r="BB23" s="14"/>
      <c r="BD23" s="293"/>
      <c r="BE23" s="14"/>
      <c r="BH23" s="106"/>
      <c r="BJ23" s="14"/>
      <c r="BK23" s="14"/>
      <c r="BL23" s="14"/>
      <c r="BM23" s="14"/>
      <c r="BO23" s="105"/>
      <c r="BX23" s="14"/>
      <c r="BY23" s="14"/>
      <c r="BZ23" s="95"/>
      <c r="CA23" s="14"/>
      <c r="CB23" s="94"/>
      <c r="CC23" s="94"/>
      <c r="CE23" s="94"/>
      <c r="CF23" s="94"/>
      <c r="CG23" s="94"/>
      <c r="CH23" s="94"/>
      <c r="CI23" s="94"/>
      <c r="CJ23" s="94"/>
    </row>
    <row r="24" spans="13:84" ht="18" customHeight="1">
      <c r="M24" s="256"/>
      <c r="Q24" s="100"/>
      <c r="W24" s="14"/>
      <c r="X24" s="101"/>
      <c r="AJ24" s="290" t="s">
        <v>53</v>
      </c>
      <c r="AS24" s="14"/>
      <c r="AY24" s="100"/>
      <c r="BB24" s="98"/>
      <c r="BG24" s="14"/>
      <c r="BH24" s="14"/>
      <c r="BO24" s="14"/>
      <c r="BP24" s="99"/>
      <c r="BU24" s="256"/>
      <c r="BX24" s="14"/>
      <c r="BY24" s="14"/>
      <c r="BZ24" s="103"/>
      <c r="CE24" s="94"/>
      <c r="CF24" s="94"/>
    </row>
    <row r="25" spans="13:84" ht="18" customHeight="1">
      <c r="M25" s="317">
        <v>35.348</v>
      </c>
      <c r="T25" s="104"/>
      <c r="U25" s="14"/>
      <c r="V25" s="14"/>
      <c r="Z25" s="25"/>
      <c r="AA25" s="102"/>
      <c r="AB25" s="104"/>
      <c r="AC25" s="14"/>
      <c r="AD25" s="98"/>
      <c r="AE25" s="14"/>
      <c r="AF25" s="14"/>
      <c r="AH25" s="14"/>
      <c r="AI25" s="14"/>
      <c r="AJ25" s="14"/>
      <c r="AK25" s="14"/>
      <c r="AO25" s="104">
        <v>6</v>
      </c>
      <c r="AP25" s="14"/>
      <c r="AV25" s="22"/>
      <c r="AW25" s="104">
        <v>9</v>
      </c>
      <c r="AZ25" s="14"/>
      <c r="BA25" s="14"/>
      <c r="BB25" s="14"/>
      <c r="BG25" s="14"/>
      <c r="BH25" s="14"/>
      <c r="BJ25" s="105"/>
      <c r="BM25" s="111"/>
      <c r="BN25" s="268" t="s">
        <v>101</v>
      </c>
      <c r="BO25" s="263"/>
      <c r="BQ25" s="100"/>
      <c r="BS25" s="14"/>
      <c r="BV25" s="256"/>
      <c r="BW25" s="97"/>
      <c r="BZ25" s="14"/>
      <c r="CA25" s="105"/>
      <c r="CB25" s="94"/>
      <c r="CD25" s="94"/>
      <c r="CF25" s="94"/>
    </row>
    <row r="26" spans="13:84" ht="18" customHeight="1">
      <c r="M26" s="103"/>
      <c r="P26" s="95"/>
      <c r="Q26" s="14"/>
      <c r="T26" s="14"/>
      <c r="Y26" s="14"/>
      <c r="AA26" s="14"/>
      <c r="AB26" s="14"/>
      <c r="AG26" s="101"/>
      <c r="AI26" s="14"/>
      <c r="AJ26" s="14"/>
      <c r="AK26" s="14"/>
      <c r="AO26" s="14"/>
      <c r="AS26" s="14"/>
      <c r="AV26" s="14"/>
      <c r="AW26" s="14"/>
      <c r="AY26" s="14"/>
      <c r="AZ26" s="14"/>
      <c r="BB26" s="14"/>
      <c r="BH26" s="14"/>
      <c r="BI26" s="14"/>
      <c r="BJ26" s="14"/>
      <c r="BO26" s="14"/>
      <c r="BP26" s="14"/>
      <c r="BU26" s="103"/>
      <c r="BV26" s="14"/>
      <c r="BZ26" s="14"/>
      <c r="CA26" s="14"/>
      <c r="CB26" s="94"/>
      <c r="CC26" s="117"/>
      <c r="CD26" s="94"/>
      <c r="CF26" s="94"/>
    </row>
    <row r="27" spans="1:84" ht="18" customHeight="1">
      <c r="A27" s="15"/>
      <c r="H27" s="14"/>
      <c r="M27" s="108"/>
      <c r="N27" s="14"/>
      <c r="O27" s="14"/>
      <c r="P27" s="103"/>
      <c r="R27" s="14"/>
      <c r="V27" s="14"/>
      <c r="W27" s="14"/>
      <c r="AB27" s="107"/>
      <c r="AK27" s="98">
        <v>4</v>
      </c>
      <c r="AO27" s="98"/>
      <c r="AS27" s="98">
        <v>8</v>
      </c>
      <c r="AZ27" s="14"/>
      <c r="BA27" s="14"/>
      <c r="BB27" s="14"/>
      <c r="BN27" s="14"/>
      <c r="BO27" s="14"/>
      <c r="BT27" s="14"/>
      <c r="BU27" s="14"/>
      <c r="BV27" s="14"/>
      <c r="BX27" s="319" t="s">
        <v>97</v>
      </c>
      <c r="BY27" s="108"/>
      <c r="CA27" s="108"/>
      <c r="CC27" s="109"/>
      <c r="CF27" s="14"/>
    </row>
    <row r="28" spans="1:85" ht="18" customHeight="1">
      <c r="A28" s="15"/>
      <c r="L28" s="105"/>
      <c r="M28" s="112"/>
      <c r="N28" s="105"/>
      <c r="P28" s="14"/>
      <c r="S28" s="107"/>
      <c r="T28" s="106" t="s">
        <v>95</v>
      </c>
      <c r="W28" s="105"/>
      <c r="X28" s="105"/>
      <c r="AA28" s="14"/>
      <c r="AD28" s="14"/>
      <c r="AE28" s="14"/>
      <c r="AF28" s="14"/>
      <c r="AG28" s="14"/>
      <c r="AH28" s="14"/>
      <c r="AI28" s="14"/>
      <c r="AJ28" s="105">
        <v>3</v>
      </c>
      <c r="AK28" s="14"/>
      <c r="AY28" s="14"/>
      <c r="AZ28" s="14"/>
      <c r="BB28" s="105"/>
      <c r="BG28" s="14"/>
      <c r="BI28" s="112"/>
      <c r="BK28" s="112"/>
      <c r="BN28" s="105"/>
      <c r="BS28" s="105">
        <v>11</v>
      </c>
      <c r="BU28" s="105"/>
      <c r="BV28" s="14"/>
      <c r="BZ28" s="105"/>
      <c r="CC28" s="109"/>
      <c r="CG28" s="14"/>
    </row>
    <row r="29" spans="1:81" ht="18" customHeight="1">
      <c r="A29" s="15"/>
      <c r="L29" s="14"/>
      <c r="N29" s="14"/>
      <c r="S29" s="105"/>
      <c r="V29" s="14"/>
      <c r="X29" s="14"/>
      <c r="Y29" s="14"/>
      <c r="AE29" s="14"/>
      <c r="AG29" s="14"/>
      <c r="AI29" s="14"/>
      <c r="AJ29" s="14"/>
      <c r="AK29" s="14"/>
      <c r="AR29" s="14"/>
      <c r="AS29" s="14"/>
      <c r="AU29" s="14"/>
      <c r="AZ29" s="14"/>
      <c r="BA29" s="14"/>
      <c r="BB29" s="14"/>
      <c r="BN29" s="14"/>
      <c r="BS29" s="14"/>
      <c r="BU29" s="105"/>
      <c r="BX29" s="320" t="s">
        <v>98</v>
      </c>
      <c r="BY29" s="105"/>
      <c r="BZ29" s="14"/>
      <c r="CC29" s="114"/>
    </row>
    <row r="30" spans="10:89" ht="18" customHeight="1">
      <c r="J30" s="14"/>
      <c r="L30" s="14"/>
      <c r="S30" s="14"/>
      <c r="V30" s="105"/>
      <c r="W30" s="14"/>
      <c r="X30" s="105"/>
      <c r="Y30" s="105"/>
      <c r="AI30" s="14"/>
      <c r="AJ30" s="14"/>
      <c r="AK30" s="105"/>
      <c r="BE30" s="14"/>
      <c r="BF30" s="14"/>
      <c r="BG30" s="14"/>
      <c r="BH30" s="14"/>
      <c r="BK30" s="14"/>
      <c r="BN30" s="14"/>
      <c r="BP30" s="14"/>
      <c r="BR30" s="14"/>
      <c r="BS30" s="101"/>
      <c r="BT30" s="14"/>
      <c r="BU30" s="14"/>
      <c r="BV30" s="14"/>
      <c r="BW30" s="14"/>
      <c r="BX30" s="14"/>
      <c r="BY30" s="14"/>
      <c r="BZ30" s="14"/>
      <c r="CB30" s="14"/>
      <c r="CC30" s="115"/>
      <c r="CD30" s="14"/>
      <c r="CH30" s="110" t="s">
        <v>8</v>
      </c>
      <c r="CK30" s="15"/>
    </row>
    <row r="31" spans="12:83" ht="18" customHeight="1">
      <c r="L31" s="14"/>
      <c r="O31" s="14"/>
      <c r="Q31" s="105"/>
      <c r="T31" s="14"/>
      <c r="U31" s="14"/>
      <c r="X31" s="105"/>
      <c r="AE31" s="105">
        <v>1</v>
      </c>
      <c r="AF31" s="14"/>
      <c r="AG31" s="14"/>
      <c r="AH31" s="107"/>
      <c r="AI31" s="14"/>
      <c r="AJ31" s="14"/>
      <c r="AK31" s="14"/>
      <c r="AQ31" s="14"/>
      <c r="AR31" s="14"/>
      <c r="AV31" s="113"/>
      <c r="AZ31" s="14"/>
      <c r="BA31" s="14"/>
      <c r="BG31" s="112"/>
      <c r="BI31" s="123"/>
      <c r="BN31" s="124"/>
      <c r="BO31" s="14"/>
      <c r="BQ31" s="118"/>
      <c r="BR31" s="105"/>
      <c r="BX31" s="105"/>
      <c r="CC31" s="119"/>
      <c r="CE31" s="120"/>
    </row>
    <row r="32" spans="2:88" ht="18" customHeight="1">
      <c r="B32" s="15"/>
      <c r="M32" s="14"/>
      <c r="O32" s="105"/>
      <c r="P32" s="14"/>
      <c r="Q32" s="14"/>
      <c r="R32" s="14"/>
      <c r="S32" s="118"/>
      <c r="AE32" s="14"/>
      <c r="AF32" s="98"/>
      <c r="AG32" s="14"/>
      <c r="AI32" s="14"/>
      <c r="AJ32" s="14"/>
      <c r="AK32" s="14"/>
      <c r="AP32" s="14"/>
      <c r="AR32" s="14"/>
      <c r="AS32" s="16"/>
      <c r="AW32" s="14"/>
      <c r="AX32" s="14"/>
      <c r="AZ32" s="98"/>
      <c r="BA32" s="98"/>
      <c r="BK32" s="125"/>
      <c r="BO32" s="14"/>
      <c r="BQ32" s="118"/>
      <c r="BR32" s="292"/>
      <c r="BT32" s="14"/>
      <c r="BU32" s="14"/>
      <c r="BV32" s="14"/>
      <c r="BX32" s="14"/>
      <c r="CC32" s="121"/>
      <c r="CJ32" s="15"/>
    </row>
    <row r="33" spans="9:76" ht="18" customHeight="1">
      <c r="I33" s="268"/>
      <c r="O33" s="14"/>
      <c r="S33" s="14"/>
      <c r="AG33" s="23"/>
      <c r="AH33" s="122"/>
      <c r="AI33" s="105">
        <v>2</v>
      </c>
      <c r="AP33" s="14"/>
      <c r="AQ33" s="14"/>
      <c r="AR33" s="14"/>
      <c r="AS33" s="14"/>
      <c r="BK33" s="293"/>
      <c r="BN33" s="105"/>
      <c r="BR33" s="14"/>
      <c r="BT33" s="105">
        <v>12</v>
      </c>
      <c r="BU33" s="14"/>
      <c r="BV33" s="14"/>
      <c r="BW33" s="14"/>
      <c r="BX33" s="105">
        <v>13</v>
      </c>
    </row>
    <row r="34" spans="4:71" ht="18" customHeight="1">
      <c r="D34" s="116" t="s">
        <v>7</v>
      </c>
      <c r="S34" s="105"/>
      <c r="Y34" s="95"/>
      <c r="AQ34" s="104"/>
      <c r="AR34" s="14"/>
      <c r="BL34" s="104">
        <v>10</v>
      </c>
      <c r="BM34" s="14"/>
      <c r="BN34" s="14"/>
      <c r="BP34" s="14"/>
      <c r="BQ34" s="14"/>
      <c r="BS34" s="263"/>
    </row>
    <row r="35" spans="23:73" ht="18" customHeight="1">
      <c r="W35" s="95"/>
      <c r="AE35" s="123"/>
      <c r="AG35" s="14"/>
      <c r="AQ35" s="14"/>
      <c r="AR35" s="14"/>
      <c r="AY35" s="14"/>
      <c r="BC35" s="111"/>
      <c r="BL35" s="14"/>
      <c r="BO35" s="95"/>
      <c r="BU35" s="14"/>
    </row>
    <row r="36" spans="23:77" ht="18" customHeight="1">
      <c r="W36" s="97"/>
      <c r="AB36" s="292" t="s">
        <v>96</v>
      </c>
      <c r="AQ36" s="98">
        <v>7</v>
      </c>
      <c r="BE36" s="14"/>
      <c r="BO36" s="97"/>
      <c r="BS36" s="111"/>
      <c r="BY36" s="318">
        <v>35.827</v>
      </c>
    </row>
    <row r="37" spans="39:49" ht="18" customHeight="1">
      <c r="AM37" s="293" t="s">
        <v>11</v>
      </c>
      <c r="AQ37" s="14"/>
      <c r="AW37" s="126"/>
    </row>
    <row r="38" spans="25:76" ht="18" customHeight="1">
      <c r="Y38" s="97"/>
      <c r="BB38" s="264"/>
      <c r="BT38" s="14"/>
      <c r="BX38" s="14"/>
    </row>
    <row r="39" ht="18" customHeight="1">
      <c r="BE39" s="97"/>
    </row>
    <row r="40" ht="18" customHeight="1"/>
    <row r="41" ht="18" customHeight="1"/>
    <row r="42" ht="18" customHeight="1"/>
    <row r="43" ht="18" customHeight="1"/>
    <row r="44" ht="18" customHeight="1">
      <c r="BS44" s="109"/>
    </row>
    <row r="45" spans="71:88" ht="18" customHeight="1" thickBot="1">
      <c r="BS45" s="109"/>
      <c r="CF45" s="109"/>
      <c r="CG45" s="109"/>
      <c r="CH45" s="109"/>
      <c r="CI45" s="109"/>
      <c r="CJ45" s="109"/>
    </row>
    <row r="46" spans="2:88" ht="18" customHeight="1" thickBot="1">
      <c r="B46" s="128" t="s">
        <v>15</v>
      </c>
      <c r="C46" s="129" t="s">
        <v>16</v>
      </c>
      <c r="D46" s="129" t="s">
        <v>17</v>
      </c>
      <c r="E46" s="129" t="s">
        <v>18</v>
      </c>
      <c r="F46" s="277" t="s">
        <v>19</v>
      </c>
      <c r="H46" s="128" t="s">
        <v>15</v>
      </c>
      <c r="I46" s="129" t="s">
        <v>16</v>
      </c>
      <c r="J46" s="129" t="s">
        <v>17</v>
      </c>
      <c r="K46" s="129" t="s">
        <v>18</v>
      </c>
      <c r="L46" s="131" t="s">
        <v>19</v>
      </c>
      <c r="M46" s="270"/>
      <c r="N46" s="270"/>
      <c r="O46" s="132" t="s">
        <v>20</v>
      </c>
      <c r="P46" s="132"/>
      <c r="Q46" s="271"/>
      <c r="R46" s="272"/>
      <c r="T46" s="128" t="s">
        <v>15</v>
      </c>
      <c r="U46" s="129" t="s">
        <v>16</v>
      </c>
      <c r="V46" s="129" t="s">
        <v>17</v>
      </c>
      <c r="W46" s="129" t="s">
        <v>18</v>
      </c>
      <c r="X46" s="131" t="s">
        <v>19</v>
      </c>
      <c r="Y46" s="270"/>
      <c r="Z46" s="270"/>
      <c r="AA46" s="132" t="s">
        <v>20</v>
      </c>
      <c r="AB46" s="132"/>
      <c r="AC46" s="271"/>
      <c r="AD46" s="272"/>
      <c r="AS46" s="127" t="s">
        <v>10</v>
      </c>
      <c r="BH46" s="128" t="s">
        <v>15</v>
      </c>
      <c r="BI46" s="129" t="s">
        <v>16</v>
      </c>
      <c r="BJ46" s="129" t="s">
        <v>17</v>
      </c>
      <c r="BK46" s="129" t="s">
        <v>18</v>
      </c>
      <c r="BL46" s="131" t="s">
        <v>19</v>
      </c>
      <c r="BM46" s="284"/>
      <c r="BN46" s="285"/>
      <c r="BO46" s="132" t="s">
        <v>20</v>
      </c>
      <c r="BP46" s="286"/>
      <c r="BQ46" s="284"/>
      <c r="BR46" s="287"/>
      <c r="BS46" s="109"/>
      <c r="BT46" s="128" t="s">
        <v>15</v>
      </c>
      <c r="BU46" s="129" t="s">
        <v>16</v>
      </c>
      <c r="BV46" s="129" t="s">
        <v>17</v>
      </c>
      <c r="BW46" s="129" t="s">
        <v>18</v>
      </c>
      <c r="BX46" s="131" t="s">
        <v>19</v>
      </c>
      <c r="BY46" s="284"/>
      <c r="BZ46" s="285"/>
      <c r="CA46" s="132" t="s">
        <v>20</v>
      </c>
      <c r="CB46" s="286"/>
      <c r="CC46" s="284"/>
      <c r="CD46" s="287"/>
      <c r="CE46" s="9"/>
      <c r="CF46" s="128" t="s">
        <v>15</v>
      </c>
      <c r="CG46" s="129" t="s">
        <v>16</v>
      </c>
      <c r="CH46" s="129" t="s">
        <v>17</v>
      </c>
      <c r="CI46" s="129" t="s">
        <v>18</v>
      </c>
      <c r="CJ46" s="130" t="s">
        <v>19</v>
      </c>
    </row>
    <row r="47" spans="2:88" ht="21" customHeight="1" thickTop="1">
      <c r="B47" s="133"/>
      <c r="C47" s="46"/>
      <c r="D47" s="45" t="s">
        <v>84</v>
      </c>
      <c r="E47" s="46"/>
      <c r="F47" s="134"/>
      <c r="G47" s="9"/>
      <c r="H47" s="49"/>
      <c r="I47" s="46"/>
      <c r="J47" s="46"/>
      <c r="K47" s="46"/>
      <c r="L47" s="45"/>
      <c r="M47" s="45" t="s">
        <v>35</v>
      </c>
      <c r="N47" s="46"/>
      <c r="O47" s="46"/>
      <c r="P47" s="46"/>
      <c r="Q47" s="46"/>
      <c r="R47" s="47"/>
      <c r="T47" s="49"/>
      <c r="U47" s="46"/>
      <c r="V47" s="46"/>
      <c r="W47" s="46"/>
      <c r="X47" s="45"/>
      <c r="Y47" s="45" t="s">
        <v>35</v>
      </c>
      <c r="Z47" s="46"/>
      <c r="AA47" s="46"/>
      <c r="AB47" s="46"/>
      <c r="AC47" s="46"/>
      <c r="AD47" s="47"/>
      <c r="AS47" s="17" t="s">
        <v>73</v>
      </c>
      <c r="BH47" s="49"/>
      <c r="BI47" s="46"/>
      <c r="BJ47" s="46"/>
      <c r="BK47" s="46"/>
      <c r="BL47" s="45"/>
      <c r="BM47" s="45" t="s">
        <v>35</v>
      </c>
      <c r="BN47" s="46"/>
      <c r="BO47" s="45"/>
      <c r="BP47" s="46"/>
      <c r="BQ47" s="46"/>
      <c r="BR47" s="47"/>
      <c r="BS47" s="9"/>
      <c r="BT47" s="49"/>
      <c r="BU47" s="46"/>
      <c r="BV47" s="46"/>
      <c r="BW47" s="46"/>
      <c r="BX47" s="45"/>
      <c r="BY47" s="45" t="s">
        <v>35</v>
      </c>
      <c r="BZ47" s="46"/>
      <c r="CA47" s="45"/>
      <c r="CB47" s="46"/>
      <c r="CC47" s="46"/>
      <c r="CD47" s="47"/>
      <c r="CE47" s="9"/>
      <c r="CF47" s="133"/>
      <c r="CG47" s="46"/>
      <c r="CH47" s="45" t="s">
        <v>84</v>
      </c>
      <c r="CI47" s="46"/>
      <c r="CJ47" s="134"/>
    </row>
    <row r="48" spans="2:88" ht="21" customHeight="1">
      <c r="B48" s="135"/>
      <c r="C48" s="136"/>
      <c r="D48" s="136"/>
      <c r="E48" s="136"/>
      <c r="F48" s="278"/>
      <c r="G48" s="9"/>
      <c r="H48" s="145"/>
      <c r="I48" s="140"/>
      <c r="J48" s="139"/>
      <c r="K48" s="140"/>
      <c r="L48" s="19"/>
      <c r="M48" s="141"/>
      <c r="N48" s="21"/>
      <c r="O48" s="21"/>
      <c r="P48" s="21"/>
      <c r="Q48" s="21"/>
      <c r="R48" s="65"/>
      <c r="T48" s="145"/>
      <c r="U48" s="140"/>
      <c r="V48" s="139"/>
      <c r="W48" s="140"/>
      <c r="X48" s="19"/>
      <c r="Y48" s="141"/>
      <c r="Z48" s="21"/>
      <c r="AA48" s="21"/>
      <c r="AB48" s="21"/>
      <c r="AC48" s="21"/>
      <c r="AD48" s="65"/>
      <c r="BH48" s="288"/>
      <c r="BI48" s="140"/>
      <c r="BJ48" s="139"/>
      <c r="BK48" s="140"/>
      <c r="BL48" s="19"/>
      <c r="BM48" s="141"/>
      <c r="BN48" s="21"/>
      <c r="BO48" s="141"/>
      <c r="BP48" s="21"/>
      <c r="BQ48" s="21"/>
      <c r="BR48" s="65"/>
      <c r="BS48" s="3"/>
      <c r="BT48" s="288"/>
      <c r="BU48" s="140"/>
      <c r="BV48" s="139"/>
      <c r="BW48" s="140"/>
      <c r="BX48" s="19"/>
      <c r="BY48" s="141"/>
      <c r="BZ48" s="21"/>
      <c r="CA48" s="141"/>
      <c r="CB48" s="21"/>
      <c r="CC48" s="21"/>
      <c r="CD48" s="65"/>
      <c r="CE48" s="24"/>
      <c r="CF48" s="135"/>
      <c r="CG48" s="136"/>
      <c r="CH48" s="136"/>
      <c r="CI48" s="136"/>
      <c r="CJ48" s="137"/>
    </row>
    <row r="49" spans="2:88" ht="21" customHeight="1">
      <c r="B49" s="144">
        <v>1</v>
      </c>
      <c r="C49" s="142">
        <v>35.484</v>
      </c>
      <c r="D49" s="139">
        <v>37</v>
      </c>
      <c r="E49" s="140">
        <f>C49+D49*0.001</f>
        <v>35.521</v>
      </c>
      <c r="F49" s="143" t="s">
        <v>25</v>
      </c>
      <c r="G49" s="24"/>
      <c r="H49" s="138" t="s">
        <v>36</v>
      </c>
      <c r="I49" s="74">
        <v>35.514</v>
      </c>
      <c r="J49" s="139">
        <v>37</v>
      </c>
      <c r="K49" s="140">
        <f>I49+J49*0.001</f>
        <v>35.551</v>
      </c>
      <c r="L49" s="19" t="s">
        <v>25</v>
      </c>
      <c r="M49" s="141" t="s">
        <v>85</v>
      </c>
      <c r="N49" s="21"/>
      <c r="O49" s="21"/>
      <c r="P49" s="21"/>
      <c r="Q49" s="21"/>
      <c r="R49" s="65"/>
      <c r="T49" s="145">
        <v>5</v>
      </c>
      <c r="U49" s="140">
        <v>35.561</v>
      </c>
      <c r="V49" s="139">
        <v>-37</v>
      </c>
      <c r="W49" s="140">
        <f>U49+V49*0.001</f>
        <v>35.524</v>
      </c>
      <c r="X49" s="19" t="s">
        <v>25</v>
      </c>
      <c r="Y49" s="141" t="s">
        <v>88</v>
      </c>
      <c r="Z49" s="21"/>
      <c r="AA49" s="21"/>
      <c r="AB49" s="21"/>
      <c r="AC49" s="21"/>
      <c r="AD49" s="65"/>
      <c r="AS49" s="18" t="s">
        <v>12</v>
      </c>
      <c r="BH49" s="145">
        <v>8</v>
      </c>
      <c r="BI49" s="140">
        <v>35.586</v>
      </c>
      <c r="BJ49" s="139">
        <v>-37</v>
      </c>
      <c r="BK49" s="140">
        <f>BI49+BJ49*0.001</f>
        <v>35.549</v>
      </c>
      <c r="BL49" s="19" t="s">
        <v>25</v>
      </c>
      <c r="BM49" s="141" t="s">
        <v>87</v>
      </c>
      <c r="BN49" s="21"/>
      <c r="BO49" s="141"/>
      <c r="BP49" s="21"/>
      <c r="BQ49" s="21"/>
      <c r="BR49" s="65"/>
      <c r="BS49" s="262"/>
      <c r="BT49" s="145">
        <v>10</v>
      </c>
      <c r="BU49" s="140">
        <v>35.732</v>
      </c>
      <c r="BV49" s="139">
        <v>37</v>
      </c>
      <c r="BW49" s="140">
        <f>BU49+BV49*0.001</f>
        <v>35.769</v>
      </c>
      <c r="BX49" s="19" t="s">
        <v>25</v>
      </c>
      <c r="BY49" s="141" t="s">
        <v>94</v>
      </c>
      <c r="BZ49" s="21"/>
      <c r="CA49" s="141"/>
      <c r="CB49" s="21"/>
      <c r="CC49" s="21"/>
      <c r="CD49" s="65"/>
      <c r="CE49" s="274"/>
      <c r="CF49" s="144">
        <v>13</v>
      </c>
      <c r="CG49" s="142">
        <v>35.821</v>
      </c>
      <c r="CH49" s="139">
        <v>-37</v>
      </c>
      <c r="CI49" s="140">
        <f>CG49+CH49*0.001</f>
        <v>35.784</v>
      </c>
      <c r="CJ49" s="143" t="s">
        <v>25</v>
      </c>
    </row>
    <row r="50" spans="2:88" ht="21" customHeight="1">
      <c r="B50" s="144"/>
      <c r="C50" s="142"/>
      <c r="D50" s="139"/>
      <c r="E50" s="140"/>
      <c r="F50" s="143"/>
      <c r="G50" s="274"/>
      <c r="H50" s="138" t="s">
        <v>86</v>
      </c>
      <c r="I50" s="74">
        <v>35.521</v>
      </c>
      <c r="J50" s="139">
        <v>37</v>
      </c>
      <c r="K50" s="140">
        <f>I50+J50*0.001</f>
        <v>35.558</v>
      </c>
      <c r="L50" s="19" t="s">
        <v>25</v>
      </c>
      <c r="M50" s="141" t="s">
        <v>87</v>
      </c>
      <c r="N50" s="21"/>
      <c r="O50" s="21"/>
      <c r="P50" s="21"/>
      <c r="Q50" s="21"/>
      <c r="R50" s="65"/>
      <c r="T50" s="145">
        <v>6</v>
      </c>
      <c r="U50" s="140">
        <v>35.558</v>
      </c>
      <c r="V50" s="139">
        <v>-37</v>
      </c>
      <c r="W50" s="140">
        <f>U50+V50*0.001</f>
        <v>35.521</v>
      </c>
      <c r="X50" s="19" t="s">
        <v>25</v>
      </c>
      <c r="Y50" s="141" t="s">
        <v>88</v>
      </c>
      <c r="Z50" s="21"/>
      <c r="AA50" s="21"/>
      <c r="AB50" s="21"/>
      <c r="AC50" s="21"/>
      <c r="AD50" s="65"/>
      <c r="AS50" s="17" t="s">
        <v>71</v>
      </c>
      <c r="BH50" s="138"/>
      <c r="BI50" s="74"/>
      <c r="BJ50" s="139"/>
      <c r="BK50" s="140"/>
      <c r="BL50" s="19"/>
      <c r="BM50" s="141"/>
      <c r="BN50" s="21"/>
      <c r="BO50" s="141"/>
      <c r="BP50" s="21"/>
      <c r="BQ50" s="21"/>
      <c r="BR50" s="65"/>
      <c r="BS50" s="262"/>
      <c r="BT50" s="138" t="s">
        <v>92</v>
      </c>
      <c r="BU50" s="74">
        <v>35.788</v>
      </c>
      <c r="BV50" s="139">
        <v>-37</v>
      </c>
      <c r="BW50" s="140">
        <f>BU50+BV50*0.001</f>
        <v>35.751</v>
      </c>
      <c r="BX50" s="19" t="s">
        <v>25</v>
      </c>
      <c r="BY50" s="141" t="s">
        <v>93</v>
      </c>
      <c r="BZ50" s="21"/>
      <c r="CA50" s="141"/>
      <c r="CB50" s="21"/>
      <c r="CC50" s="21"/>
      <c r="CD50" s="65"/>
      <c r="CE50" s="274"/>
      <c r="CF50" s="144"/>
      <c r="CG50" s="142"/>
      <c r="CH50" s="139"/>
      <c r="CI50" s="140">
        <f>CG50+CH50*0.001</f>
        <v>0</v>
      </c>
      <c r="CJ50" s="143"/>
    </row>
    <row r="51" spans="2:88" ht="21" customHeight="1">
      <c r="B51" s="138"/>
      <c r="C51" s="74"/>
      <c r="D51" s="6" t="s">
        <v>108</v>
      </c>
      <c r="E51" s="140"/>
      <c r="F51" s="143"/>
      <c r="G51" s="274"/>
      <c r="H51" s="145">
        <v>4</v>
      </c>
      <c r="I51" s="140">
        <v>35.53</v>
      </c>
      <c r="J51" s="139">
        <v>-37</v>
      </c>
      <c r="K51" s="140">
        <f>I51+J51*0.001</f>
        <v>35.493</v>
      </c>
      <c r="L51" s="19" t="s">
        <v>25</v>
      </c>
      <c r="M51" s="141" t="s">
        <v>88</v>
      </c>
      <c r="N51" s="21"/>
      <c r="O51" s="21"/>
      <c r="P51" s="21"/>
      <c r="Q51" s="21"/>
      <c r="R51" s="65"/>
      <c r="T51" s="145">
        <v>7</v>
      </c>
      <c r="U51" s="140">
        <v>35.576</v>
      </c>
      <c r="V51" s="139">
        <v>-37</v>
      </c>
      <c r="W51" s="140">
        <f>U51+V51*0.001</f>
        <v>35.539</v>
      </c>
      <c r="X51" s="19" t="s">
        <v>25</v>
      </c>
      <c r="Y51" s="141" t="s">
        <v>89</v>
      </c>
      <c r="Z51" s="21"/>
      <c r="AA51" s="21"/>
      <c r="AB51" s="21"/>
      <c r="AC51" s="21"/>
      <c r="AD51" s="65"/>
      <c r="AS51" s="17" t="s">
        <v>72</v>
      </c>
      <c r="BH51" s="145">
        <v>9</v>
      </c>
      <c r="BI51" s="140">
        <v>35.616</v>
      </c>
      <c r="BJ51" s="139">
        <v>-37</v>
      </c>
      <c r="BK51" s="140">
        <f>BI51+BJ51*0.001</f>
        <v>35.579</v>
      </c>
      <c r="BL51" s="19" t="s">
        <v>25</v>
      </c>
      <c r="BM51" s="141" t="s">
        <v>88</v>
      </c>
      <c r="BN51" s="21"/>
      <c r="BO51" s="141"/>
      <c r="BP51" s="21"/>
      <c r="BQ51" s="21"/>
      <c r="BR51" s="65"/>
      <c r="BS51" s="262"/>
      <c r="BT51" s="138" t="s">
        <v>90</v>
      </c>
      <c r="BU51" s="74">
        <v>35.794</v>
      </c>
      <c r="BV51" s="139">
        <v>-37</v>
      </c>
      <c r="BW51" s="140">
        <f>BU51+BV51*0.001</f>
        <v>35.757</v>
      </c>
      <c r="BX51" s="19" t="s">
        <v>25</v>
      </c>
      <c r="BY51" s="141" t="s">
        <v>91</v>
      </c>
      <c r="BZ51" s="21"/>
      <c r="CA51" s="141"/>
      <c r="CB51" s="21"/>
      <c r="CC51" s="21"/>
      <c r="CD51" s="65"/>
      <c r="CE51" s="275"/>
      <c r="CF51" s="138"/>
      <c r="CG51" s="74"/>
      <c r="CH51" s="6" t="s">
        <v>109</v>
      </c>
      <c r="CI51" s="140"/>
      <c r="CJ51" s="143"/>
    </row>
    <row r="52" spans="2:88" ht="21" customHeight="1" thickBot="1">
      <c r="B52" s="146"/>
      <c r="C52" s="147"/>
      <c r="D52" s="11"/>
      <c r="E52" s="11"/>
      <c r="F52" s="279"/>
      <c r="G52" s="275"/>
      <c r="H52" s="280"/>
      <c r="I52" s="281"/>
      <c r="J52" s="150"/>
      <c r="K52" s="149"/>
      <c r="L52" s="151"/>
      <c r="M52" s="282"/>
      <c r="N52" s="153"/>
      <c r="O52" s="153"/>
      <c r="P52" s="153"/>
      <c r="Q52" s="153"/>
      <c r="R52" s="154"/>
      <c r="T52" s="280"/>
      <c r="U52" s="281"/>
      <c r="V52" s="150"/>
      <c r="W52" s="149"/>
      <c r="X52" s="151"/>
      <c r="Y52" s="282"/>
      <c r="Z52" s="153"/>
      <c r="AA52" s="153"/>
      <c r="AB52" s="153"/>
      <c r="AC52" s="153"/>
      <c r="AD52" s="154"/>
      <c r="BH52" s="148"/>
      <c r="BI52" s="149"/>
      <c r="BJ52" s="150"/>
      <c r="BK52" s="149"/>
      <c r="BL52" s="151"/>
      <c r="BM52" s="152"/>
      <c r="BN52" s="153"/>
      <c r="BO52" s="289"/>
      <c r="BP52" s="153"/>
      <c r="BQ52" s="153"/>
      <c r="BR52" s="154"/>
      <c r="BS52" s="262"/>
      <c r="BT52" s="148"/>
      <c r="BU52" s="149"/>
      <c r="BV52" s="150"/>
      <c r="BW52" s="149"/>
      <c r="BX52" s="151"/>
      <c r="BY52" s="152"/>
      <c r="BZ52" s="153"/>
      <c r="CA52" s="289"/>
      <c r="CB52" s="153"/>
      <c r="CC52" s="153"/>
      <c r="CD52" s="154"/>
      <c r="CE52" s="276"/>
      <c r="CF52" s="146"/>
      <c r="CG52" s="147"/>
      <c r="CH52" s="11"/>
      <c r="CI52" s="11"/>
      <c r="CJ52" s="10"/>
    </row>
    <row r="53" spans="30:71" ht="21" customHeight="1">
      <c r="AD53" s="26"/>
      <c r="AE53" s="27"/>
      <c r="BG53" s="26"/>
      <c r="BH53" s="27"/>
      <c r="BP53" s="283"/>
      <c r="BQ53" s="262"/>
      <c r="BR53" s="273"/>
      <c r="BS53" s="262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11">
    <mergeCell ref="R3:S3"/>
    <mergeCell ref="AB3:AC3"/>
    <mergeCell ref="BT3:BU3"/>
    <mergeCell ref="V2:Y2"/>
    <mergeCell ref="BJ3:BK3"/>
    <mergeCell ref="BN2:BQ2"/>
    <mergeCell ref="Z3:AA3"/>
    <mergeCell ref="V4:Y4"/>
    <mergeCell ref="T3:U3"/>
    <mergeCell ref="BR3:BS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5793498" r:id="rId1"/>
    <oleObject progId="Paint.Picture" shapeId="5799149" r:id="rId2"/>
    <oleObject progId="Paint.Picture" shapeId="5800960" r:id="rId3"/>
    <oleObject progId="Paint.Picture" shapeId="5803656" r:id="rId4"/>
    <oleObject progId="Paint.Picture" shapeId="5805803" r:id="rId5"/>
    <oleObject progId="Paint.Picture" shapeId="5806792" r:id="rId6"/>
    <oleObject progId="Paint.Picture" shapeId="581179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2011-03-22T11:39:32Z</cp:lastPrinted>
  <dcterms:created xsi:type="dcterms:W3CDTF">2003-02-28T07:59:00Z</dcterms:created>
  <dcterms:modified xsi:type="dcterms:W3CDTF">2011-04-19T07:02:49Z</dcterms:modified>
  <cp:category/>
  <cp:version/>
  <cp:contentType/>
  <cp:contentStatus/>
</cp:coreProperties>
</file>