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Rožmitál  pod  Třemšínem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<sst xmlns="http://schemas.openxmlformats.org/spreadsheetml/2006/main" count="80" uniqueCount="57">
  <si>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Návěstidla</t>
  </si>
  <si>
    <t>Dopravna  D 3</t>
  </si>
  <si>
    <t>Vjezdové / odjezdové rychlosti :</t>
  </si>
  <si>
    <t>v pokračování traťové koleje - rychlost traťová s místním omezením</t>
  </si>
  <si>
    <t>L T</t>
  </si>
  <si>
    <t>Vk 1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</si>
  <si>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</si>
  <si>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</si>
  <si>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</si>
  <si>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</si>
  <si>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</si>
  <si>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</si>
  <si>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</si>
  <si>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</si>
  <si>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</si>
  <si>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</si>
  <si>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</si>
  <si>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</si>
  <si>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</si>
  <si>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JPg</t>
  </si>
  <si>
    <t>Sídlo dirigujícího dispečera :</t>
  </si>
  <si>
    <t>Koncová dopravna</t>
  </si>
  <si>
    <t>Hranice dopravny</t>
  </si>
  <si>
    <t xml:space="preserve">Traťové  zabezpečovací  zařízení :  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</si>
  <si>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</si>
  <si>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</si>
  <si>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</si>
  <si>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</si>
  <si>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Kód : 16</t>
  </si>
  <si>
    <t>záznam hovorů zařízením ReDat</t>
  </si>
  <si>
    <t>přest</t>
  </si>
  <si>
    <t>Vk 2</t>
  </si>
  <si>
    <t>Km  0,000</t>
  </si>
  <si>
    <t>Březnice</t>
  </si>
  <si>
    <t>Směr  :  Březnice</t>
  </si>
  <si>
    <t>Rádiové spojení  ( síť SRD )</t>
  </si>
  <si>
    <t>Trať : 716</t>
  </si>
  <si>
    <t>Ev. č. : 764449</t>
  </si>
  <si>
    <t>při jízdě do odbočky - rychlost 40 km/h</t>
  </si>
  <si>
    <t>výměnové zámky do obou směrů, klíče v.č. 7 v SHK - III.</t>
  </si>
  <si>
    <t>výměnový zámek, klíč v.č. 1 v SHK - VII.</t>
  </si>
  <si>
    <t>bez zabezpečení</t>
  </si>
  <si>
    <t>výměnový zámek v závislost na Vk 1, klíč Vk 1 / 5 v SHK - V.</t>
  </si>
  <si>
    <t>výměnový zámek, klíč v.č. 6 v SHK - IV.</t>
  </si>
  <si>
    <t>výměnový zámek, klíč v.č. 3 v SHK - VI.</t>
  </si>
  <si>
    <t>t.č. mimo provoz</t>
  </si>
  <si>
    <t>Km  0,319 = 0,174</t>
  </si>
  <si>
    <t>výměnový zámek v závislost na Vk 2</t>
  </si>
  <si>
    <r>
      <t xml:space="preserve">výměnový zámek, klíč Vk 2 / 4 v SHK - II.   </t>
    </r>
    <r>
      <rPr>
        <i/>
        <sz val="12"/>
        <rFont val="Arial"/>
        <family val="2"/>
      </rPr>
      <t xml:space="preserve">  ( km 0,362 = 0,217 )</t>
    </r>
  </si>
  <si>
    <t>Vlečka č.:</t>
  </si>
  <si>
    <t>KANGO</t>
  </si>
  <si>
    <t>VII.</t>
  </si>
  <si>
    <t>zaražedlo k.č. 1a v km 0,000</t>
  </si>
  <si>
    <t>provoz podle SŽDC D 3</t>
  </si>
  <si>
    <t>Začátek tratě</t>
  </si>
  <si>
    <t>Km  0,145</t>
  </si>
  <si>
    <t>( 0,451 )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</si>
</sst>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_ ;[Red]\-0.00\ "/>
    <numFmt numFmtId="178" formatCode="0.0_ ;[Red]\-0.0\ "/>
    <numFmt numFmtId="179" formatCode="0_ ;[Red]\-0\ 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E+00"/>
  </numFmts>
  <fonts count="51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6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6"/>
      <name val="Times New Roman CE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u val="single"/>
      <sz val="14"/>
      <name val="Arial CE"/>
      <family val="2"/>
    </font>
    <font>
      <i/>
      <sz val="12"/>
      <name val="Arial CE"/>
      <family val="0"/>
    </font>
    <font>
      <b/>
      <i/>
      <sz val="1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0"/>
    </font>
    <font>
      <b/>
      <sz val="20"/>
      <color indexed="10"/>
      <name val="Times New Roman CE"/>
      <family val="1"/>
    </font>
    <font>
      <i/>
      <sz val="12"/>
      <color indexed="8"/>
      <name val="Arial CE"/>
      <family val="0"/>
    </font>
    <font>
      <b/>
      <sz val="14"/>
      <color indexed="12"/>
      <name val="Arial CE"/>
      <family val="2"/>
    </font>
    <font>
      <b/>
      <sz val="18"/>
      <name val="Times New Roman"/>
      <family val="1"/>
    </font>
    <font>
      <sz val="10"/>
      <name val="Arial"/>
      <family val="2"/>
    </font>
    <font>
      <sz val="16"/>
      <color indexed="16"/>
      <name val="Times New Roman CE"/>
      <family val="1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i/>
      <sz val="14"/>
      <name val="Arial CE"/>
      <family val="0"/>
    </font>
    <font>
      <i/>
      <sz val="12"/>
      <name val="Arial"/>
      <family val="2"/>
    </font>
    <font>
      <i/>
      <sz val="11"/>
      <name val="Arial CE"/>
      <family val="0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color indexed="10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20" applyFont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0" fillId="0" borderId="33" xfId="0" applyBorder="1" applyAlignment="1">
      <alignment vertical="center"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6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2" fillId="0" borderId="37" xfId="0" applyFont="1" applyBorder="1" applyAlignment="1">
      <alignment/>
    </xf>
    <xf numFmtId="0" fontId="32" fillId="0" borderId="6" xfId="0" applyFont="1" applyBorder="1" applyAlignment="1">
      <alignment/>
    </xf>
    <xf numFmtId="0" fontId="32" fillId="0" borderId="6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/>
    </xf>
    <xf numFmtId="164" fontId="32" fillId="0" borderId="0" xfId="0" applyNumberFormat="1" applyFont="1" applyBorder="1" applyAlignment="1">
      <alignment textRotation="90"/>
    </xf>
    <xf numFmtId="164" fontId="32" fillId="0" borderId="0" xfId="0" applyNumberFormat="1" applyFont="1" applyAlignment="1">
      <alignment/>
    </xf>
    <xf numFmtId="0" fontId="0" fillId="0" borderId="39" xfId="0" applyFont="1" applyFill="1" applyBorder="1" applyAlignment="1">
      <alignment vertical="center"/>
    </xf>
    <xf numFmtId="0" fontId="32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164" fontId="38" fillId="0" borderId="4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32" fillId="0" borderId="48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9" fillId="0" borderId="5" xfId="0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0" fontId="37" fillId="0" borderId="44" xfId="0" applyFont="1" applyBorder="1" applyAlignment="1" quotePrefix="1">
      <alignment horizontal="center" vertical="center"/>
    </xf>
    <xf numFmtId="0" fontId="1" fillId="0" borderId="0" xfId="0" applyFont="1" applyAlignment="1">
      <alignment horizontal="right"/>
    </xf>
    <xf numFmtId="164" fontId="0" fillId="0" borderId="22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7" fillId="2" borderId="54" xfId="18" applyFont="1" applyFill="1" applyBorder="1" applyAlignment="1">
      <alignment horizontal="center" vertical="center"/>
    </xf>
    <xf numFmtId="44" fontId="7" fillId="2" borderId="55" xfId="18" applyFont="1" applyFill="1" applyBorder="1" applyAlignment="1">
      <alignment horizontal="center" vertical="center"/>
    </xf>
    <xf numFmtId="44" fontId="7" fillId="2" borderId="7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49" fontId="42" fillId="0" borderId="52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6" fillId="2" borderId="7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27" fillId="2" borderId="54" xfId="18" applyFont="1" applyFill="1" applyBorder="1" applyAlignment="1">
      <alignment horizontal="center" vertical="center"/>
    </xf>
    <xf numFmtId="44" fontId="27" fillId="2" borderId="55" xfId="18" applyFont="1" applyFill="1" applyBorder="1" applyAlignment="1">
      <alignment horizontal="center" vertical="center"/>
    </xf>
    <xf numFmtId="44" fontId="29" fillId="2" borderId="60" xfId="18" applyFont="1" applyFill="1" applyBorder="1" applyAlignment="1">
      <alignment horizontal="center" vertical="center"/>
    </xf>
    <xf numFmtId="44" fontId="29" fillId="2" borderId="55" xfId="18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34" fillId="2" borderId="62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/>
    </xf>
    <xf numFmtId="0" fontId="35" fillId="3" borderId="64" xfId="0" applyFont="1" applyFill="1" applyBorder="1" applyAlignment="1">
      <alignment horizontal="center" vertical="center"/>
    </xf>
    <xf numFmtId="0" fontId="35" fillId="3" borderId="62" xfId="0" applyFont="1" applyFill="1" applyBorder="1" applyAlignment="1">
      <alignment horizontal="center" vertical="center"/>
    </xf>
    <xf numFmtId="0" fontId="35" fillId="3" borderId="63" xfId="0" applyFont="1" applyFill="1" applyBorder="1" applyAlignment="1">
      <alignment horizontal="center" vertical="center"/>
    </xf>
    <xf numFmtId="0" fontId="34" fillId="2" borderId="64" xfId="0" applyFont="1" applyFill="1" applyBorder="1" applyAlignment="1">
      <alignment horizontal="center" vertical="center"/>
    </xf>
    <xf numFmtId="0" fontId="34" fillId="2" borderId="65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33</xdr:row>
      <xdr:rowOff>114300</xdr:rowOff>
    </xdr:from>
    <xdr:to>
      <xdr:col>17</xdr:col>
      <xdr:colOff>495300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71575" y="8620125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001500" y="9305925"/>
          <a:ext cx="15735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Rožmitál  pod  Třemšínem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361950</xdr:colOff>
      <xdr:row>41</xdr:row>
      <xdr:rowOff>9525</xdr:rowOff>
    </xdr:from>
    <xdr:to>
      <xdr:col>16</xdr:col>
      <xdr:colOff>619125</xdr:colOff>
      <xdr:row>43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03441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34</xdr:row>
      <xdr:rowOff>114300</xdr:rowOff>
    </xdr:from>
    <xdr:to>
      <xdr:col>15</xdr:col>
      <xdr:colOff>209550</xdr:colOff>
      <xdr:row>36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8553450" y="8848725"/>
          <a:ext cx="21907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30</xdr:row>
      <xdr:rowOff>114300</xdr:rowOff>
    </xdr:from>
    <xdr:to>
      <xdr:col>22</xdr:col>
      <xdr:colOff>476250</xdr:colOff>
      <xdr:row>30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17078325" y="7934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0791825" y="9991725"/>
          <a:ext cx="14449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28</xdr:col>
      <xdr:colOff>495300</xdr:colOff>
      <xdr:row>38</xdr:row>
      <xdr:rowOff>114300</xdr:rowOff>
    </xdr:to>
    <xdr:sp>
      <xdr:nvSpPr>
        <xdr:cNvPr id="11" name="Line 15"/>
        <xdr:cNvSpPr>
          <a:spLocks/>
        </xdr:cNvSpPr>
      </xdr:nvSpPr>
      <xdr:spPr>
        <a:xfrm flipV="1">
          <a:off x="200406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36</xdr:row>
      <xdr:rowOff>114300</xdr:rowOff>
    </xdr:from>
    <xdr:to>
      <xdr:col>12</xdr:col>
      <xdr:colOff>495300</xdr:colOff>
      <xdr:row>38</xdr:row>
      <xdr:rowOff>114300</xdr:rowOff>
    </xdr:to>
    <xdr:sp>
      <xdr:nvSpPr>
        <xdr:cNvPr id="12" name="Line 17"/>
        <xdr:cNvSpPr>
          <a:spLocks/>
        </xdr:cNvSpPr>
      </xdr:nvSpPr>
      <xdr:spPr>
        <a:xfrm flipH="1" flipV="1">
          <a:off x="63246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36</xdr:row>
      <xdr:rowOff>114300</xdr:rowOff>
    </xdr:from>
    <xdr:to>
      <xdr:col>16</xdr:col>
      <xdr:colOff>495300</xdr:colOff>
      <xdr:row>36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71575" y="9305925"/>
          <a:ext cx="1082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952500</xdr:colOff>
      <xdr:row>33</xdr:row>
      <xdr:rowOff>152400</xdr:rowOff>
    </xdr:from>
    <xdr:to>
      <xdr:col>16</xdr:col>
      <xdr:colOff>723900</xdr:colOff>
      <xdr:row>34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114871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33</xdr:row>
      <xdr:rowOff>114300</xdr:rowOff>
    </xdr:from>
    <xdr:to>
      <xdr:col>17</xdr:col>
      <xdr:colOff>495300</xdr:colOff>
      <xdr:row>33</xdr:row>
      <xdr:rowOff>152400</xdr:rowOff>
    </xdr:to>
    <xdr:sp>
      <xdr:nvSpPr>
        <xdr:cNvPr id="15" name="Line 29"/>
        <xdr:cNvSpPr>
          <a:spLocks/>
        </xdr:cNvSpPr>
      </xdr:nvSpPr>
      <xdr:spPr>
        <a:xfrm flipH="1">
          <a:off x="122301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16" name="Line 94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30</xdr:row>
      <xdr:rowOff>152400</xdr:rowOff>
    </xdr:from>
    <xdr:to>
      <xdr:col>23</xdr:col>
      <xdr:colOff>247650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781175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8" name="Line 106"/>
        <xdr:cNvSpPr>
          <a:spLocks/>
        </xdr:cNvSpPr>
      </xdr:nvSpPr>
      <xdr:spPr>
        <a:xfrm flipH="1" flipV="1">
          <a:off x="21545550" y="8848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76200</xdr:rowOff>
    </xdr:from>
    <xdr:to>
      <xdr:col>15</xdr:col>
      <xdr:colOff>257175</xdr:colOff>
      <xdr:row>39</xdr:row>
      <xdr:rowOff>114300</xdr:rowOff>
    </xdr:to>
    <xdr:sp>
      <xdr:nvSpPr>
        <xdr:cNvPr id="19" name="Line 143"/>
        <xdr:cNvSpPr>
          <a:spLocks/>
        </xdr:cNvSpPr>
      </xdr:nvSpPr>
      <xdr:spPr>
        <a:xfrm>
          <a:off x="10058400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0</xdr:rowOff>
    </xdr:from>
    <xdr:to>
      <xdr:col>14</xdr:col>
      <xdr:colOff>495300</xdr:colOff>
      <xdr:row>39</xdr:row>
      <xdr:rowOff>76200</xdr:rowOff>
    </xdr:to>
    <xdr:sp>
      <xdr:nvSpPr>
        <xdr:cNvPr id="20" name="Line 144"/>
        <xdr:cNvSpPr>
          <a:spLocks/>
        </xdr:cNvSpPr>
      </xdr:nvSpPr>
      <xdr:spPr>
        <a:xfrm>
          <a:off x="93154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114300</xdr:rowOff>
    </xdr:from>
    <xdr:to>
      <xdr:col>13</xdr:col>
      <xdr:colOff>266700</xdr:colOff>
      <xdr:row>39</xdr:row>
      <xdr:rowOff>0</xdr:rowOff>
    </xdr:to>
    <xdr:sp>
      <xdr:nvSpPr>
        <xdr:cNvPr id="21" name="Line 150"/>
        <xdr:cNvSpPr>
          <a:spLocks/>
        </xdr:cNvSpPr>
      </xdr:nvSpPr>
      <xdr:spPr>
        <a:xfrm>
          <a:off x="85725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114300</xdr:rowOff>
    </xdr:from>
    <xdr:to>
      <xdr:col>21</xdr:col>
      <xdr:colOff>714375</xdr:colOff>
      <xdr:row>30</xdr:row>
      <xdr:rowOff>114300</xdr:rowOff>
    </xdr:to>
    <xdr:sp>
      <xdr:nvSpPr>
        <xdr:cNvPr id="22" name="Line 174"/>
        <xdr:cNvSpPr>
          <a:spLocks/>
        </xdr:cNvSpPr>
      </xdr:nvSpPr>
      <xdr:spPr>
        <a:xfrm>
          <a:off x="10106025" y="7934325"/>
          <a:ext cx="6972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24</xdr:col>
      <xdr:colOff>476250</xdr:colOff>
      <xdr:row>33</xdr:row>
      <xdr:rowOff>114300</xdr:rowOff>
    </xdr:to>
    <xdr:sp>
      <xdr:nvSpPr>
        <xdr:cNvPr id="23" name="Line 175"/>
        <xdr:cNvSpPr>
          <a:spLocks/>
        </xdr:cNvSpPr>
      </xdr:nvSpPr>
      <xdr:spPr>
        <a:xfrm>
          <a:off x="12973050" y="8620125"/>
          <a:ext cx="632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27</xdr:col>
      <xdr:colOff>266700</xdr:colOff>
      <xdr:row>34</xdr:row>
      <xdr:rowOff>114300</xdr:rowOff>
    </xdr:to>
    <xdr:sp>
      <xdr:nvSpPr>
        <xdr:cNvPr id="24" name="Line 176"/>
        <xdr:cNvSpPr>
          <a:spLocks/>
        </xdr:cNvSpPr>
      </xdr:nvSpPr>
      <xdr:spPr>
        <a:xfrm flipH="1" flipV="1">
          <a:off x="20040600" y="8391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39</xdr:row>
      <xdr:rowOff>114300</xdr:rowOff>
    </xdr:from>
    <xdr:to>
      <xdr:col>33</xdr:col>
      <xdr:colOff>247650</xdr:colOff>
      <xdr:row>39</xdr:row>
      <xdr:rowOff>114300</xdr:rowOff>
    </xdr:to>
    <xdr:sp>
      <xdr:nvSpPr>
        <xdr:cNvPr id="25" name="Line 177"/>
        <xdr:cNvSpPr>
          <a:spLocks/>
        </xdr:cNvSpPr>
      </xdr:nvSpPr>
      <xdr:spPr>
        <a:xfrm>
          <a:off x="25241250" y="99917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25</xdr:col>
      <xdr:colOff>247650</xdr:colOff>
      <xdr:row>33</xdr:row>
      <xdr:rowOff>152400</xdr:rowOff>
    </xdr:to>
    <xdr:sp>
      <xdr:nvSpPr>
        <xdr:cNvPr id="26" name="Line 178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152400</xdr:rowOff>
    </xdr:from>
    <xdr:to>
      <xdr:col>26</xdr:col>
      <xdr:colOff>476250</xdr:colOff>
      <xdr:row>34</xdr:row>
      <xdr:rowOff>0</xdr:rowOff>
    </xdr:to>
    <xdr:sp>
      <xdr:nvSpPr>
        <xdr:cNvPr id="27" name="Line 179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39</xdr:row>
      <xdr:rowOff>114300</xdr:rowOff>
    </xdr:from>
    <xdr:to>
      <xdr:col>34</xdr:col>
      <xdr:colOff>476250</xdr:colOff>
      <xdr:row>39</xdr:row>
      <xdr:rowOff>152400</xdr:rowOff>
    </xdr:to>
    <xdr:sp>
      <xdr:nvSpPr>
        <xdr:cNvPr id="28" name="Line 181"/>
        <xdr:cNvSpPr>
          <a:spLocks/>
        </xdr:cNvSpPr>
      </xdr:nvSpPr>
      <xdr:spPr>
        <a:xfrm>
          <a:off x="2598420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39</xdr:row>
      <xdr:rowOff>152400</xdr:rowOff>
    </xdr:from>
    <xdr:to>
      <xdr:col>35</xdr:col>
      <xdr:colOff>247650</xdr:colOff>
      <xdr:row>40</xdr:row>
      <xdr:rowOff>0</xdr:rowOff>
    </xdr:to>
    <xdr:sp>
      <xdr:nvSpPr>
        <xdr:cNvPr id="29" name="Line 182"/>
        <xdr:cNvSpPr>
          <a:spLocks/>
        </xdr:cNvSpPr>
      </xdr:nvSpPr>
      <xdr:spPr>
        <a:xfrm>
          <a:off x="2672715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0" name="Oval 183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228600</xdr:colOff>
      <xdr:row>36</xdr:row>
      <xdr:rowOff>0</xdr:rowOff>
    </xdr:from>
    <xdr:ext cx="523875" cy="228600"/>
    <xdr:sp>
      <xdr:nvSpPr>
        <xdr:cNvPr id="31" name="text 7125"/>
        <xdr:cNvSpPr txBox="1">
          <a:spLocks noChangeArrowheads="1"/>
        </xdr:cNvSpPr>
      </xdr:nvSpPr>
      <xdr:spPr>
        <a:xfrm>
          <a:off x="38481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6</xdr:col>
      <xdr:colOff>228600</xdr:colOff>
      <xdr:row>33</xdr:row>
      <xdr:rowOff>0</xdr:rowOff>
    </xdr:from>
    <xdr:ext cx="523875" cy="228600"/>
    <xdr:sp>
      <xdr:nvSpPr>
        <xdr:cNvPr id="32" name="text 7125"/>
        <xdr:cNvSpPr txBox="1">
          <a:spLocks noChangeArrowheads="1"/>
        </xdr:cNvSpPr>
      </xdr:nvSpPr>
      <xdr:spPr>
        <a:xfrm>
          <a:off x="38481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9</xdr:col>
      <xdr:colOff>95250</xdr:colOff>
      <xdr:row>34</xdr:row>
      <xdr:rowOff>209550</xdr:rowOff>
    </xdr:from>
    <xdr:to>
      <xdr:col>9</xdr:col>
      <xdr:colOff>409575</xdr:colOff>
      <xdr:row>36</xdr:row>
      <xdr:rowOff>114300</xdr:rowOff>
    </xdr:to>
    <xdr:grpSp>
      <xdr:nvGrpSpPr>
        <xdr:cNvPr id="33" name="Group 189"/>
        <xdr:cNvGrpSpPr>
          <a:grpSpLocks noChangeAspect="1"/>
        </xdr:cNvGrpSpPr>
      </xdr:nvGrpSpPr>
      <xdr:grpSpPr>
        <a:xfrm>
          <a:off x="61722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" name="Line 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34</xdr:row>
      <xdr:rowOff>209550</xdr:rowOff>
    </xdr:from>
    <xdr:to>
      <xdr:col>12</xdr:col>
      <xdr:colOff>628650</xdr:colOff>
      <xdr:row>36</xdr:row>
      <xdr:rowOff>114300</xdr:rowOff>
    </xdr:to>
    <xdr:grpSp>
      <xdr:nvGrpSpPr>
        <xdr:cNvPr id="36" name="Group 192"/>
        <xdr:cNvGrpSpPr>
          <a:grpSpLocks noChangeAspect="1"/>
        </xdr:cNvGrpSpPr>
      </xdr:nvGrpSpPr>
      <xdr:grpSpPr>
        <a:xfrm>
          <a:off x="84010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" name="Line 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39" name="Group 195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29</xdr:row>
      <xdr:rowOff>47625</xdr:rowOff>
    </xdr:from>
    <xdr:to>
      <xdr:col>23</xdr:col>
      <xdr:colOff>0</xdr:colOff>
      <xdr:row>29</xdr:row>
      <xdr:rowOff>180975</xdr:rowOff>
    </xdr:to>
    <xdr:sp>
      <xdr:nvSpPr>
        <xdr:cNvPr id="42" name="kreslení 12"/>
        <xdr:cNvSpPr>
          <a:spLocks/>
        </xdr:cNvSpPr>
      </xdr:nvSpPr>
      <xdr:spPr>
        <a:xfrm>
          <a:off x="17954625" y="76390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39</xdr:row>
      <xdr:rowOff>114300</xdr:rowOff>
    </xdr:from>
    <xdr:to>
      <xdr:col>22</xdr:col>
      <xdr:colOff>628650</xdr:colOff>
      <xdr:row>41</xdr:row>
      <xdr:rowOff>28575</xdr:rowOff>
    </xdr:to>
    <xdr:grpSp>
      <xdr:nvGrpSpPr>
        <xdr:cNvPr id="43" name="Group 199"/>
        <xdr:cNvGrpSpPr>
          <a:grpSpLocks noChangeAspect="1"/>
        </xdr:cNvGrpSpPr>
      </xdr:nvGrpSpPr>
      <xdr:grpSpPr>
        <a:xfrm>
          <a:off x="176593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2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2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46" name="Group 202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2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49" name="Group 205"/>
        <xdr:cNvGrpSpPr>
          <a:grpSpLocks noChangeAspect="1"/>
        </xdr:cNvGrpSpPr>
      </xdr:nvGrpSpPr>
      <xdr:grpSpPr>
        <a:xfrm>
          <a:off x="22136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52" name="Group 208"/>
        <xdr:cNvGrpSpPr>
          <a:grpSpLocks noChangeAspect="1"/>
        </xdr:cNvGrpSpPr>
      </xdr:nvGrpSpPr>
      <xdr:grpSpPr>
        <a:xfrm>
          <a:off x="236220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40</xdr:row>
      <xdr:rowOff>47625</xdr:rowOff>
    </xdr:from>
    <xdr:to>
      <xdr:col>32</xdr:col>
      <xdr:colOff>657225</xdr:colOff>
      <xdr:row>40</xdr:row>
      <xdr:rowOff>161925</xdr:rowOff>
    </xdr:to>
    <xdr:sp>
      <xdr:nvSpPr>
        <xdr:cNvPr id="55" name="kreslení 427"/>
        <xdr:cNvSpPr>
          <a:spLocks/>
        </xdr:cNvSpPr>
      </xdr:nvSpPr>
      <xdr:spPr>
        <a:xfrm>
          <a:off x="25069800" y="10153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37</xdr:row>
      <xdr:rowOff>76200</xdr:rowOff>
    </xdr:from>
    <xdr:to>
      <xdr:col>20</xdr:col>
      <xdr:colOff>161925</xdr:colOff>
      <xdr:row>38</xdr:row>
      <xdr:rowOff>152400</xdr:rowOff>
    </xdr:to>
    <xdr:grpSp>
      <xdr:nvGrpSpPr>
        <xdr:cNvPr id="56" name="Group 212"/>
        <xdr:cNvGrpSpPr>
          <a:grpSpLocks/>
        </xdr:cNvGrpSpPr>
      </xdr:nvGrpSpPr>
      <xdr:grpSpPr>
        <a:xfrm>
          <a:off x="11668125" y="94964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57" name="Rectangle 2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39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220218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153924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20</xdr:col>
      <xdr:colOff>0</xdr:colOff>
      <xdr:row>33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153924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30</xdr:col>
      <xdr:colOff>495300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68" name="Line 267"/>
        <xdr:cNvSpPr>
          <a:spLocks/>
        </xdr:cNvSpPr>
      </xdr:nvSpPr>
      <xdr:spPr>
        <a:xfrm>
          <a:off x="23774400" y="8391525"/>
          <a:ext cx="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209550</xdr:colOff>
      <xdr:row>34</xdr:row>
      <xdr:rowOff>0</xdr:rowOff>
    </xdr:from>
    <xdr:to>
      <xdr:col>15</xdr:col>
      <xdr:colOff>952500</xdr:colOff>
      <xdr:row>34</xdr:row>
      <xdr:rowOff>114300</xdr:rowOff>
    </xdr:to>
    <xdr:sp>
      <xdr:nvSpPr>
        <xdr:cNvPr id="69" name="Line 273"/>
        <xdr:cNvSpPr>
          <a:spLocks/>
        </xdr:cNvSpPr>
      </xdr:nvSpPr>
      <xdr:spPr>
        <a:xfrm flipH="1">
          <a:off x="10744200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39</xdr:row>
      <xdr:rowOff>0</xdr:rowOff>
    </xdr:to>
    <xdr:sp>
      <xdr:nvSpPr>
        <xdr:cNvPr id="70" name="Line 274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0</xdr:rowOff>
    </xdr:from>
    <xdr:to>
      <xdr:col>27</xdr:col>
      <xdr:colOff>266700</xdr:colOff>
      <xdr:row>34</xdr:row>
      <xdr:rowOff>114300</xdr:rowOff>
    </xdr:to>
    <xdr:sp>
      <xdr:nvSpPr>
        <xdr:cNvPr id="71" name="Line 275"/>
        <xdr:cNvSpPr>
          <a:spLocks/>
        </xdr:cNvSpPr>
      </xdr:nvSpPr>
      <xdr:spPr>
        <a:xfrm>
          <a:off x="20783550" y="87344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142875</xdr:rowOff>
    </xdr:from>
    <xdr:to>
      <xdr:col>25</xdr:col>
      <xdr:colOff>247650</xdr:colOff>
      <xdr:row>32</xdr:row>
      <xdr:rowOff>114300</xdr:rowOff>
    </xdr:to>
    <xdr:sp>
      <xdr:nvSpPr>
        <xdr:cNvPr id="72" name="Line 276"/>
        <xdr:cNvSpPr>
          <a:spLocks/>
        </xdr:cNvSpPr>
      </xdr:nvSpPr>
      <xdr:spPr>
        <a:xfrm>
          <a:off x="19297650" y="8191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0</xdr:rowOff>
    </xdr:from>
    <xdr:to>
      <xdr:col>24</xdr:col>
      <xdr:colOff>476250</xdr:colOff>
      <xdr:row>31</xdr:row>
      <xdr:rowOff>142875</xdr:rowOff>
    </xdr:to>
    <xdr:sp>
      <xdr:nvSpPr>
        <xdr:cNvPr id="73" name="Line 277"/>
        <xdr:cNvSpPr>
          <a:spLocks/>
        </xdr:cNvSpPr>
      </xdr:nvSpPr>
      <xdr:spPr>
        <a:xfrm>
          <a:off x="18554700" y="8048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847725</xdr:colOff>
      <xdr:row>37</xdr:row>
      <xdr:rowOff>114300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133254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twoCellAnchor>
    <xdr:from>
      <xdr:col>16</xdr:col>
      <xdr:colOff>466725</xdr:colOff>
      <xdr:row>35</xdr:row>
      <xdr:rowOff>0</xdr:rowOff>
    </xdr:from>
    <xdr:to>
      <xdr:col>16</xdr:col>
      <xdr:colOff>514350</xdr:colOff>
      <xdr:row>36</xdr:row>
      <xdr:rowOff>0</xdr:rowOff>
    </xdr:to>
    <xdr:grpSp>
      <xdr:nvGrpSpPr>
        <xdr:cNvPr id="75" name="Group 281"/>
        <xdr:cNvGrpSpPr>
          <a:grpSpLocks noChangeAspect="1"/>
        </xdr:cNvGrpSpPr>
      </xdr:nvGrpSpPr>
      <xdr:grpSpPr>
        <a:xfrm>
          <a:off x="119729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2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47625</xdr:colOff>
      <xdr:row>38</xdr:row>
      <xdr:rowOff>0</xdr:rowOff>
    </xdr:to>
    <xdr:grpSp>
      <xdr:nvGrpSpPr>
        <xdr:cNvPr id="79" name="Group 285"/>
        <xdr:cNvGrpSpPr>
          <a:grpSpLocks noChangeAspect="1"/>
        </xdr:cNvGrpSpPr>
      </xdr:nvGrpSpPr>
      <xdr:grpSpPr>
        <a:xfrm>
          <a:off x="188214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0" name="Rectangle 28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8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32</xdr:row>
      <xdr:rowOff>0</xdr:rowOff>
    </xdr:from>
    <xdr:to>
      <xdr:col>23</xdr:col>
      <xdr:colOff>276225</xdr:colOff>
      <xdr:row>33</xdr:row>
      <xdr:rowOff>0</xdr:rowOff>
    </xdr:to>
    <xdr:grpSp>
      <xdr:nvGrpSpPr>
        <xdr:cNvPr id="83" name="Group 289"/>
        <xdr:cNvGrpSpPr>
          <a:grpSpLocks noChangeAspect="1"/>
        </xdr:cNvGrpSpPr>
      </xdr:nvGrpSpPr>
      <xdr:grpSpPr>
        <a:xfrm>
          <a:off x="18535650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4" name="Rectangle 29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9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9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87" name="Group 294"/>
        <xdr:cNvGrpSpPr>
          <a:grpSpLocks noChangeAspect="1"/>
        </xdr:cNvGrpSpPr>
      </xdr:nvGrpSpPr>
      <xdr:grpSpPr>
        <a:xfrm>
          <a:off x="268319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8" name="Line 29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29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29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29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Box 29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3" name="Line 30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0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9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35"/>
      <c r="C2" s="36"/>
      <c r="D2" s="36"/>
      <c r="E2" s="37" t="s">
        <v>21</v>
      </c>
      <c r="F2" s="36"/>
      <c r="G2" s="36"/>
      <c r="H2" s="38"/>
      <c r="I2" s="4"/>
      <c r="J2" s="4"/>
      <c r="L2" s="39"/>
      <c r="M2" s="39"/>
      <c r="N2" s="4"/>
      <c r="P2" s="40"/>
      <c r="Q2" s="4"/>
      <c r="R2" s="4"/>
      <c r="S2" s="4"/>
      <c r="T2" s="4"/>
      <c r="U2" s="4"/>
      <c r="V2" s="4"/>
      <c r="Y2" s="1"/>
      <c r="AA2" s="3"/>
      <c r="AD2" s="35"/>
      <c r="AE2" s="36"/>
      <c r="AF2" s="36"/>
      <c r="AG2" s="41" t="s">
        <v>34</v>
      </c>
      <c r="AH2" s="36"/>
      <c r="AI2" s="36"/>
      <c r="AJ2" s="38"/>
      <c r="AK2" s="4"/>
      <c r="AL2" s="4"/>
    </row>
    <row r="3" spans="2:36" s="42" customFormat="1" ht="36" customHeight="1" thickBot="1" thickTop="1">
      <c r="B3"/>
      <c r="C3"/>
      <c r="D3"/>
      <c r="E3"/>
      <c r="F3"/>
      <c r="G3"/>
      <c r="H3"/>
      <c r="I3" s="4"/>
      <c r="J3" s="43"/>
      <c r="K3" s="43"/>
      <c r="L3" s="43"/>
      <c r="M3" s="43"/>
      <c r="N3" s="43"/>
      <c r="O3" s="44" t="s">
        <v>36</v>
      </c>
      <c r="Q3"/>
      <c r="S3" s="45" t="s">
        <v>55</v>
      </c>
      <c r="T3" s="46"/>
      <c r="U3"/>
      <c r="W3" s="47" t="s">
        <v>37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5" customFormat="1" ht="25.5" customHeight="1" thickTop="1">
      <c r="B4" s="48"/>
      <c r="C4" s="49"/>
      <c r="D4" s="49"/>
      <c r="E4" s="49"/>
      <c r="F4" s="49"/>
      <c r="G4" s="49"/>
      <c r="H4" s="50"/>
      <c r="I4" s="4"/>
      <c r="J4" s="200" t="s">
        <v>0</v>
      </c>
      <c r="K4" s="201"/>
      <c r="L4" s="201"/>
      <c r="M4" s="201"/>
      <c r="N4" s="201"/>
      <c r="O4" s="201"/>
      <c r="P4" s="51"/>
      <c r="Q4" s="52"/>
      <c r="R4" s="52"/>
      <c r="S4" s="52"/>
      <c r="T4" s="52"/>
      <c r="U4" s="52"/>
      <c r="V4" s="53"/>
      <c r="W4" s="200" t="s">
        <v>0</v>
      </c>
      <c r="X4" s="201"/>
      <c r="Y4" s="201"/>
      <c r="Z4" s="201"/>
      <c r="AA4" s="201"/>
      <c r="AB4" s="202"/>
      <c r="AC4" s="43"/>
      <c r="AD4" s="48"/>
      <c r="AE4" s="49"/>
      <c r="AF4" s="49"/>
      <c r="AG4" s="49"/>
      <c r="AH4" s="49"/>
      <c r="AI4" s="49"/>
      <c r="AJ4" s="50"/>
    </row>
    <row r="5" spans="2:36" s="2" customFormat="1" ht="25.5" customHeight="1" thickBot="1">
      <c r="B5" s="54"/>
      <c r="C5" s="11"/>
      <c r="D5" s="11"/>
      <c r="E5" s="11"/>
      <c r="F5" s="11"/>
      <c r="G5" s="11"/>
      <c r="H5" s="55"/>
      <c r="I5" s="4"/>
      <c r="J5" s="203"/>
      <c r="K5" s="187"/>
      <c r="L5" s="206"/>
      <c r="M5" s="207"/>
      <c r="N5" s="204"/>
      <c r="O5" s="205"/>
      <c r="P5" s="56"/>
      <c r="Q5" s="57"/>
      <c r="R5" s="58"/>
      <c r="S5" s="59" t="s">
        <v>1</v>
      </c>
      <c r="T5" s="60"/>
      <c r="U5" s="57"/>
      <c r="V5" s="61"/>
      <c r="W5" s="208"/>
      <c r="X5" s="209"/>
      <c r="Y5" s="186"/>
      <c r="Z5" s="187"/>
      <c r="AA5" s="188" t="s">
        <v>22</v>
      </c>
      <c r="AB5" s="189"/>
      <c r="AC5" s="43"/>
      <c r="AD5" s="54"/>
      <c r="AE5" s="10"/>
      <c r="AF5" s="10"/>
      <c r="AG5" s="62" t="s">
        <v>23</v>
      </c>
      <c r="AH5" s="10"/>
      <c r="AI5" s="10"/>
      <c r="AJ5" s="55"/>
    </row>
    <row r="6" spans="2:36" s="2" customFormat="1" ht="25.5" customHeight="1" thickTop="1">
      <c r="B6" s="63"/>
      <c r="C6" s="11"/>
      <c r="D6" s="11"/>
      <c r="E6" s="64" t="s">
        <v>54</v>
      </c>
      <c r="F6" s="11"/>
      <c r="G6" s="11"/>
      <c r="H6" s="65"/>
      <c r="I6" s="4"/>
      <c r="J6" s="66"/>
      <c r="K6" s="173"/>
      <c r="L6" s="174"/>
      <c r="M6" s="173"/>
      <c r="N6" s="67"/>
      <c r="O6" s="69"/>
      <c r="P6" s="56"/>
      <c r="Q6" s="57"/>
      <c r="R6" s="57"/>
      <c r="S6" s="57"/>
      <c r="T6" s="57"/>
      <c r="U6" s="57"/>
      <c r="V6" s="61"/>
      <c r="W6" s="68"/>
      <c r="X6" s="69"/>
      <c r="Y6" s="67"/>
      <c r="Z6" s="69"/>
      <c r="AA6" s="6"/>
      <c r="AB6" s="70"/>
      <c r="AC6" s="43"/>
      <c r="AD6" s="63"/>
      <c r="AE6" s="11"/>
      <c r="AF6" s="11"/>
      <c r="AG6" s="11"/>
      <c r="AH6" s="11"/>
      <c r="AI6" s="11"/>
      <c r="AJ6" s="65"/>
    </row>
    <row r="7" spans="2:36" s="2" customFormat="1" ht="22.5" customHeight="1">
      <c r="B7" s="63"/>
      <c r="C7" s="11"/>
      <c r="D7" s="11"/>
      <c r="F7" s="11"/>
      <c r="G7" s="11"/>
      <c r="H7" s="55"/>
      <c r="I7" s="4"/>
      <c r="J7" s="71"/>
      <c r="K7" s="175"/>
      <c r="L7" s="176"/>
      <c r="M7" s="175"/>
      <c r="N7" s="3"/>
      <c r="O7" s="77"/>
      <c r="P7" s="56"/>
      <c r="Q7" s="74"/>
      <c r="R7" s="3"/>
      <c r="S7" s="75" t="s">
        <v>24</v>
      </c>
      <c r="T7" s="74"/>
      <c r="U7" s="3"/>
      <c r="V7" s="61"/>
      <c r="W7" s="76"/>
      <c r="X7" s="77"/>
      <c r="Y7" s="3"/>
      <c r="Z7" s="77"/>
      <c r="AA7" s="192" t="s">
        <v>4</v>
      </c>
      <c r="AB7" s="193"/>
      <c r="AC7" s="43"/>
      <c r="AD7" s="63"/>
      <c r="AE7" s="7"/>
      <c r="AF7" s="7"/>
      <c r="AG7" s="8" t="s">
        <v>35</v>
      </c>
      <c r="AH7" s="7"/>
      <c r="AI7" s="7"/>
      <c r="AJ7" s="55"/>
    </row>
    <row r="8" spans="2:36" s="2" customFormat="1" ht="22.5" customHeight="1">
      <c r="B8" s="63"/>
      <c r="C8" s="11"/>
      <c r="D8" s="11"/>
      <c r="E8" s="64" t="s">
        <v>52</v>
      </c>
      <c r="F8" s="11"/>
      <c r="G8" s="11"/>
      <c r="H8" s="55"/>
      <c r="I8" s="4"/>
      <c r="J8" s="210"/>
      <c r="K8" s="211"/>
      <c r="L8" s="220"/>
      <c r="M8" s="221"/>
      <c r="N8" s="222"/>
      <c r="O8" s="223"/>
      <c r="P8" s="56"/>
      <c r="Q8" s="74"/>
      <c r="R8" s="74"/>
      <c r="S8" s="25" t="s">
        <v>25</v>
      </c>
      <c r="T8" s="74"/>
      <c r="U8" s="74"/>
      <c r="V8" s="61"/>
      <c r="W8" s="76"/>
      <c r="X8" s="77"/>
      <c r="Y8" s="190"/>
      <c r="Z8" s="191"/>
      <c r="AA8" s="192"/>
      <c r="AB8" s="193"/>
      <c r="AC8" s="43"/>
      <c r="AD8" s="63"/>
      <c r="AE8" s="7"/>
      <c r="AF8" s="7"/>
      <c r="AG8" s="78" t="s">
        <v>53</v>
      </c>
      <c r="AH8" s="7"/>
      <c r="AI8" s="7"/>
      <c r="AJ8" s="55"/>
    </row>
    <row r="9" spans="2:36" s="2" customFormat="1" ht="22.5" customHeight="1">
      <c r="B9" s="63"/>
      <c r="C9" s="11"/>
      <c r="D9" s="11"/>
      <c r="E9" s="11"/>
      <c r="F9" s="11"/>
      <c r="G9" s="11"/>
      <c r="H9" s="79"/>
      <c r="I9" s="4"/>
      <c r="J9" s="224"/>
      <c r="K9" s="225"/>
      <c r="L9" s="226"/>
      <c r="M9" s="227"/>
      <c r="N9" s="228"/>
      <c r="O9" s="195"/>
      <c r="P9" s="56"/>
      <c r="Q9" s="4"/>
      <c r="R9" s="4"/>
      <c r="S9" s="181" t="s">
        <v>26</v>
      </c>
      <c r="T9" s="4"/>
      <c r="U9" s="4"/>
      <c r="V9" s="61"/>
      <c r="W9" s="76"/>
      <c r="X9" s="77"/>
      <c r="Y9" s="194"/>
      <c r="Z9" s="195"/>
      <c r="AA9" s="196">
        <v>0.306</v>
      </c>
      <c r="AB9" s="197"/>
      <c r="AC9" s="43"/>
      <c r="AD9" s="63"/>
      <c r="AE9" s="9"/>
      <c r="AF9" s="9"/>
      <c r="AG9" s="11"/>
      <c r="AH9" s="9"/>
      <c r="AI9" s="9"/>
      <c r="AJ9" s="79"/>
    </row>
    <row r="10" spans="2:36" s="2" customFormat="1" ht="22.5" customHeight="1">
      <c r="B10" s="63"/>
      <c r="C10" s="11"/>
      <c r="D10" s="11"/>
      <c r="E10" s="11"/>
      <c r="F10" s="11"/>
      <c r="G10" s="11"/>
      <c r="H10" s="79"/>
      <c r="I10" s="4"/>
      <c r="J10" s="76"/>
      <c r="K10" s="77"/>
      <c r="L10" s="176"/>
      <c r="M10" s="175"/>
      <c r="N10" s="72"/>
      <c r="O10" s="73"/>
      <c r="P10" s="56"/>
      <c r="Q10" s="4"/>
      <c r="R10" s="4"/>
      <c r="S10" s="15" t="s">
        <v>27</v>
      </c>
      <c r="T10" s="4"/>
      <c r="U10" s="4"/>
      <c r="V10" s="61"/>
      <c r="W10" s="76"/>
      <c r="X10" s="77"/>
      <c r="Y10" s="3"/>
      <c r="Z10" s="77"/>
      <c r="AA10" s="198" t="s">
        <v>56</v>
      </c>
      <c r="AB10" s="199"/>
      <c r="AC10" s="43"/>
      <c r="AD10" s="63"/>
      <c r="AE10" s="9"/>
      <c r="AF10" s="9"/>
      <c r="AG10" s="15" t="s">
        <v>28</v>
      </c>
      <c r="AH10" s="9"/>
      <c r="AI10" s="9"/>
      <c r="AJ10" s="79"/>
    </row>
    <row r="11" spans="2:36" s="2" customFormat="1" ht="22.5" customHeight="1" thickBot="1">
      <c r="B11" s="80"/>
      <c r="C11" s="81"/>
      <c r="D11" s="81"/>
      <c r="E11" s="81"/>
      <c r="F11" s="81"/>
      <c r="G11" s="81"/>
      <c r="H11" s="82"/>
      <c r="I11" s="4"/>
      <c r="J11" s="83"/>
      <c r="K11" s="89"/>
      <c r="L11" s="177"/>
      <c r="M11" s="89"/>
      <c r="N11" s="84"/>
      <c r="O11" s="85"/>
      <c r="P11" s="86"/>
      <c r="Q11" s="87"/>
      <c r="R11" s="87"/>
      <c r="S11" s="87"/>
      <c r="T11" s="87"/>
      <c r="U11" s="87"/>
      <c r="V11" s="88"/>
      <c r="W11" s="83"/>
      <c r="X11" s="89"/>
      <c r="Y11" s="84"/>
      <c r="Z11" s="89"/>
      <c r="AA11" s="84"/>
      <c r="AB11" s="85"/>
      <c r="AC11" s="43"/>
      <c r="AD11" s="80"/>
      <c r="AE11" s="81"/>
      <c r="AF11" s="81"/>
      <c r="AG11" s="81"/>
      <c r="AH11" s="81"/>
      <c r="AI11" s="81"/>
      <c r="AJ11" s="82"/>
    </row>
    <row r="12" spans="2:36" s="4" customFormat="1" ht="18" customHeight="1" thickTop="1">
      <c r="B12" s="90"/>
      <c r="C12" s="90"/>
      <c r="D12" s="90"/>
      <c r="E12" s="90"/>
      <c r="F12" s="90"/>
      <c r="G12" s="90"/>
      <c r="H12" s="90"/>
      <c r="J12" s="90"/>
      <c r="K12" s="90"/>
      <c r="L12" s="90"/>
      <c r="M12" s="90"/>
      <c r="N12" s="90"/>
      <c r="O12" s="90"/>
      <c r="P12" s="91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90"/>
      <c r="AE12" s="90"/>
      <c r="AF12" s="90"/>
      <c r="AG12" s="90"/>
      <c r="AH12" s="90"/>
      <c r="AI12" s="90"/>
      <c r="AJ12" s="90"/>
    </row>
    <row r="13" spans="10:37" s="2" customFormat="1" ht="18" customHeight="1" thickBot="1">
      <c r="J13" s="90"/>
      <c r="K13" s="90"/>
      <c r="L13" s="90"/>
      <c r="M13" s="90"/>
      <c r="N13" s="90"/>
      <c r="O13" s="90"/>
      <c r="P13" s="9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0"/>
      <c r="K14" s="90"/>
      <c r="L14" s="90"/>
      <c r="M14" s="90"/>
      <c r="N14" s="90"/>
      <c r="O14" s="90"/>
      <c r="P14" s="91"/>
      <c r="Q14" s="92"/>
      <c r="R14" s="93"/>
      <c r="S14" s="94"/>
      <c r="T14" s="95"/>
      <c r="U14" s="9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0"/>
      <c r="K15" s="90"/>
      <c r="L15" s="90"/>
      <c r="M15" s="90"/>
      <c r="N15" s="90"/>
      <c r="O15" s="90"/>
      <c r="P15" s="91"/>
      <c r="Q15" s="98"/>
      <c r="R15" s="99"/>
      <c r="S15" s="26" t="s">
        <v>20</v>
      </c>
      <c r="T15" s="90"/>
      <c r="U15" s="10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0"/>
      <c r="K16" s="90"/>
      <c r="L16" s="90"/>
      <c r="M16" s="90"/>
      <c r="N16" s="90"/>
      <c r="O16" s="90"/>
      <c r="P16" s="91"/>
      <c r="Q16" s="98"/>
      <c r="R16" s="99"/>
      <c r="S16" s="99"/>
      <c r="T16" s="90"/>
      <c r="U16" s="10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0"/>
      <c r="K17" s="90"/>
      <c r="L17" s="90"/>
      <c r="M17" s="90"/>
      <c r="N17" s="90"/>
      <c r="O17" s="90"/>
      <c r="P17" s="91"/>
      <c r="Q17" s="98"/>
      <c r="R17" s="90"/>
      <c r="S17" s="27" t="s">
        <v>33</v>
      </c>
      <c r="T17" s="90"/>
      <c r="U17" s="10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7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8"/>
      <c r="R18" s="99"/>
      <c r="S18" s="99"/>
      <c r="T18" s="90"/>
      <c r="U18" s="100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7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8"/>
      <c r="R19" s="99"/>
      <c r="S19" s="101" t="s">
        <v>29</v>
      </c>
      <c r="T19" s="90"/>
      <c r="U19" s="100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7:29" s="97" customFormat="1" ht="18" customHeight="1" thickBot="1">
      <c r="Q20" s="102"/>
      <c r="R20" s="103"/>
      <c r="S20" s="104"/>
      <c r="T20" s="104"/>
      <c r="U20" s="105"/>
      <c r="W20"/>
      <c r="X20"/>
      <c r="Y20"/>
      <c r="Z20"/>
      <c r="AA20"/>
      <c r="AB20"/>
      <c r="AC20"/>
    </row>
    <row r="21" spans="30:36" s="97" customFormat="1" ht="18" customHeight="1">
      <c r="AD21" s="90"/>
      <c r="AJ21" s="90"/>
    </row>
    <row r="22" s="97" customFormat="1" ht="18" customHeight="1"/>
    <row r="23" spans="6:37" s="97" customFormat="1" ht="18" customHeight="1">
      <c r="F23" s="12"/>
      <c r="I23" s="12"/>
      <c r="R23" s="106"/>
      <c r="S23" s="28" t="s">
        <v>2</v>
      </c>
      <c r="AC23" s="90"/>
      <c r="AD23" s="90"/>
      <c r="AJ23" s="90"/>
      <c r="AK23" s="90"/>
    </row>
    <row r="24" s="97" customFormat="1" ht="18" customHeight="1">
      <c r="S24" s="14" t="s">
        <v>3</v>
      </c>
    </row>
    <row r="25" s="97" customFormat="1" ht="18" customHeight="1">
      <c r="S25" s="14" t="s">
        <v>38</v>
      </c>
    </row>
    <row r="26" s="97" customFormat="1" ht="18" customHeight="1"/>
    <row r="27" s="97" customFormat="1" ht="18" customHeight="1"/>
    <row r="28" spans="6:19" s="97" customFormat="1" ht="18" customHeight="1">
      <c r="F28" s="12"/>
      <c r="K28" s="12"/>
      <c r="L28" s="12"/>
      <c r="M28" s="12"/>
      <c r="S28" s="184" t="s">
        <v>49</v>
      </c>
    </row>
    <row r="29" spans="7:23" s="97" customFormat="1" ht="18" customHeight="1">
      <c r="G29" s="12"/>
      <c r="H29" s="12"/>
      <c r="I29" s="12"/>
      <c r="S29" s="185">
        <v>2160</v>
      </c>
      <c r="W29" s="180" t="s">
        <v>5</v>
      </c>
    </row>
    <row r="30" spans="10:19" s="97" customFormat="1" ht="18" customHeight="1">
      <c r="J30" s="12"/>
      <c r="O30" s="107">
        <v>0.122</v>
      </c>
      <c r="S30" s="106"/>
    </row>
    <row r="31" spans="10:24" s="97" customFormat="1" ht="18" customHeight="1">
      <c r="J31" s="12"/>
      <c r="K31" s="12"/>
      <c r="L31" s="12"/>
      <c r="N31"/>
      <c r="O31" s="12"/>
      <c r="P31" s="12"/>
      <c r="Q31" s="12"/>
      <c r="V31" s="12"/>
      <c r="W31" s="12"/>
      <c r="X31" s="12"/>
    </row>
    <row r="32" spans="9:36" s="97" customFormat="1" ht="18" customHeight="1">
      <c r="I32" s="12"/>
      <c r="J32" s="12"/>
      <c r="K32" s="12"/>
      <c r="L32" s="12"/>
      <c r="M32" s="12"/>
      <c r="Y32" s="12"/>
      <c r="AE32" s="179" t="s">
        <v>46</v>
      </c>
      <c r="AI32"/>
      <c r="AJ32" s="12"/>
    </row>
    <row r="33" spans="2:37" s="97" customFormat="1" ht="18" customHeight="1">
      <c r="B33" s="90"/>
      <c r="C33" s="12"/>
      <c r="H33" s="12"/>
      <c r="I33" s="12"/>
      <c r="J33" s="12"/>
      <c r="K33" s="12"/>
      <c r="Q33" s="12"/>
      <c r="R33" s="31">
        <v>3</v>
      </c>
      <c r="U33" s="12"/>
      <c r="X33" s="12"/>
      <c r="Y33" s="106"/>
      <c r="Z33" s="12"/>
      <c r="AA33" s="12"/>
      <c r="AD33" s="106"/>
      <c r="AE33" s="106"/>
      <c r="AF33" s="12"/>
      <c r="AI33"/>
      <c r="AJ33" s="12"/>
      <c r="AK33" s="90"/>
    </row>
    <row r="34" spans="2:37" s="97" customFormat="1" ht="18" customHeight="1">
      <c r="B34"/>
      <c r="D34" s="12"/>
      <c r="E34" s="12"/>
      <c r="F34" s="12"/>
      <c r="G34" s="12"/>
      <c r="M34" s="12"/>
      <c r="N34" s="12"/>
      <c r="O34" s="12"/>
      <c r="Q34" s="12"/>
      <c r="R34" s="12"/>
      <c r="S34" s="12"/>
      <c r="T34" s="12"/>
      <c r="U34" s="13"/>
      <c r="X34" s="12"/>
      <c r="Y34" s="12"/>
      <c r="Z34" s="12"/>
      <c r="AA34" s="12"/>
      <c r="AB34" s="31">
        <v>5</v>
      </c>
      <c r="AC34" s="12"/>
      <c r="AD34" s="12"/>
      <c r="AF34" s="106"/>
      <c r="AI34"/>
      <c r="AJ34" s="90"/>
      <c r="AK34" s="90"/>
    </row>
    <row r="35" spans="2:37" s="97" customFormat="1" ht="18" customHeight="1">
      <c r="B35" s="90"/>
      <c r="D35" s="13"/>
      <c r="E35" s="12"/>
      <c r="F35" s="12"/>
      <c r="G35" s="90"/>
      <c r="I35" s="12"/>
      <c r="J35" s="12"/>
      <c r="L35" s="12"/>
      <c r="M35" s="12"/>
      <c r="N35" s="12"/>
      <c r="O35" s="106"/>
      <c r="P35" s="12"/>
      <c r="R35" s="106"/>
      <c r="S35" s="106"/>
      <c r="T35" s="106"/>
      <c r="U35" s="12"/>
      <c r="V35" s="12"/>
      <c r="Y35" s="12"/>
      <c r="AA35" s="12"/>
      <c r="AB35" s="12"/>
      <c r="AC35" s="108"/>
      <c r="AG35" s="12"/>
      <c r="AH35" s="12"/>
      <c r="AI35" s="172" t="s">
        <v>4</v>
      </c>
      <c r="AK35" s="90"/>
    </row>
    <row r="36" spans="2:37" s="97" customFormat="1" ht="18" customHeight="1">
      <c r="B36" s="90"/>
      <c r="D36" s="13"/>
      <c r="J36" s="178">
        <v>1</v>
      </c>
      <c r="L36" s="12"/>
      <c r="M36" s="178">
        <v>2</v>
      </c>
      <c r="N36" s="12"/>
      <c r="O36" s="106"/>
      <c r="R36" s="106"/>
      <c r="S36" s="12"/>
      <c r="U36" s="106"/>
      <c r="V36" s="12"/>
      <c r="W36" s="12"/>
      <c r="X36" s="107"/>
      <c r="Z36" s="12"/>
      <c r="AE36" s="31">
        <v>7</v>
      </c>
      <c r="AH36" s="12"/>
      <c r="AI36" s="12"/>
      <c r="AJ36" s="90"/>
      <c r="AK36" s="90"/>
    </row>
    <row r="37" spans="2:37" s="97" customFormat="1" ht="18" customHeight="1">
      <c r="B37"/>
      <c r="E37" s="12"/>
      <c r="F37" s="12"/>
      <c r="G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U37" s="13"/>
      <c r="W37" s="12"/>
      <c r="X37" s="12"/>
      <c r="Y37" s="12"/>
      <c r="AB37" s="12"/>
      <c r="AC37" s="12"/>
      <c r="AD37" s="12"/>
      <c r="AE37" s="12"/>
      <c r="AF37" s="12"/>
      <c r="AG37" s="12"/>
      <c r="AH37"/>
      <c r="AI37" s="12"/>
      <c r="AJ37" s="12"/>
      <c r="AK37" s="90"/>
    </row>
    <row r="38" spans="2:37" s="97" customFormat="1" ht="18" customHeight="1">
      <c r="B38" s="90"/>
      <c r="C38" s="163" t="s">
        <v>32</v>
      </c>
      <c r="D38" s="12"/>
      <c r="E38" s="106"/>
      <c r="G38" s="109"/>
      <c r="K38" s="106"/>
      <c r="L38" s="106"/>
      <c r="M38" s="106"/>
      <c r="U38" s="12"/>
      <c r="X38" s="12"/>
      <c r="Y38" s="108"/>
      <c r="Z38" s="12"/>
      <c r="AA38" s="12"/>
      <c r="AC38" s="31">
        <v>6</v>
      </c>
      <c r="AF38" s="106"/>
      <c r="AH38" s="13"/>
      <c r="AI38" s="12"/>
      <c r="AK38" s="90"/>
    </row>
    <row r="39" spans="2:37" s="97" customFormat="1" ht="18" customHeight="1">
      <c r="B39" s="90"/>
      <c r="D39" s="12"/>
      <c r="H39" s="12"/>
      <c r="I39" s="12"/>
      <c r="J39" s="12"/>
      <c r="K39" s="106"/>
      <c r="L39" s="12"/>
      <c r="M39" s="12"/>
      <c r="N39" s="12"/>
      <c r="P39" s="106"/>
      <c r="T39" s="12"/>
      <c r="U39" s="12"/>
      <c r="W39" s="12"/>
      <c r="X39" s="12"/>
      <c r="Y39" s="12"/>
      <c r="Z39" s="12"/>
      <c r="AB39" s="12"/>
      <c r="AC39" s="12"/>
      <c r="AD39" s="12"/>
      <c r="AE39" s="12"/>
      <c r="AH39" s="12"/>
      <c r="AI39" s="12"/>
      <c r="AJ39" s="90"/>
      <c r="AK39" s="90"/>
    </row>
    <row r="40" spans="2:36" s="97" customFormat="1" ht="18" customHeight="1">
      <c r="B40"/>
      <c r="D40"/>
      <c r="E40" s="90"/>
      <c r="F40"/>
      <c r="G40" s="12"/>
      <c r="H40" s="12"/>
      <c r="I40" s="12"/>
      <c r="J40" s="12"/>
      <c r="L40" s="106"/>
      <c r="N40" s="12"/>
      <c r="O40" s="12"/>
      <c r="P40" s="12"/>
      <c r="Q40" s="12"/>
      <c r="R40" s="12"/>
      <c r="S40" s="12"/>
      <c r="T40" s="13"/>
      <c r="V40" s="12"/>
      <c r="W40" s="12"/>
      <c r="X40" s="12"/>
      <c r="Y40" s="12"/>
      <c r="Z40" s="12"/>
      <c r="AB40" s="12"/>
      <c r="AC40" s="12"/>
      <c r="AD40" s="12"/>
      <c r="AE40" s="12"/>
      <c r="AF40" s="12"/>
      <c r="AG40" s="12"/>
      <c r="AH40" s="12"/>
      <c r="AJ40" s="12"/>
    </row>
    <row r="41" spans="2:37" s="97" customFormat="1" ht="18" customHeight="1">
      <c r="B41" s="90"/>
      <c r="F41"/>
      <c r="G41" s="12"/>
      <c r="L41" s="12"/>
      <c r="N41" s="12"/>
      <c r="R41" s="12"/>
      <c r="W41" s="162">
        <v>4</v>
      </c>
      <c r="AB41" s="106"/>
      <c r="AD41" s="106"/>
      <c r="AE41" s="106"/>
      <c r="AF41" s="107"/>
      <c r="AH41" s="12"/>
      <c r="AI41" s="12"/>
      <c r="AK41" s="90"/>
    </row>
    <row r="42" spans="2:37" s="97" customFormat="1" ht="18" customHeight="1">
      <c r="B42" s="91"/>
      <c r="J42" s="12"/>
      <c r="K42" s="12"/>
      <c r="M42" s="12"/>
      <c r="P42" s="106"/>
      <c r="Q42" s="106"/>
      <c r="S42" s="12"/>
      <c r="V42" s="12"/>
      <c r="W42" s="12"/>
      <c r="X42" s="12"/>
      <c r="AC42" s="12"/>
      <c r="AF42" s="106"/>
      <c r="AG42" s="163" t="s">
        <v>31</v>
      </c>
      <c r="AH42" s="106"/>
      <c r="AI42" s="182" t="s">
        <v>49</v>
      </c>
      <c r="AJ42" s="106"/>
      <c r="AK42" s="90"/>
    </row>
    <row r="43" spans="2:37" s="97" customFormat="1" ht="18" customHeight="1">
      <c r="B43" s="90"/>
      <c r="C43" s="99"/>
      <c r="P43" s="12"/>
      <c r="Q43" s="12"/>
      <c r="S43" s="13"/>
      <c r="T43" s="91"/>
      <c r="U43" s="106"/>
      <c r="V43" s="12"/>
      <c r="X43" s="12"/>
      <c r="Y43" s="12"/>
      <c r="Z43" s="12"/>
      <c r="AD43" s="106"/>
      <c r="AE43" s="106"/>
      <c r="AF43" s="106"/>
      <c r="AI43" s="183">
        <v>2162</v>
      </c>
      <c r="AJ43" s="106"/>
      <c r="AK43" s="90"/>
    </row>
    <row r="44" spans="2:37" s="97" customFormat="1" ht="18" customHeight="1">
      <c r="B44" s="90"/>
      <c r="C44" s="99"/>
      <c r="F44" s="106"/>
      <c r="H44" s="106"/>
      <c r="L44" s="106"/>
      <c r="M44" s="106"/>
      <c r="N44" s="12"/>
      <c r="O44" s="12"/>
      <c r="P44" s="106"/>
      <c r="S44" s="106"/>
      <c r="T44" s="106"/>
      <c r="U44" s="106"/>
      <c r="X44" s="12"/>
      <c r="AB44" s="109"/>
      <c r="AD44" s="106"/>
      <c r="AE44" s="106"/>
      <c r="AF44" s="106"/>
      <c r="AI44" s="182" t="s">
        <v>45</v>
      </c>
      <c r="AJ44" s="110"/>
      <c r="AK44" s="90"/>
    </row>
    <row r="45" s="97" customFormat="1" ht="18" customHeight="1">
      <c r="W45" s="12"/>
    </row>
    <row r="46" s="97" customFormat="1" ht="18" customHeight="1"/>
    <row r="47" spans="2:37" s="97" customFormat="1" ht="18" customHeight="1">
      <c r="B47" s="90"/>
      <c r="C47" s="111"/>
      <c r="D47" s="111"/>
      <c r="H47" s="106"/>
      <c r="J47" s="106"/>
      <c r="L47" s="109"/>
      <c r="M47" s="109"/>
      <c r="N47" s="106"/>
      <c r="O47" s="106"/>
      <c r="P47" s="106"/>
      <c r="Q47" s="106"/>
      <c r="R47" s="106"/>
      <c r="T47" s="90"/>
      <c r="U47" s="106"/>
      <c r="V47" s="106"/>
      <c r="W47" s="106"/>
      <c r="X47" s="106"/>
      <c r="Y47" s="106"/>
      <c r="Z47" s="106"/>
      <c r="AA47" s="106"/>
      <c r="AB47" s="109"/>
      <c r="AD47" s="109"/>
      <c r="AH47" s="90"/>
      <c r="AI47" s="106"/>
      <c r="AJ47" s="99"/>
      <c r="AK47" s="90"/>
    </row>
    <row r="48" spans="2:37" s="97" customFormat="1" ht="18" customHeight="1">
      <c r="B48" s="90"/>
      <c r="C48" s="90"/>
      <c r="D48" s="90"/>
      <c r="E48" s="90"/>
      <c r="Q48" s="106"/>
      <c r="R48" s="106"/>
      <c r="U48" s="106"/>
      <c r="V48" s="106"/>
      <c r="W48" s="109"/>
      <c r="X48" s="109"/>
      <c r="Y48" s="106"/>
      <c r="Z48" s="109"/>
      <c r="AA48" s="109"/>
      <c r="AB48" s="106"/>
      <c r="AD48" s="106"/>
      <c r="AE48" s="106"/>
      <c r="AF48" s="106"/>
      <c r="AG48" s="91"/>
      <c r="AH48" s="90"/>
      <c r="AI48" s="90"/>
      <c r="AJ48" s="90"/>
      <c r="AK48" s="90"/>
    </row>
    <row r="49" ht="18" customHeight="1" thickBot="1"/>
    <row r="50" spans="2:36" s="134" customFormat="1" ht="36" customHeight="1">
      <c r="B50" s="212" t="s">
        <v>6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4"/>
      <c r="O50" s="215" t="s">
        <v>7</v>
      </c>
      <c r="P50" s="216"/>
      <c r="Q50" s="216"/>
      <c r="R50" s="217"/>
      <c r="S50" s="112"/>
      <c r="T50" s="215" t="s">
        <v>8</v>
      </c>
      <c r="U50" s="216"/>
      <c r="V50" s="216"/>
      <c r="W50" s="217"/>
      <c r="X50" s="218" t="s">
        <v>6</v>
      </c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9"/>
    </row>
    <row r="51" spans="2:36" s="134" customFormat="1" ht="24.75" customHeight="1" thickBot="1">
      <c r="B51" s="16" t="s">
        <v>9</v>
      </c>
      <c r="C51" s="17" t="s">
        <v>10</v>
      </c>
      <c r="D51" s="17" t="s">
        <v>11</v>
      </c>
      <c r="E51" s="17" t="s">
        <v>12</v>
      </c>
      <c r="F51" s="17" t="s">
        <v>30</v>
      </c>
      <c r="G51" s="113"/>
      <c r="H51" s="114"/>
      <c r="I51" s="114"/>
      <c r="J51" s="33" t="s">
        <v>13</v>
      </c>
      <c r="K51" s="114"/>
      <c r="L51" s="114"/>
      <c r="M51" s="114"/>
      <c r="N51" s="114"/>
      <c r="O51" s="115" t="s">
        <v>9</v>
      </c>
      <c r="P51" s="18" t="s">
        <v>14</v>
      </c>
      <c r="Q51" s="18" t="s">
        <v>15</v>
      </c>
      <c r="R51" s="116" t="s">
        <v>16</v>
      </c>
      <c r="S51" s="117" t="s">
        <v>17</v>
      </c>
      <c r="T51" s="115" t="s">
        <v>9</v>
      </c>
      <c r="U51" s="18" t="s">
        <v>14</v>
      </c>
      <c r="V51" s="18" t="s">
        <v>15</v>
      </c>
      <c r="W51" s="118" t="s">
        <v>16</v>
      </c>
      <c r="X51" s="16" t="s">
        <v>9</v>
      </c>
      <c r="Y51" s="17" t="s">
        <v>10</v>
      </c>
      <c r="Z51" s="17" t="s">
        <v>11</v>
      </c>
      <c r="AA51" s="17" t="s">
        <v>12</v>
      </c>
      <c r="AB51" s="17" t="s">
        <v>30</v>
      </c>
      <c r="AC51" s="113"/>
      <c r="AD51" s="114"/>
      <c r="AE51" s="114"/>
      <c r="AF51" s="33" t="s">
        <v>13</v>
      </c>
      <c r="AG51" s="114"/>
      <c r="AH51" s="114"/>
      <c r="AI51" s="114"/>
      <c r="AJ51" s="119"/>
    </row>
    <row r="52" spans="2:36" s="134" customFormat="1" ht="24.75" customHeight="1" thickTop="1">
      <c r="B52" s="22"/>
      <c r="C52" s="23"/>
      <c r="D52" s="120"/>
      <c r="E52" s="121"/>
      <c r="F52" s="19"/>
      <c r="G52" s="122"/>
      <c r="H52" s="123"/>
      <c r="I52" s="124"/>
      <c r="J52" s="123"/>
      <c r="K52" s="123"/>
      <c r="L52" s="123"/>
      <c r="M52" s="123"/>
      <c r="N52" s="125"/>
      <c r="O52" s="126"/>
      <c r="P52" s="127"/>
      <c r="Q52" s="127"/>
      <c r="R52" s="128"/>
      <c r="S52" s="129"/>
      <c r="T52" s="126"/>
      <c r="U52" s="130"/>
      <c r="V52" s="130"/>
      <c r="W52" s="131"/>
      <c r="X52" s="22"/>
      <c r="Y52" s="30"/>
      <c r="Z52" s="132"/>
      <c r="AA52" s="30"/>
      <c r="AB52" s="19"/>
      <c r="AC52" s="133"/>
      <c r="AD52" s="123"/>
      <c r="AE52" s="123"/>
      <c r="AF52" s="10"/>
      <c r="AG52" s="10"/>
      <c r="AH52" s="123"/>
      <c r="AI52" s="123"/>
      <c r="AJ52" s="125"/>
    </row>
    <row r="53" spans="2:36" s="134" customFormat="1" ht="24.75" customHeight="1">
      <c r="B53" s="32">
        <v>1</v>
      </c>
      <c r="C53" s="170">
        <v>0.076</v>
      </c>
      <c r="D53" s="135">
        <v>46</v>
      </c>
      <c r="E53" s="136">
        <f>C53+(D53/1000)</f>
        <v>0.122</v>
      </c>
      <c r="F53" s="19" t="s">
        <v>18</v>
      </c>
      <c r="G53" s="137" t="s">
        <v>40</v>
      </c>
      <c r="H53" s="123"/>
      <c r="I53" s="124"/>
      <c r="J53" s="123"/>
      <c r="K53" s="123"/>
      <c r="L53" s="123"/>
      <c r="M53" s="123"/>
      <c r="N53" s="138"/>
      <c r="O53" s="126"/>
      <c r="P53" s="127"/>
      <c r="Q53" s="127"/>
      <c r="R53" s="128"/>
      <c r="S53" s="129"/>
      <c r="T53" s="126"/>
      <c r="U53" s="130"/>
      <c r="V53" s="130"/>
      <c r="W53" s="131"/>
      <c r="X53" s="32">
        <v>4</v>
      </c>
      <c r="Y53" s="169">
        <v>0.229</v>
      </c>
      <c r="Z53" s="167">
        <v>46</v>
      </c>
      <c r="AA53" s="136">
        <f>Y53+(Z53/1000)</f>
        <v>0.275</v>
      </c>
      <c r="AB53" s="19" t="s">
        <v>18</v>
      </c>
      <c r="AC53" s="137" t="s">
        <v>47</v>
      </c>
      <c r="AD53" s="123"/>
      <c r="AE53" s="123"/>
      <c r="AF53" s="123"/>
      <c r="AG53" s="10"/>
      <c r="AH53" s="10"/>
      <c r="AI53" s="123"/>
      <c r="AJ53" s="125"/>
    </row>
    <row r="54" spans="2:36" s="134" customFormat="1" ht="24.75" customHeight="1">
      <c r="B54" s="22"/>
      <c r="C54" s="23"/>
      <c r="D54" s="120"/>
      <c r="E54" s="121"/>
      <c r="F54" s="19"/>
      <c r="G54" s="122"/>
      <c r="H54" s="123"/>
      <c r="I54" s="124"/>
      <c r="J54" s="123"/>
      <c r="K54" s="123"/>
      <c r="L54" s="123"/>
      <c r="M54" s="123"/>
      <c r="N54" s="138"/>
      <c r="O54" s="126"/>
      <c r="P54" s="127"/>
      <c r="Q54" s="127"/>
      <c r="R54" s="128"/>
      <c r="S54" s="139" t="s">
        <v>50</v>
      </c>
      <c r="T54" s="126"/>
      <c r="U54" s="130"/>
      <c r="V54" s="130"/>
      <c r="W54" s="131"/>
      <c r="X54" s="22"/>
      <c r="Y54" s="23"/>
      <c r="Z54" s="19"/>
      <c r="AA54" s="23"/>
      <c r="AB54" s="19"/>
      <c r="AC54" s="133"/>
      <c r="AD54" s="123"/>
      <c r="AE54" s="123"/>
      <c r="AF54" s="123"/>
      <c r="AG54" s="10"/>
      <c r="AH54" s="10"/>
      <c r="AI54" s="123"/>
      <c r="AJ54" s="125"/>
    </row>
    <row r="55" spans="2:36" s="134" customFormat="1" ht="24.75" customHeight="1">
      <c r="B55" s="32">
        <v>2</v>
      </c>
      <c r="C55" s="170">
        <v>0.103</v>
      </c>
      <c r="D55" s="135">
        <v>46</v>
      </c>
      <c r="E55" s="136">
        <f>C55+(D55/1000)</f>
        <v>0.149</v>
      </c>
      <c r="F55" s="19" t="s">
        <v>18</v>
      </c>
      <c r="G55" s="137" t="s">
        <v>41</v>
      </c>
      <c r="H55" s="123"/>
      <c r="I55" s="124"/>
      <c r="J55" s="123"/>
      <c r="K55" s="123"/>
      <c r="L55" s="123"/>
      <c r="M55" s="123"/>
      <c r="N55" s="138"/>
      <c r="O55" s="143">
        <v>1</v>
      </c>
      <c r="P55" s="144">
        <v>0.149</v>
      </c>
      <c r="Q55" s="144">
        <v>0.248</v>
      </c>
      <c r="R55" s="168">
        <f>(Q55-P55)*1000</f>
        <v>99</v>
      </c>
      <c r="S55" s="145" t="s">
        <v>19</v>
      </c>
      <c r="T55" s="126"/>
      <c r="U55" s="130"/>
      <c r="V55" s="130"/>
      <c r="W55" s="131"/>
      <c r="X55" s="20">
        <v>5</v>
      </c>
      <c r="Y55" s="166">
        <v>0.283</v>
      </c>
      <c r="Z55" s="167">
        <v>-42</v>
      </c>
      <c r="AA55" s="136">
        <f>Y55+(Z55/1000)</f>
        <v>0.24099999999999996</v>
      </c>
      <c r="AB55" s="19" t="s">
        <v>18</v>
      </c>
      <c r="AC55" s="137" t="s">
        <v>42</v>
      </c>
      <c r="AD55" s="123"/>
      <c r="AE55" s="123"/>
      <c r="AF55" s="123"/>
      <c r="AG55" s="10"/>
      <c r="AH55" s="10"/>
      <c r="AI55" s="123"/>
      <c r="AJ55" s="125"/>
    </row>
    <row r="56" spans="2:36" s="134" customFormat="1" ht="24.75" customHeight="1">
      <c r="B56" s="22"/>
      <c r="C56" s="23"/>
      <c r="D56" s="120"/>
      <c r="E56" s="121"/>
      <c r="F56" s="19"/>
      <c r="G56" s="122"/>
      <c r="H56" s="123"/>
      <c r="I56" s="124"/>
      <c r="J56" s="123"/>
      <c r="K56" s="123"/>
      <c r="L56" s="123"/>
      <c r="M56" s="123"/>
      <c r="N56" s="138"/>
      <c r="O56" s="126"/>
      <c r="P56" s="127"/>
      <c r="Q56" s="127"/>
      <c r="R56" s="146"/>
      <c r="S56" s="147"/>
      <c r="T56" s="140">
        <v>1</v>
      </c>
      <c r="U56" s="141">
        <v>0.145</v>
      </c>
      <c r="V56" s="141">
        <v>0.2</v>
      </c>
      <c r="W56" s="142">
        <f>(V56-U56)*1000</f>
        <v>55.00000000000002</v>
      </c>
      <c r="X56" s="22"/>
      <c r="Y56" s="23"/>
      <c r="Z56" s="19"/>
      <c r="AA56" s="23"/>
      <c r="AB56" s="19"/>
      <c r="AC56" s="133"/>
      <c r="AD56" s="123"/>
      <c r="AE56" s="123"/>
      <c r="AF56" s="123"/>
      <c r="AG56" s="10"/>
      <c r="AH56" s="10"/>
      <c r="AI56" s="123"/>
      <c r="AJ56" s="125"/>
    </row>
    <row r="57" spans="2:36" s="134" customFormat="1" ht="24.75" customHeight="1">
      <c r="B57" s="20">
        <v>3</v>
      </c>
      <c r="C57" s="21">
        <v>0.164</v>
      </c>
      <c r="D57" s="135">
        <v>-46</v>
      </c>
      <c r="E57" s="136">
        <f>C57+(D57/1000)</f>
        <v>0.11800000000000001</v>
      </c>
      <c r="F57" s="19" t="s">
        <v>18</v>
      </c>
      <c r="G57" s="137" t="s">
        <v>44</v>
      </c>
      <c r="H57" s="123"/>
      <c r="I57" s="124"/>
      <c r="J57" s="123"/>
      <c r="K57" s="123"/>
      <c r="L57" s="123"/>
      <c r="M57" s="123"/>
      <c r="N57" s="138"/>
      <c r="O57" s="171">
        <v>3</v>
      </c>
      <c r="P57" s="144">
        <v>0.164</v>
      </c>
      <c r="Q57" s="144">
        <v>0.24099999999999996</v>
      </c>
      <c r="R57" s="168">
        <f>(Q57-P57)*1000</f>
        <v>76.99999999999996</v>
      </c>
      <c r="S57" s="148" t="s">
        <v>51</v>
      </c>
      <c r="T57" s="126"/>
      <c r="U57" s="130"/>
      <c r="V57" s="130"/>
      <c r="W57" s="131"/>
      <c r="X57" s="20">
        <v>6</v>
      </c>
      <c r="Y57" s="166">
        <v>0.294</v>
      </c>
      <c r="Z57" s="167">
        <v>-46</v>
      </c>
      <c r="AA57" s="136">
        <f>Y57+(Z57/1000)</f>
        <v>0.248</v>
      </c>
      <c r="AB57" s="19" t="s">
        <v>18</v>
      </c>
      <c r="AC57" s="137" t="s">
        <v>43</v>
      </c>
      <c r="AD57" s="123"/>
      <c r="AE57" s="123"/>
      <c r="AF57" s="123"/>
      <c r="AG57" s="10"/>
      <c r="AH57" s="10"/>
      <c r="AI57" s="123"/>
      <c r="AJ57" s="125"/>
    </row>
    <row r="58" spans="2:36" s="134" customFormat="1" ht="24.75" customHeight="1">
      <c r="B58" s="22"/>
      <c r="C58" s="23"/>
      <c r="D58" s="120"/>
      <c r="E58" s="121"/>
      <c r="F58" s="19"/>
      <c r="G58" s="122"/>
      <c r="H58" s="123"/>
      <c r="I58" s="124"/>
      <c r="J58" s="123"/>
      <c r="K58" s="123"/>
      <c r="L58" s="123"/>
      <c r="M58" s="123"/>
      <c r="N58" s="138"/>
      <c r="O58" s="126"/>
      <c r="P58" s="127"/>
      <c r="Q58" s="127"/>
      <c r="R58" s="146"/>
      <c r="S58" s="148">
        <v>2013</v>
      </c>
      <c r="T58" s="126"/>
      <c r="U58" s="130"/>
      <c r="V58" s="130"/>
      <c r="W58" s="131"/>
      <c r="X58" s="22"/>
      <c r="Y58" s="23"/>
      <c r="Z58" s="120"/>
      <c r="AA58" s="121"/>
      <c r="AB58" s="19"/>
      <c r="AC58" s="133"/>
      <c r="AD58" s="123"/>
      <c r="AE58" s="123"/>
      <c r="AF58" s="123"/>
      <c r="AG58" s="10"/>
      <c r="AH58" s="10"/>
      <c r="AI58" s="123"/>
      <c r="AJ58" s="125"/>
    </row>
    <row r="59" spans="2:36" s="134" customFormat="1" ht="24.75" customHeight="1">
      <c r="B59" s="32" t="s">
        <v>31</v>
      </c>
      <c r="C59" s="170">
        <v>0.362</v>
      </c>
      <c r="D59" s="135"/>
      <c r="E59" s="136"/>
      <c r="F59" s="19" t="s">
        <v>18</v>
      </c>
      <c r="G59" s="137" t="s">
        <v>48</v>
      </c>
      <c r="H59" s="123"/>
      <c r="I59" s="124"/>
      <c r="J59" s="123"/>
      <c r="K59" s="123"/>
      <c r="L59" s="123"/>
      <c r="M59" s="123"/>
      <c r="N59" s="138"/>
      <c r="O59" s="126"/>
      <c r="P59" s="127"/>
      <c r="Q59" s="127"/>
      <c r="R59" s="146"/>
      <c r="S59" s="147"/>
      <c r="T59" s="126"/>
      <c r="U59" s="130"/>
      <c r="V59" s="130"/>
      <c r="W59" s="131"/>
      <c r="X59" s="164">
        <v>7</v>
      </c>
      <c r="Y59" s="165">
        <v>0.319</v>
      </c>
      <c r="Z59" s="135">
        <v>-42</v>
      </c>
      <c r="AA59" s="136">
        <f>Y59+(Z59/1000)</f>
        <v>0.277</v>
      </c>
      <c r="AB59" s="19" t="s">
        <v>18</v>
      </c>
      <c r="AC59" s="137" t="s">
        <v>39</v>
      </c>
      <c r="AD59" s="123"/>
      <c r="AE59" s="123"/>
      <c r="AF59" s="123"/>
      <c r="AG59" s="10"/>
      <c r="AH59" s="10"/>
      <c r="AI59" s="123"/>
      <c r="AJ59" s="125"/>
    </row>
    <row r="60" spans="2:36" s="134" customFormat="1" ht="24.75" customHeight="1" thickBot="1">
      <c r="B60" s="149"/>
      <c r="C60" s="150"/>
      <c r="D60" s="151"/>
      <c r="E60" s="150"/>
      <c r="F60" s="151"/>
      <c r="G60" s="152"/>
      <c r="H60" s="153"/>
      <c r="I60" s="153"/>
      <c r="J60" s="153"/>
      <c r="K60" s="153"/>
      <c r="L60" s="153"/>
      <c r="M60" s="153"/>
      <c r="N60" s="154"/>
      <c r="O60" s="155"/>
      <c r="P60" s="156"/>
      <c r="Q60" s="156"/>
      <c r="R60" s="157"/>
      <c r="S60" s="158"/>
      <c r="T60" s="155"/>
      <c r="U60" s="159"/>
      <c r="V60" s="156"/>
      <c r="W60" s="160"/>
      <c r="X60" s="149"/>
      <c r="Y60" s="150"/>
      <c r="Z60" s="151"/>
      <c r="AA60" s="150"/>
      <c r="AB60" s="151"/>
      <c r="AC60" s="153"/>
      <c r="AD60" s="153"/>
      <c r="AE60" s="153"/>
      <c r="AF60" s="153"/>
      <c r="AG60" s="24"/>
      <c r="AH60" s="24"/>
      <c r="AI60" s="153"/>
      <c r="AJ60" s="161"/>
    </row>
  </sheetData>
  <sheetProtection password="E9A7" sheet="1" objects="1" scenarios="1"/>
  <mergeCells count="24">
    <mergeCell ref="X50:AJ50"/>
    <mergeCell ref="L8:M8"/>
    <mergeCell ref="N8:O8"/>
    <mergeCell ref="J9:K9"/>
    <mergeCell ref="L9:M9"/>
    <mergeCell ref="N9:O9"/>
    <mergeCell ref="J8:K8"/>
    <mergeCell ref="B50:N50"/>
    <mergeCell ref="O50:R50"/>
    <mergeCell ref="T50:W50"/>
    <mergeCell ref="W4:AB4"/>
    <mergeCell ref="J4:O4"/>
    <mergeCell ref="J5:K5"/>
    <mergeCell ref="N5:O5"/>
    <mergeCell ref="L5:M5"/>
    <mergeCell ref="W5:X5"/>
    <mergeCell ref="Y9:Z9"/>
    <mergeCell ref="AA9:AB9"/>
    <mergeCell ref="AA7:AB7"/>
    <mergeCell ref="AA10:AB10"/>
    <mergeCell ref="Y5:Z5"/>
    <mergeCell ref="AA5:AB5"/>
    <mergeCell ref="Y8:Z8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ignoredErrors>
    <ignoredError sqref="AA10" numberStoredAsText="1"/>
  </ignoredErrors>
  <drawing r:id="rId5"/>
  <legacyDrawing r:id="rId4"/>
  <oleObjects>
    <oleObject progId="Paint.Picture" shapeId="343727" r:id="rId1"/>
    <oleObject progId="Paint.Picture" shapeId="343759" r:id="rId2"/>
    <oleObject progId="Paint.Picture" shapeId="3536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2010-05-28T08:34:29Z</cp:lastPrinted>
  <dcterms:created xsi:type="dcterms:W3CDTF">2003-09-08T10:21:05Z</dcterms:created>
  <dcterms:modified xsi:type="dcterms:W3CDTF">2013-09-13T12:25:19Z</dcterms:modified>
  <cp:category/>
  <cp:version/>
  <cp:contentType/>
  <cp:contentStatus/>
</cp:coreProperties>
</file>