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28770" windowHeight="2190" tabRatio="599" activeTab="1"/>
  </bookViews>
  <sheets>
    <sheet name="titul" sheetId="1" r:id="rId1"/>
    <sheet name="Stod" sheetId="2" r:id="rId2"/>
  </sheets>
  <definedNames/>
  <calcPr fullCalcOnLoad="1"/>
</workbook>
</file>

<file path=xl/sharedStrings.xml><?xml version="1.0" encoding="utf-8"?>
<sst xmlns="http://schemas.openxmlformats.org/spreadsheetml/2006/main" count="256" uniqueCount="155">
  <si>
    <t>L</t>
  </si>
  <si>
    <t>S</t>
  </si>
  <si>
    <t>Př 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</si>
  <si>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</si>
  <si>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</si>
  <si>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</si>
  <si>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</si>
  <si>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</si>
  <si>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</si>
  <si>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</si>
  <si>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</si>
  <si>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</si>
  <si>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</si>
  <si>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</si>
  <si>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</si>
  <si>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</si>
  <si>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</si>
  <si>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</si>
  <si>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</si>
  <si>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</si>
  <si>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</si>
  <si>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</si>
  <si>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</si>
  <si>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</si>
  <si>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</si>
  <si>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</si>
  <si>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</si>
  <si>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</si>
  <si>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</si>
  <si>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</si>
  <si>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</si>
  <si>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</si>
  <si>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</si>
  <si>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</si>
  <si>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</si>
  <si>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</si>
  <si>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</si>
  <si>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</si>
  <si>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</si>
  <si>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Vk 2</t>
  </si>
  <si>
    <t>10</t>
  </si>
  <si>
    <t>5</t>
  </si>
  <si>
    <t>7</t>
  </si>
  <si>
    <t>6</t>
  </si>
  <si>
    <t>2</t>
  </si>
  <si>
    <t>1</t>
  </si>
  <si>
    <t>zabezpečovacího zařízení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</si>
  <si>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</si>
  <si>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</si>
  <si>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</si>
  <si>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</si>
  <si>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</si>
  <si>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přístup od DK</t>
  </si>
  <si>
    <t>č. I,  úrovňové, vnější</t>
  </si>
  <si>
    <t>Odjezdová</t>
  </si>
  <si>
    <t>4</t>
  </si>
  <si>
    <t>Se 1</t>
  </si>
  <si>
    <t>L 2</t>
  </si>
  <si>
    <t>L 4</t>
  </si>
  <si>
    <t>L 6</t>
  </si>
  <si>
    <t>712A</t>
  </si>
  <si>
    <t>IV.  /  2011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</si>
  <si>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</si>
  <si>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</si>
  <si>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</si>
  <si>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3</t>
  </si>
  <si>
    <t>Sc 4</t>
  </si>
  <si>
    <t>Sc 6</t>
  </si>
  <si>
    <t>L 3</t>
  </si>
  <si>
    <t>Se 4</t>
  </si>
  <si>
    <t>Se 5</t>
  </si>
  <si>
    <t>Kód : 14</t>
  </si>
  <si>
    <t>RZZ AŽD 71</t>
  </si>
  <si>
    <t>3. kategorie</t>
  </si>
  <si>
    <t>samočinně činností</t>
  </si>
  <si>
    <t>zast. - 90</t>
  </si>
  <si>
    <t>proj. - 30</t>
  </si>
  <si>
    <t>Hlavní  staniční  kolej</t>
  </si>
  <si>
    <t>Vjezd - odjezd - průjezd</t>
  </si>
  <si>
    <t>3</t>
  </si>
  <si>
    <t>konstrukce SUDOP T + desky K150</t>
  </si>
  <si>
    <t>konstrukce jiná</t>
  </si>
  <si>
    <t xml:space="preserve">č. II,  jednostranné vnitřní </t>
  </si>
  <si>
    <t>na N II.-IV. přístup po přechodech od DK</t>
  </si>
  <si>
    <t xml:space="preserve">č. IV,  jednostranné vnitřní </t>
  </si>
  <si>
    <t xml:space="preserve">č. III,  jednostranné vnitřní </t>
  </si>
  <si>
    <t>Oddílová  autobloku</t>
  </si>
  <si>
    <t>Automatický  blok</t>
  </si>
  <si>
    <t>Kód : 10</t>
  </si>
  <si>
    <t>trojznakový,  obousměrný</t>
  </si>
  <si>
    <t>Obvod  výpravčího</t>
  </si>
  <si>
    <t>Cestová</t>
  </si>
  <si>
    <t>elm.</t>
  </si>
  <si>
    <t>AB</t>
  </si>
  <si>
    <t>Km  134,980</t>
  </si>
  <si>
    <t>9A</t>
  </si>
  <si>
    <t>PSt.1</t>
  </si>
  <si>
    <t>Sc 1</t>
  </si>
  <si>
    <t>Sc 2</t>
  </si>
  <si>
    <t>Sc 3</t>
  </si>
  <si>
    <t>Se 2</t>
  </si>
  <si>
    <t>Se 8</t>
  </si>
  <si>
    <t>Se 7</t>
  </si>
  <si>
    <t>Se 6</t>
  </si>
  <si>
    <t>Se 9</t>
  </si>
  <si>
    <t>Se 10</t>
  </si>
  <si>
    <t>Se 11</t>
  </si>
  <si>
    <t>Se 12</t>
  </si>
  <si>
    <t>Se 13</t>
  </si>
  <si>
    <t>Se 14</t>
  </si>
  <si>
    <t>Se 15</t>
  </si>
  <si>
    <t>Dozorce výhybek  -  1*)</t>
  </si>
  <si>
    <t>výpravčí</t>
  </si>
  <si>
    <t>00</t>
  </si>
  <si>
    <t>* ) = obsazení v době stanovené rozvrhem služby. V době nepřítomnosti přebírá jeho povinnosti výpravčí.</t>
  </si>
  <si>
    <t>dozorce výhybek *)</t>
  </si>
  <si>
    <t>40</t>
  </si>
  <si>
    <t>Reléový  poloautoblok</t>
  </si>
  <si>
    <t>Kód : 4</t>
  </si>
  <si>
    <t>bez kontroly volnosti tratě</t>
  </si>
  <si>
    <t>Směr  :  Chotěšov</t>
  </si>
  <si>
    <t>Z  Chotěšova</t>
  </si>
  <si>
    <t>Do  Chotěšova</t>
  </si>
  <si>
    <t>1329</t>
  </si>
  <si>
    <t>nástupiště je u manipulační k.č.5</t>
  </si>
  <si>
    <t>Odjezd směr Chotěšov - průjezd</t>
  </si>
  <si>
    <t>1 a</t>
  </si>
  <si>
    <t>2 a</t>
  </si>
  <si>
    <t>1 a + 3</t>
  </si>
  <si>
    <t>2 a + 4</t>
  </si>
  <si>
    <t>2 a + 6</t>
  </si>
  <si>
    <t>2 a + 2</t>
  </si>
  <si>
    <t>1 a + 1</t>
  </si>
  <si>
    <t>Směr  :  Holýšov</t>
  </si>
  <si>
    <t>17</t>
  </si>
  <si>
    <t>16</t>
  </si>
  <si>
    <t>15</t>
  </si>
  <si>
    <t>14</t>
  </si>
  <si>
    <t>13</t>
  </si>
  <si>
    <t>12</t>
  </si>
  <si>
    <t>11</t>
  </si>
  <si>
    <t>ZVk 1</t>
  </si>
  <si>
    <t>ZVk 2</t>
  </si>
  <si>
    <t>Vk 4</t>
  </si>
  <si>
    <t>Vlečka č: V2149</t>
  </si>
  <si>
    <t>135,200</t>
  </si>
  <si>
    <t>134,699</t>
  </si>
  <si>
    <t>PSt.2</t>
  </si>
  <si>
    <t>V1</t>
  </si>
  <si>
    <t>V 1</t>
  </si>
  <si>
    <t>( Vk3/11,Vk2/10,V1 )</t>
  </si>
  <si>
    <t>( Vk4/13,14,15,16,17 )</t>
  </si>
  <si>
    <t>V2</t>
  </si>
  <si>
    <t>134,980</t>
  </si>
  <si>
    <t>Vk 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</si>
</sst>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16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Courier"/>
      <family val="3"/>
    </font>
    <font>
      <sz val="12"/>
      <name val="Courier"/>
      <family val="3"/>
    </font>
    <font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2"/>
      <name val="CG Times"/>
      <family val="1"/>
    </font>
    <font>
      <b/>
      <sz val="11"/>
      <color indexed="12"/>
      <name val="Arial CE"/>
      <family val="0"/>
    </font>
    <font>
      <i/>
      <sz val="14"/>
      <name val="Times New Roman CE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2" xfId="22" applyFont="1" applyBorder="1">
      <alignment/>
      <protection/>
    </xf>
    <xf numFmtId="0" fontId="0" fillId="0" borderId="33" xfId="22" applyFont="1" applyBorder="1">
      <alignment/>
      <protection/>
    </xf>
    <xf numFmtId="0" fontId="0" fillId="0" borderId="34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5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6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1" xfId="22" applyFill="1" applyBorder="1" applyAlignment="1">
      <alignment vertical="center"/>
      <protection/>
    </xf>
    <xf numFmtId="0" fontId="0" fillId="4" borderId="37" xfId="22" applyFont="1" applyFill="1" applyBorder="1" applyAlignment="1">
      <alignment vertical="center"/>
      <protection/>
    </xf>
    <xf numFmtId="0" fontId="0" fillId="4" borderId="38" xfId="22" applyFont="1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4" fillId="4" borderId="40" xfId="22" applyFont="1" applyFill="1" applyBorder="1" applyAlignment="1">
      <alignment horizontal="center" vertical="center"/>
      <protection/>
    </xf>
    <xf numFmtId="0" fontId="4" fillId="4" borderId="41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2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3" xfId="22" applyNumberFormat="1" applyFont="1" applyBorder="1" applyAlignment="1">
      <alignment vertical="center"/>
      <protection/>
    </xf>
    <xf numFmtId="164" fontId="0" fillId="0" borderId="44" xfId="22" applyNumberFormat="1" applyFont="1" applyBorder="1" applyAlignment="1">
      <alignment vertical="center"/>
      <protection/>
    </xf>
    <xf numFmtId="164" fontId="0" fillId="0" borderId="44" xfId="22" applyNumberFormat="1" applyFont="1" applyBorder="1" applyAlignment="1">
      <alignment vertical="center"/>
      <protection/>
    </xf>
    <xf numFmtId="1" fontId="0" fillId="0" borderId="36" xfId="22" applyNumberFormat="1" applyFont="1" applyBorder="1" applyAlignment="1">
      <alignment vertical="center"/>
      <protection/>
    </xf>
    <xf numFmtId="0" fontId="0" fillId="5" borderId="45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0" fillId="5" borderId="47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3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4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2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60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4" fillId="3" borderId="63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7" xfId="0" applyNumberFormat="1" applyFont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164" fontId="27" fillId="0" borderId="59" xfId="0" applyNumberFormat="1" applyFont="1" applyBorder="1" applyAlignment="1">
      <alignment horizontal="center" vertical="center"/>
    </xf>
    <xf numFmtId="49" fontId="29" fillId="0" borderId="59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49" fontId="27" fillId="0" borderId="59" xfId="0" applyNumberFormat="1" applyFont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7" xfId="0" applyNumberFormat="1" applyFont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4" fontId="27" fillId="0" borderId="70" xfId="0" applyNumberFormat="1" applyFont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55" fillId="0" borderId="0" xfId="22" applyNumberFormat="1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14" fillId="4" borderId="38" xfId="22" applyFont="1" applyFill="1" applyBorder="1" applyAlignment="1">
      <alignment horizontal="centerContinuous" vertical="center"/>
      <protection/>
    </xf>
    <xf numFmtId="0" fontId="4" fillId="4" borderId="71" xfId="22" applyFont="1" applyFill="1" applyBorder="1" applyAlignment="1">
      <alignment horizontal="centerContinuous" vertical="center"/>
      <protection/>
    </xf>
    <xf numFmtId="0" fontId="4" fillId="4" borderId="72" xfId="22" applyFont="1" applyFill="1" applyBorder="1" applyAlignment="1">
      <alignment horizontal="centerContinuous" vertical="center"/>
      <protection/>
    </xf>
    <xf numFmtId="0" fontId="4" fillId="4" borderId="73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5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6" xfId="22" applyFont="1" applyBorder="1" applyAlignment="1">
      <alignment vertical="center"/>
      <protection/>
    </xf>
    <xf numFmtId="164" fontId="54" fillId="0" borderId="0" xfId="22" applyNumberFormat="1" applyFont="1" applyFill="1" applyBorder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0" fontId="45" fillId="0" borderId="7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75" xfId="0" applyBorder="1" applyAlignment="1">
      <alignment/>
    </xf>
    <xf numFmtId="0" fontId="2" fillId="6" borderId="64" xfId="0" applyFont="1" applyFill="1" applyBorder="1" applyAlignment="1">
      <alignment vertical="center"/>
    </xf>
    <xf numFmtId="0" fontId="2" fillId="6" borderId="65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6" fillId="0" borderId="3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6" borderId="76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" borderId="0" xfId="2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0" fontId="2" fillId="6" borderId="78" xfId="0" applyFont="1" applyFill="1" applyBorder="1" applyAlignment="1">
      <alignment horizontal="centerContinuous" vertical="center"/>
    </xf>
    <xf numFmtId="0" fontId="2" fillId="6" borderId="79" xfId="0" applyFont="1" applyFill="1" applyBorder="1" applyAlignment="1">
      <alignment horizontal="centerContinuous" vertical="center"/>
    </xf>
    <xf numFmtId="0" fontId="2" fillId="6" borderId="8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81" xfId="0" applyFont="1" applyFill="1" applyBorder="1" applyAlignment="1">
      <alignment horizontal="centerContinuous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3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7" fillId="0" borderId="31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8" fillId="0" borderId="31" xfId="0" applyNumberFormat="1" applyFont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164" fontId="21" fillId="0" borderId="3" xfId="0" applyNumberFormat="1" applyFont="1" applyBorder="1" applyAlignment="1">
      <alignment horizontal="center" vertical="center"/>
    </xf>
    <xf numFmtId="49" fontId="57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2" fillId="0" borderId="4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5" borderId="84" xfId="22" applyFont="1" applyFill="1" applyBorder="1" applyAlignment="1">
      <alignment vertical="center"/>
      <protection/>
    </xf>
    <xf numFmtId="0" fontId="0" fillId="5" borderId="84" xfId="22" applyFont="1" applyFill="1" applyBorder="1" applyAlignment="1" quotePrefix="1">
      <alignment vertical="center"/>
      <protection/>
    </xf>
    <xf numFmtId="164" fontId="0" fillId="5" borderId="84" xfId="22" applyNumberFormat="1" applyFont="1" applyFill="1" applyBorder="1" applyAlignment="1">
      <alignment vertical="center"/>
      <protection/>
    </xf>
    <xf numFmtId="0" fontId="4" fillId="5" borderId="0" xfId="22" applyFont="1" applyFill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0" fillId="0" borderId="22" xfId="22" applyBorder="1">
      <alignment/>
      <protection/>
    </xf>
    <xf numFmtId="49" fontId="20" fillId="0" borderId="22" xfId="22" applyNumberFormat="1" applyFont="1" applyBorder="1" applyAlignment="1">
      <alignment horizontal="center" vertical="center"/>
      <protection/>
    </xf>
    <xf numFmtId="0" fontId="17" fillId="0" borderId="33" xfId="22" applyFont="1" applyFill="1" applyBorder="1" applyAlignment="1">
      <alignment horizontal="center" vertical="center"/>
      <protection/>
    </xf>
    <xf numFmtId="0" fontId="0" fillId="0" borderId="33" xfId="22" applyFont="1" applyBorder="1" applyAlignment="1">
      <alignment horizontal="center" vertical="center"/>
      <protection/>
    </xf>
    <xf numFmtId="0" fontId="20" fillId="0" borderId="33" xfId="22" applyFont="1" applyFill="1" applyBorder="1" applyAlignment="1">
      <alignment horizontal="center" vertical="center"/>
      <protection/>
    </xf>
    <xf numFmtId="164" fontId="61" fillId="0" borderId="5" xfId="22" applyNumberFormat="1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11" fillId="2" borderId="11" xfId="0" applyFont="1" applyFill="1" applyBorder="1" applyAlignment="1">
      <alignment vertical="center" wrapText="1"/>
    </xf>
    <xf numFmtId="0" fontId="12" fillId="6" borderId="64" xfId="0" applyFont="1" applyFill="1" applyBorder="1" applyAlignment="1">
      <alignment vertical="center" wrapText="1"/>
    </xf>
    <xf numFmtId="0" fontId="12" fillId="6" borderId="66" xfId="0" applyFont="1" applyFill="1" applyBorder="1" applyAlignment="1">
      <alignment vertical="center" wrapText="1"/>
    </xf>
    <xf numFmtId="0" fontId="12" fillId="6" borderId="65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6" borderId="65" xfId="0" applyFont="1" applyFill="1" applyBorder="1" applyAlignment="1">
      <alignment horizontal="centerContinuous" vertical="center" wrapText="1"/>
    </xf>
    <xf numFmtId="0" fontId="2" fillId="6" borderId="63" xfId="0" applyFont="1" applyFill="1" applyBorder="1" applyAlignment="1">
      <alignment horizontal="centerContinuous" vertical="center" wrapText="1"/>
    </xf>
    <xf numFmtId="0" fontId="0" fillId="2" borderId="11" xfId="0" applyFill="1" applyBorder="1" applyAlignment="1">
      <alignment horizontal="centerContinuous"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27" fillId="0" borderId="53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right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/>
    </xf>
    <xf numFmtId="0" fontId="62" fillId="0" borderId="53" xfId="0" applyNumberFormat="1" applyFont="1" applyBorder="1" applyAlignment="1">
      <alignment horizontal="center" vertical="center"/>
    </xf>
    <xf numFmtId="164" fontId="62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top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22" applyFont="1" applyFill="1" applyBorder="1" applyAlignment="1">
      <alignment horizontal="center" vertical="center"/>
      <protection/>
    </xf>
    <xf numFmtId="0" fontId="12" fillId="6" borderId="65" xfId="0" applyFont="1" applyFill="1" applyBorder="1" applyAlignment="1">
      <alignment horizontal="centerContinuous" vertical="center"/>
    </xf>
    <xf numFmtId="0" fontId="12" fillId="6" borderId="65" xfId="0" applyFont="1" applyFill="1" applyBorder="1" applyAlignment="1">
      <alignment horizontal="centerContinuous" vertical="center" wrapText="1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27" fillId="0" borderId="9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27" fillId="0" borderId="3" xfId="22" applyFont="1" applyBorder="1" applyAlignment="1">
      <alignment horizontal="center" vertical="center"/>
      <protection/>
    </xf>
    <xf numFmtId="0" fontId="12" fillId="6" borderId="65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6" borderId="76" xfId="0" applyFont="1" applyFill="1" applyBorder="1" applyAlignment="1">
      <alignment horizontal="center" vertical="center" wrapText="1"/>
    </xf>
    <xf numFmtId="0" fontId="36" fillId="0" borderId="42" xfId="22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Stod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352425</xdr:colOff>
      <xdr:row>12</xdr:row>
      <xdr:rowOff>152400</xdr:rowOff>
    </xdr:from>
    <xdr:to>
      <xdr:col>52</xdr:col>
      <xdr:colOff>104775</xdr:colOff>
      <xdr:row>14</xdr:row>
      <xdr:rowOff>152400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47525" y="3495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247650</xdr:colOff>
      <xdr:row>36</xdr:row>
      <xdr:rowOff>114300</xdr:rowOff>
    </xdr:from>
    <xdr:to>
      <xdr:col>64</xdr:col>
      <xdr:colOff>476250</xdr:colOff>
      <xdr:row>36</xdr:row>
      <xdr:rowOff>114300</xdr:rowOff>
    </xdr:to>
    <xdr:sp>
      <xdr:nvSpPr>
        <xdr:cNvPr id="37" name="Line 792"/>
        <xdr:cNvSpPr>
          <a:spLocks/>
        </xdr:cNvSpPr>
      </xdr:nvSpPr>
      <xdr:spPr>
        <a:xfrm flipV="1">
          <a:off x="23050500" y="8943975"/>
          <a:ext cx="2482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2" name="Line 1009"/>
        <xdr:cNvSpPr>
          <a:spLocks/>
        </xdr:cNvSpPr>
      </xdr:nvSpPr>
      <xdr:spPr>
        <a:xfrm flipV="1">
          <a:off x="11925300" y="68865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4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5" name="Line 18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116" name="Line 63"/>
        <xdr:cNvSpPr>
          <a:spLocks/>
        </xdr:cNvSpPr>
      </xdr:nvSpPr>
      <xdr:spPr>
        <a:xfrm>
          <a:off x="111823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117" name="Line 64"/>
        <xdr:cNvSpPr>
          <a:spLocks/>
        </xdr:cNvSpPr>
      </xdr:nvSpPr>
      <xdr:spPr>
        <a:xfrm>
          <a:off x="104394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14</xdr:col>
      <xdr:colOff>495300</xdr:colOff>
      <xdr:row>27</xdr:row>
      <xdr:rowOff>0</xdr:rowOff>
    </xdr:to>
    <xdr:sp>
      <xdr:nvSpPr>
        <xdr:cNvPr id="118" name="Line 65"/>
        <xdr:cNvSpPr>
          <a:spLocks/>
        </xdr:cNvSpPr>
      </xdr:nvSpPr>
      <xdr:spPr>
        <a:xfrm>
          <a:off x="96964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28</xdr:col>
      <xdr:colOff>495300</xdr:colOff>
      <xdr:row>33</xdr:row>
      <xdr:rowOff>114300</xdr:rowOff>
    </xdr:to>
    <xdr:sp>
      <xdr:nvSpPr>
        <xdr:cNvPr id="119" name="Line 74"/>
        <xdr:cNvSpPr>
          <a:spLocks/>
        </xdr:cNvSpPr>
      </xdr:nvSpPr>
      <xdr:spPr>
        <a:xfrm>
          <a:off x="16383000" y="6886575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13</xdr:col>
      <xdr:colOff>266700</xdr:colOff>
      <xdr:row>26</xdr:row>
      <xdr:rowOff>114300</xdr:rowOff>
    </xdr:to>
    <xdr:sp>
      <xdr:nvSpPr>
        <xdr:cNvPr id="120" name="Line 163"/>
        <xdr:cNvSpPr>
          <a:spLocks/>
        </xdr:cNvSpPr>
      </xdr:nvSpPr>
      <xdr:spPr>
        <a:xfrm>
          <a:off x="74676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1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2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123" name="Group 215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30</xdr:row>
      <xdr:rowOff>114300</xdr:rowOff>
    </xdr:from>
    <xdr:to>
      <xdr:col>70</xdr:col>
      <xdr:colOff>647700</xdr:colOff>
      <xdr:row>32</xdr:row>
      <xdr:rowOff>28575</xdr:rowOff>
    </xdr:to>
    <xdr:grpSp>
      <xdr:nvGrpSpPr>
        <xdr:cNvPr id="126" name="Group 221"/>
        <xdr:cNvGrpSpPr>
          <a:grpSpLocks noChangeAspect="1"/>
        </xdr:cNvGrpSpPr>
      </xdr:nvGrpSpPr>
      <xdr:grpSpPr>
        <a:xfrm>
          <a:off x="5219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24</xdr:row>
      <xdr:rowOff>114300</xdr:rowOff>
    </xdr:from>
    <xdr:to>
      <xdr:col>78</xdr:col>
      <xdr:colOff>495300</xdr:colOff>
      <xdr:row>27</xdr:row>
      <xdr:rowOff>114300</xdr:rowOff>
    </xdr:to>
    <xdr:sp>
      <xdr:nvSpPr>
        <xdr:cNvPr id="129" name="Line 227"/>
        <xdr:cNvSpPr>
          <a:spLocks/>
        </xdr:cNvSpPr>
      </xdr:nvSpPr>
      <xdr:spPr>
        <a:xfrm flipH="1">
          <a:off x="5457825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27</xdr:row>
      <xdr:rowOff>114300</xdr:rowOff>
    </xdr:from>
    <xdr:to>
      <xdr:col>73</xdr:col>
      <xdr:colOff>266700</xdr:colOff>
      <xdr:row>33</xdr:row>
      <xdr:rowOff>114300</xdr:rowOff>
    </xdr:to>
    <xdr:sp>
      <xdr:nvSpPr>
        <xdr:cNvPr id="130" name="Line 231"/>
        <xdr:cNvSpPr>
          <a:spLocks/>
        </xdr:cNvSpPr>
      </xdr:nvSpPr>
      <xdr:spPr>
        <a:xfrm flipV="1">
          <a:off x="50120550" y="68865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31" name="Line 402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32" name="Line 40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27</xdr:col>
      <xdr:colOff>238125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34" name="Line 454"/>
        <xdr:cNvSpPr>
          <a:spLocks/>
        </xdr:cNvSpPr>
      </xdr:nvSpPr>
      <xdr:spPr>
        <a:xfrm flipV="1">
          <a:off x="20069175" y="5514975"/>
          <a:ext cx="1231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70</xdr:col>
      <xdr:colOff>495300</xdr:colOff>
      <xdr:row>21</xdr:row>
      <xdr:rowOff>114300</xdr:rowOff>
    </xdr:to>
    <xdr:sp>
      <xdr:nvSpPr>
        <xdr:cNvPr id="135" name="Line 457"/>
        <xdr:cNvSpPr>
          <a:spLocks/>
        </xdr:cNvSpPr>
      </xdr:nvSpPr>
      <xdr:spPr>
        <a:xfrm flipV="1">
          <a:off x="33356550" y="5514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36" name="Line 458"/>
        <xdr:cNvSpPr>
          <a:spLocks/>
        </xdr:cNvSpPr>
      </xdr:nvSpPr>
      <xdr:spPr>
        <a:xfrm flipV="1">
          <a:off x="33356550" y="68865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33</xdr:row>
      <xdr:rowOff>114300</xdr:rowOff>
    </xdr:from>
    <xdr:to>
      <xdr:col>67</xdr:col>
      <xdr:colOff>419100</xdr:colOff>
      <xdr:row>35</xdr:row>
      <xdr:rowOff>28575</xdr:rowOff>
    </xdr:to>
    <xdr:grpSp>
      <xdr:nvGrpSpPr>
        <xdr:cNvPr id="137" name="Group 459"/>
        <xdr:cNvGrpSpPr>
          <a:grpSpLocks noChangeAspect="1"/>
        </xdr:cNvGrpSpPr>
      </xdr:nvGrpSpPr>
      <xdr:grpSpPr>
        <a:xfrm>
          <a:off x="499586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40" name="Group 611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33</xdr:row>
      <xdr:rowOff>114300</xdr:rowOff>
    </xdr:from>
    <xdr:to>
      <xdr:col>31</xdr:col>
      <xdr:colOff>238125</xdr:colOff>
      <xdr:row>36</xdr:row>
      <xdr:rowOff>114300</xdr:rowOff>
    </xdr:to>
    <xdr:sp>
      <xdr:nvSpPr>
        <xdr:cNvPr id="143" name="Line 622"/>
        <xdr:cNvSpPr>
          <a:spLocks/>
        </xdr:cNvSpPr>
      </xdr:nvSpPr>
      <xdr:spPr>
        <a:xfrm>
          <a:off x="20840700" y="8258175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581025</xdr:colOff>
      <xdr:row>43</xdr:row>
      <xdr:rowOff>57150</xdr:rowOff>
    </xdr:from>
    <xdr:to>
      <xdr:col>50</xdr:col>
      <xdr:colOff>933450</xdr:colOff>
      <xdr:row>43</xdr:row>
      <xdr:rowOff>180975</xdr:rowOff>
    </xdr:to>
    <xdr:sp>
      <xdr:nvSpPr>
        <xdr:cNvPr id="144" name="kreslení 417"/>
        <xdr:cNvSpPr>
          <a:spLocks/>
        </xdr:cNvSpPr>
      </xdr:nvSpPr>
      <xdr:spPr>
        <a:xfrm>
          <a:off x="37576125" y="10487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45" name="Line 629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46" name="Line 630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7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8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9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0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1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2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3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4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55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6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7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8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9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0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1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2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3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4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5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6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7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17</xdr:row>
      <xdr:rowOff>0</xdr:rowOff>
    </xdr:from>
    <xdr:ext cx="971550" cy="457200"/>
    <xdr:sp>
      <xdr:nvSpPr>
        <xdr:cNvPr id="168" name="text 774"/>
        <xdr:cNvSpPr txBox="1">
          <a:spLocks noChangeArrowheads="1"/>
        </xdr:cNvSpPr>
      </xdr:nvSpPr>
      <xdr:spPr>
        <a:xfrm>
          <a:off x="173736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134,661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169" name="text 774"/>
        <xdr:cNvSpPr txBox="1">
          <a:spLocks noChangeArrowheads="1"/>
        </xdr:cNvSpPr>
      </xdr:nvSpPr>
      <xdr:spPr>
        <a:xfrm>
          <a:off x="1737360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P609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24</xdr:col>
      <xdr:colOff>495300</xdr:colOff>
      <xdr:row>19</xdr:row>
      <xdr:rowOff>19050</xdr:rowOff>
    </xdr:from>
    <xdr:to>
      <xdr:col>24</xdr:col>
      <xdr:colOff>495300</xdr:colOff>
      <xdr:row>32</xdr:row>
      <xdr:rowOff>209550</xdr:rowOff>
    </xdr:to>
    <xdr:sp>
      <xdr:nvSpPr>
        <xdr:cNvPr id="170" name="Line 670"/>
        <xdr:cNvSpPr>
          <a:spLocks/>
        </xdr:cNvSpPr>
      </xdr:nvSpPr>
      <xdr:spPr>
        <a:xfrm>
          <a:off x="17868900" y="4962525"/>
          <a:ext cx="0" cy="3162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25</xdr:row>
      <xdr:rowOff>57150</xdr:rowOff>
    </xdr:from>
    <xdr:to>
      <xdr:col>10</xdr:col>
      <xdr:colOff>647700</xdr:colOff>
      <xdr:row>25</xdr:row>
      <xdr:rowOff>171450</xdr:rowOff>
    </xdr:to>
    <xdr:grpSp>
      <xdr:nvGrpSpPr>
        <xdr:cNvPr id="171" name="Group 681"/>
        <xdr:cNvGrpSpPr>
          <a:grpSpLocks noChangeAspect="1"/>
        </xdr:cNvGrpSpPr>
      </xdr:nvGrpSpPr>
      <xdr:grpSpPr>
        <a:xfrm>
          <a:off x="73247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2" name="Oval 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409575</xdr:colOff>
      <xdr:row>23</xdr:row>
      <xdr:rowOff>57150</xdr:rowOff>
    </xdr:from>
    <xdr:to>
      <xdr:col>16</xdr:col>
      <xdr:colOff>590550</xdr:colOff>
      <xdr:row>23</xdr:row>
      <xdr:rowOff>171450</xdr:rowOff>
    </xdr:to>
    <xdr:grpSp>
      <xdr:nvGrpSpPr>
        <xdr:cNvPr id="175" name="Group 716"/>
        <xdr:cNvGrpSpPr>
          <a:grpSpLocks noChangeAspect="1"/>
        </xdr:cNvGrpSpPr>
      </xdr:nvGrpSpPr>
      <xdr:grpSpPr>
        <a:xfrm>
          <a:off x="11325225" y="5915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76" name="Line 71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1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1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2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2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2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600075</xdr:colOff>
      <xdr:row>25</xdr:row>
      <xdr:rowOff>57150</xdr:rowOff>
    </xdr:from>
    <xdr:to>
      <xdr:col>82</xdr:col>
      <xdr:colOff>895350</xdr:colOff>
      <xdr:row>25</xdr:row>
      <xdr:rowOff>171450</xdr:rowOff>
    </xdr:to>
    <xdr:grpSp>
      <xdr:nvGrpSpPr>
        <xdr:cNvPr id="182" name="Group 753"/>
        <xdr:cNvGrpSpPr>
          <a:grpSpLocks noChangeAspect="1"/>
        </xdr:cNvGrpSpPr>
      </xdr:nvGrpSpPr>
      <xdr:grpSpPr>
        <a:xfrm>
          <a:off x="613695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23</xdr:row>
      <xdr:rowOff>57150</xdr:rowOff>
    </xdr:from>
    <xdr:to>
      <xdr:col>78</xdr:col>
      <xdr:colOff>638175</xdr:colOff>
      <xdr:row>23</xdr:row>
      <xdr:rowOff>171450</xdr:rowOff>
    </xdr:to>
    <xdr:grpSp>
      <xdr:nvGrpSpPr>
        <xdr:cNvPr id="186" name="Group 757"/>
        <xdr:cNvGrpSpPr>
          <a:grpSpLocks noChangeAspect="1"/>
        </xdr:cNvGrpSpPr>
      </xdr:nvGrpSpPr>
      <xdr:grpSpPr>
        <a:xfrm>
          <a:off x="581406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7" name="Oval 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31</xdr:row>
      <xdr:rowOff>57150</xdr:rowOff>
    </xdr:from>
    <xdr:to>
      <xdr:col>65</xdr:col>
      <xdr:colOff>238125</xdr:colOff>
      <xdr:row>31</xdr:row>
      <xdr:rowOff>171450</xdr:rowOff>
    </xdr:to>
    <xdr:grpSp>
      <xdr:nvGrpSpPr>
        <xdr:cNvPr id="190" name="Group 770"/>
        <xdr:cNvGrpSpPr>
          <a:grpSpLocks noChangeAspect="1"/>
        </xdr:cNvGrpSpPr>
      </xdr:nvGrpSpPr>
      <xdr:grpSpPr>
        <a:xfrm>
          <a:off x="4777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7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34</xdr:row>
      <xdr:rowOff>0</xdr:rowOff>
    </xdr:from>
    <xdr:to>
      <xdr:col>61</xdr:col>
      <xdr:colOff>466725</xdr:colOff>
      <xdr:row>35</xdr:row>
      <xdr:rowOff>0</xdr:rowOff>
    </xdr:to>
    <xdr:grpSp>
      <xdr:nvGrpSpPr>
        <xdr:cNvPr id="198" name="Group 786"/>
        <xdr:cNvGrpSpPr>
          <a:grpSpLocks/>
        </xdr:cNvGrpSpPr>
      </xdr:nvGrpSpPr>
      <xdr:grpSpPr>
        <a:xfrm>
          <a:off x="45443775" y="83724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199" name="Group 787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00" name="Oval 788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Oval 789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Oval 790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Oval 791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Rectangle 792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5" name="Oval 793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206" name="Group 794"/>
        <xdr:cNvGrpSpPr>
          <a:grpSpLocks noChangeAspect="1"/>
        </xdr:cNvGrpSpPr>
      </xdr:nvGrpSpPr>
      <xdr:grpSpPr>
        <a:xfrm>
          <a:off x="51387375" y="6372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7" name="Line 7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22</xdr:row>
      <xdr:rowOff>219075</xdr:rowOff>
    </xdr:from>
    <xdr:to>
      <xdr:col>21</xdr:col>
      <xdr:colOff>419100</xdr:colOff>
      <xdr:row>24</xdr:row>
      <xdr:rowOff>114300</xdr:rowOff>
    </xdr:to>
    <xdr:grpSp>
      <xdr:nvGrpSpPr>
        <xdr:cNvPr id="213" name="Group 811"/>
        <xdr:cNvGrpSpPr>
          <a:grpSpLocks noChangeAspect="1"/>
        </xdr:cNvGrpSpPr>
      </xdr:nvGrpSpPr>
      <xdr:grpSpPr>
        <a:xfrm>
          <a:off x="15478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216" name="Group 826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22</xdr:row>
      <xdr:rowOff>114300</xdr:rowOff>
    </xdr:from>
    <xdr:to>
      <xdr:col>24</xdr:col>
      <xdr:colOff>495300</xdr:colOff>
      <xdr:row>24</xdr:row>
      <xdr:rowOff>114300</xdr:rowOff>
    </xdr:to>
    <xdr:sp>
      <xdr:nvSpPr>
        <xdr:cNvPr id="219" name="Line 846"/>
        <xdr:cNvSpPr>
          <a:spLocks/>
        </xdr:cNvSpPr>
      </xdr:nvSpPr>
      <xdr:spPr>
        <a:xfrm flipV="1">
          <a:off x="1564005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21</xdr:row>
      <xdr:rowOff>142875</xdr:rowOff>
    </xdr:from>
    <xdr:to>
      <xdr:col>26</xdr:col>
      <xdr:colOff>476250</xdr:colOff>
      <xdr:row>21</xdr:row>
      <xdr:rowOff>219075</xdr:rowOff>
    </xdr:to>
    <xdr:sp>
      <xdr:nvSpPr>
        <xdr:cNvPr id="220" name="Line 847"/>
        <xdr:cNvSpPr>
          <a:spLocks/>
        </xdr:cNvSpPr>
      </xdr:nvSpPr>
      <xdr:spPr>
        <a:xfrm flipV="1">
          <a:off x="185928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21</xdr:row>
      <xdr:rowOff>114300</xdr:rowOff>
    </xdr:from>
    <xdr:to>
      <xdr:col>27</xdr:col>
      <xdr:colOff>247650</xdr:colOff>
      <xdr:row>21</xdr:row>
      <xdr:rowOff>142875</xdr:rowOff>
    </xdr:to>
    <xdr:sp>
      <xdr:nvSpPr>
        <xdr:cNvPr id="221" name="Line 848"/>
        <xdr:cNvSpPr>
          <a:spLocks/>
        </xdr:cNvSpPr>
      </xdr:nvSpPr>
      <xdr:spPr>
        <a:xfrm flipV="1">
          <a:off x="1933575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219075</xdr:rowOff>
    </xdr:from>
    <xdr:to>
      <xdr:col>25</xdr:col>
      <xdr:colOff>247650</xdr:colOff>
      <xdr:row>22</xdr:row>
      <xdr:rowOff>114300</xdr:rowOff>
    </xdr:to>
    <xdr:sp>
      <xdr:nvSpPr>
        <xdr:cNvPr id="222" name="Line 849"/>
        <xdr:cNvSpPr>
          <a:spLocks/>
        </xdr:cNvSpPr>
      </xdr:nvSpPr>
      <xdr:spPr>
        <a:xfrm flipH="1">
          <a:off x="17868900" y="56197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428625</xdr:colOff>
      <xdr:row>25</xdr:row>
      <xdr:rowOff>114300</xdr:rowOff>
    </xdr:from>
    <xdr:ext cx="323850" cy="228600"/>
    <xdr:sp>
      <xdr:nvSpPr>
        <xdr:cNvPr id="223" name="TextBox 680"/>
        <xdr:cNvSpPr txBox="1">
          <a:spLocks noChangeArrowheads="1"/>
        </xdr:cNvSpPr>
      </xdr:nvSpPr>
      <xdr:spPr>
        <a:xfrm>
          <a:off x="56226075" y="6429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68</xdr:col>
      <xdr:colOff>76200</xdr:colOff>
      <xdr:row>19</xdr:row>
      <xdr:rowOff>114300</xdr:rowOff>
    </xdr:from>
    <xdr:to>
      <xdr:col>70</xdr:col>
      <xdr:colOff>495300</xdr:colOff>
      <xdr:row>21</xdr:row>
      <xdr:rowOff>114300</xdr:rowOff>
    </xdr:to>
    <xdr:sp>
      <xdr:nvSpPr>
        <xdr:cNvPr id="224" name="Line 852"/>
        <xdr:cNvSpPr>
          <a:spLocks/>
        </xdr:cNvSpPr>
      </xdr:nvSpPr>
      <xdr:spPr>
        <a:xfrm flipH="1" flipV="1">
          <a:off x="50444400" y="50577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18</xdr:row>
      <xdr:rowOff>152400</xdr:rowOff>
    </xdr:from>
    <xdr:to>
      <xdr:col>66</xdr:col>
      <xdr:colOff>923925</xdr:colOff>
      <xdr:row>19</xdr:row>
      <xdr:rowOff>0</xdr:rowOff>
    </xdr:to>
    <xdr:sp>
      <xdr:nvSpPr>
        <xdr:cNvPr id="225" name="Line 853"/>
        <xdr:cNvSpPr>
          <a:spLocks/>
        </xdr:cNvSpPr>
      </xdr:nvSpPr>
      <xdr:spPr>
        <a:xfrm flipH="1" flipV="1">
          <a:off x="49110900" y="48672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18</xdr:row>
      <xdr:rowOff>114300</xdr:rowOff>
    </xdr:from>
    <xdr:to>
      <xdr:col>66</xdr:col>
      <xdr:colOff>228600</xdr:colOff>
      <xdr:row>18</xdr:row>
      <xdr:rowOff>152400</xdr:rowOff>
    </xdr:to>
    <xdr:sp>
      <xdr:nvSpPr>
        <xdr:cNvPr id="226" name="Line 854"/>
        <xdr:cNvSpPr>
          <a:spLocks/>
        </xdr:cNvSpPr>
      </xdr:nvSpPr>
      <xdr:spPr>
        <a:xfrm flipH="1" flipV="1">
          <a:off x="483679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914400</xdr:colOff>
      <xdr:row>19</xdr:row>
      <xdr:rowOff>0</xdr:rowOff>
    </xdr:from>
    <xdr:to>
      <xdr:col>68</xdr:col>
      <xdr:colOff>76200</xdr:colOff>
      <xdr:row>19</xdr:row>
      <xdr:rowOff>114300</xdr:rowOff>
    </xdr:to>
    <xdr:sp>
      <xdr:nvSpPr>
        <xdr:cNvPr id="227" name="Line 855"/>
        <xdr:cNvSpPr>
          <a:spLocks/>
        </xdr:cNvSpPr>
      </xdr:nvSpPr>
      <xdr:spPr>
        <a:xfrm flipH="1" flipV="1">
          <a:off x="49796700" y="49434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28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29" name="Line 90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9525</xdr:rowOff>
    </xdr:from>
    <xdr:to>
      <xdr:col>6</xdr:col>
      <xdr:colOff>9525</xdr:colOff>
      <xdr:row>30</xdr:row>
      <xdr:rowOff>9525</xdr:rowOff>
    </xdr:to>
    <xdr:sp>
      <xdr:nvSpPr>
        <xdr:cNvPr id="230" name="Line 908"/>
        <xdr:cNvSpPr>
          <a:spLocks/>
        </xdr:cNvSpPr>
      </xdr:nvSpPr>
      <xdr:spPr>
        <a:xfrm flipH="1">
          <a:off x="34766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31" name="Line 909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9525</xdr:rowOff>
    </xdr:from>
    <xdr:to>
      <xdr:col>6</xdr:col>
      <xdr:colOff>9525</xdr:colOff>
      <xdr:row>30</xdr:row>
      <xdr:rowOff>9525</xdr:rowOff>
    </xdr:to>
    <xdr:sp>
      <xdr:nvSpPr>
        <xdr:cNvPr id="232" name="Line 910"/>
        <xdr:cNvSpPr>
          <a:spLocks/>
        </xdr:cNvSpPr>
      </xdr:nvSpPr>
      <xdr:spPr>
        <a:xfrm flipH="1">
          <a:off x="34766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33" name="Line 912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9525</xdr:rowOff>
    </xdr:from>
    <xdr:to>
      <xdr:col>6</xdr:col>
      <xdr:colOff>9525</xdr:colOff>
      <xdr:row>30</xdr:row>
      <xdr:rowOff>9525</xdr:rowOff>
    </xdr:to>
    <xdr:sp>
      <xdr:nvSpPr>
        <xdr:cNvPr id="234" name="Line 913"/>
        <xdr:cNvSpPr>
          <a:spLocks/>
        </xdr:cNvSpPr>
      </xdr:nvSpPr>
      <xdr:spPr>
        <a:xfrm flipH="1">
          <a:off x="34766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35" name="Line 91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9525</xdr:rowOff>
    </xdr:from>
    <xdr:to>
      <xdr:col>6</xdr:col>
      <xdr:colOff>9525</xdr:colOff>
      <xdr:row>30</xdr:row>
      <xdr:rowOff>9525</xdr:rowOff>
    </xdr:to>
    <xdr:sp>
      <xdr:nvSpPr>
        <xdr:cNvPr id="236" name="Line 915"/>
        <xdr:cNvSpPr>
          <a:spLocks/>
        </xdr:cNvSpPr>
      </xdr:nvSpPr>
      <xdr:spPr>
        <a:xfrm flipH="1">
          <a:off x="34766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37" name="Line 91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9525</xdr:rowOff>
    </xdr:from>
    <xdr:to>
      <xdr:col>6</xdr:col>
      <xdr:colOff>9525</xdr:colOff>
      <xdr:row>30</xdr:row>
      <xdr:rowOff>9525</xdr:rowOff>
    </xdr:to>
    <xdr:sp>
      <xdr:nvSpPr>
        <xdr:cNvPr id="238" name="Line 917"/>
        <xdr:cNvSpPr>
          <a:spLocks/>
        </xdr:cNvSpPr>
      </xdr:nvSpPr>
      <xdr:spPr>
        <a:xfrm flipH="1">
          <a:off x="3476625" y="7467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39" name="Line 918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9525</xdr:rowOff>
    </xdr:from>
    <xdr:to>
      <xdr:col>6</xdr:col>
      <xdr:colOff>9525</xdr:colOff>
      <xdr:row>30</xdr:row>
      <xdr:rowOff>9525</xdr:rowOff>
    </xdr:to>
    <xdr:sp>
      <xdr:nvSpPr>
        <xdr:cNvPr id="240" name="Line 919"/>
        <xdr:cNvSpPr>
          <a:spLocks/>
        </xdr:cNvSpPr>
      </xdr:nvSpPr>
      <xdr:spPr>
        <a:xfrm flipH="1">
          <a:off x="3476625" y="7467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209550</xdr:colOff>
      <xdr:row>43</xdr:row>
      <xdr:rowOff>57150</xdr:rowOff>
    </xdr:from>
    <xdr:to>
      <xdr:col>57</xdr:col>
      <xdr:colOff>504825</xdr:colOff>
      <xdr:row>43</xdr:row>
      <xdr:rowOff>171450</xdr:rowOff>
    </xdr:to>
    <xdr:grpSp>
      <xdr:nvGrpSpPr>
        <xdr:cNvPr id="241" name="Group 931"/>
        <xdr:cNvGrpSpPr>
          <a:grpSpLocks noChangeAspect="1"/>
        </xdr:cNvGrpSpPr>
      </xdr:nvGrpSpPr>
      <xdr:grpSpPr>
        <a:xfrm>
          <a:off x="42633900" y="10487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285750</xdr:colOff>
      <xdr:row>39</xdr:row>
      <xdr:rowOff>114300</xdr:rowOff>
    </xdr:from>
    <xdr:to>
      <xdr:col>61</xdr:col>
      <xdr:colOff>247650</xdr:colOff>
      <xdr:row>39</xdr:row>
      <xdr:rowOff>114300</xdr:rowOff>
    </xdr:to>
    <xdr:sp>
      <xdr:nvSpPr>
        <xdr:cNvPr id="245" name="Line 935"/>
        <xdr:cNvSpPr>
          <a:spLocks/>
        </xdr:cNvSpPr>
      </xdr:nvSpPr>
      <xdr:spPr>
        <a:xfrm flipV="1">
          <a:off x="20116800" y="9629775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25</xdr:col>
      <xdr:colOff>276225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47" name="Line 937"/>
        <xdr:cNvSpPr>
          <a:spLocks/>
        </xdr:cNvSpPr>
      </xdr:nvSpPr>
      <xdr:spPr>
        <a:xfrm flipV="1">
          <a:off x="18621375" y="7572375"/>
          <a:ext cx="1376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48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45</xdr:col>
      <xdr:colOff>0</xdr:colOff>
      <xdr:row>30</xdr:row>
      <xdr:rowOff>114300</xdr:rowOff>
    </xdr:from>
    <xdr:to>
      <xdr:col>70</xdr:col>
      <xdr:colOff>495300</xdr:colOff>
      <xdr:row>30</xdr:row>
      <xdr:rowOff>114300</xdr:rowOff>
    </xdr:to>
    <xdr:sp>
      <xdr:nvSpPr>
        <xdr:cNvPr id="249" name="Line 939"/>
        <xdr:cNvSpPr>
          <a:spLocks/>
        </xdr:cNvSpPr>
      </xdr:nvSpPr>
      <xdr:spPr>
        <a:xfrm flipV="1">
          <a:off x="33356550" y="75723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695325</xdr:colOff>
      <xdr:row>18</xdr:row>
      <xdr:rowOff>114300</xdr:rowOff>
    </xdr:from>
    <xdr:to>
      <xdr:col>65</xdr:col>
      <xdr:colOff>0</xdr:colOff>
      <xdr:row>18</xdr:row>
      <xdr:rowOff>114300</xdr:rowOff>
    </xdr:to>
    <xdr:sp>
      <xdr:nvSpPr>
        <xdr:cNvPr id="250" name="Line 940"/>
        <xdr:cNvSpPr>
          <a:spLocks/>
        </xdr:cNvSpPr>
      </xdr:nvSpPr>
      <xdr:spPr>
        <a:xfrm flipV="1">
          <a:off x="21040725" y="4829175"/>
          <a:ext cx="2732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251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28</xdr:col>
      <xdr:colOff>495300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252" name="Line 942"/>
        <xdr:cNvSpPr>
          <a:spLocks/>
        </xdr:cNvSpPr>
      </xdr:nvSpPr>
      <xdr:spPr>
        <a:xfrm flipV="1">
          <a:off x="20840700" y="82581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5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45</xdr:col>
      <xdr:colOff>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254" name="Line 944"/>
        <xdr:cNvSpPr>
          <a:spLocks/>
        </xdr:cNvSpPr>
      </xdr:nvSpPr>
      <xdr:spPr>
        <a:xfrm flipV="1">
          <a:off x="33356550" y="82581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219075</xdr:colOff>
      <xdr:row>42</xdr:row>
      <xdr:rowOff>114300</xdr:rowOff>
    </xdr:from>
    <xdr:to>
      <xdr:col>75</xdr:col>
      <xdr:colOff>314325</xdr:colOff>
      <xdr:row>42</xdr:row>
      <xdr:rowOff>114300</xdr:rowOff>
    </xdr:to>
    <xdr:sp>
      <xdr:nvSpPr>
        <xdr:cNvPr id="255" name="Line 945"/>
        <xdr:cNvSpPr>
          <a:spLocks/>
        </xdr:cNvSpPr>
      </xdr:nvSpPr>
      <xdr:spPr>
        <a:xfrm flipV="1">
          <a:off x="33575625" y="10315575"/>
          <a:ext cx="2253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27</xdr:row>
      <xdr:rowOff>0</xdr:rowOff>
    </xdr:from>
    <xdr:ext cx="514350" cy="228600"/>
    <xdr:sp>
      <xdr:nvSpPr>
        <xdr:cNvPr id="256" name="text 7166"/>
        <xdr:cNvSpPr txBox="1">
          <a:spLocks noChangeArrowheads="1"/>
        </xdr:cNvSpPr>
      </xdr:nvSpPr>
      <xdr:spPr>
        <a:xfrm>
          <a:off x="13887450" y="67722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57" name="Line 955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58" name="Line 956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59" name="Line 957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0" name="Line 958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1" name="Line 959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2" name="Line 960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3" name="Line 961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4" name="Line 962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5" name="Line 963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6" name="Line 964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7" name="Line 965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8" name="Line 966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69" name="Line 967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0" name="Line 968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1" name="Line 969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2" name="Line 970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3" name="Line 971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4" name="Line 972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5" name="Line 973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6" name="Line 974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7" name="Line 975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8" name="Line 976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79" name="Line 977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42</xdr:row>
      <xdr:rowOff>19050</xdr:rowOff>
    </xdr:from>
    <xdr:to>
      <xdr:col>44</xdr:col>
      <xdr:colOff>504825</xdr:colOff>
      <xdr:row>42</xdr:row>
      <xdr:rowOff>19050</xdr:rowOff>
    </xdr:to>
    <xdr:sp>
      <xdr:nvSpPr>
        <xdr:cNvPr id="280" name="Line 978"/>
        <xdr:cNvSpPr>
          <a:spLocks/>
        </xdr:cNvSpPr>
      </xdr:nvSpPr>
      <xdr:spPr>
        <a:xfrm flipH="1">
          <a:off x="323850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1" name="Line 979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2" name="Line 980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3" name="Line 981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4" name="Line 982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5" name="Line 983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6" name="Line 984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7" name="Line 985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8" name="Line 986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89" name="Line 987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90" name="Line 988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91" name="Line 989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92" name="Line 990"/>
        <xdr:cNvSpPr>
          <a:spLocks/>
        </xdr:cNvSpPr>
      </xdr:nvSpPr>
      <xdr:spPr>
        <a:xfrm flipH="1">
          <a:off x="333470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190500</xdr:colOff>
      <xdr:row>23</xdr:row>
      <xdr:rowOff>57150</xdr:rowOff>
    </xdr:from>
    <xdr:to>
      <xdr:col>5</xdr:col>
      <xdr:colOff>485775</xdr:colOff>
      <xdr:row>23</xdr:row>
      <xdr:rowOff>171450</xdr:rowOff>
    </xdr:to>
    <xdr:grpSp>
      <xdr:nvGrpSpPr>
        <xdr:cNvPr id="293" name="Group 991"/>
        <xdr:cNvGrpSpPr>
          <a:grpSpLocks noChangeAspect="1"/>
        </xdr:cNvGrpSpPr>
      </xdr:nvGrpSpPr>
      <xdr:grpSpPr>
        <a:xfrm>
          <a:off x="36766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9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25</xdr:row>
      <xdr:rowOff>0</xdr:rowOff>
    </xdr:to>
    <xdr:sp>
      <xdr:nvSpPr>
        <xdr:cNvPr id="297" name="text 7166"/>
        <xdr:cNvSpPr txBox="1">
          <a:spLocks noChangeArrowheads="1"/>
        </xdr:cNvSpPr>
      </xdr:nvSpPr>
      <xdr:spPr>
        <a:xfrm>
          <a:off x="13887450" y="6086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12</xdr:col>
      <xdr:colOff>523875</xdr:colOff>
      <xdr:row>25</xdr:row>
      <xdr:rowOff>114300</xdr:rowOff>
    </xdr:from>
    <xdr:ext cx="323850" cy="228600"/>
    <xdr:sp>
      <xdr:nvSpPr>
        <xdr:cNvPr id="298" name="TextBox 1002"/>
        <xdr:cNvSpPr txBox="1">
          <a:spLocks noChangeArrowheads="1"/>
        </xdr:cNvSpPr>
      </xdr:nvSpPr>
      <xdr:spPr>
        <a:xfrm>
          <a:off x="8982075" y="6429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84</xdr:col>
      <xdr:colOff>542925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99" name="Group 1003"/>
        <xdr:cNvGrpSpPr>
          <a:grpSpLocks/>
        </xdr:cNvGrpSpPr>
      </xdr:nvGrpSpPr>
      <xdr:grpSpPr>
        <a:xfrm>
          <a:off x="62798325" y="5915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00" name="Line 1004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005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06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07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08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09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010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011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26</xdr:row>
      <xdr:rowOff>57150</xdr:rowOff>
    </xdr:from>
    <xdr:to>
      <xdr:col>16</xdr:col>
      <xdr:colOff>914400</xdr:colOff>
      <xdr:row>26</xdr:row>
      <xdr:rowOff>171450</xdr:rowOff>
    </xdr:to>
    <xdr:grpSp>
      <xdr:nvGrpSpPr>
        <xdr:cNvPr id="308" name="Group 1012"/>
        <xdr:cNvGrpSpPr>
          <a:grpSpLocks/>
        </xdr:cNvGrpSpPr>
      </xdr:nvGrpSpPr>
      <xdr:grpSpPr>
        <a:xfrm>
          <a:off x="11458575" y="66008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09" name="Line 101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1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1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1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01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1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01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02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317" name="Group 1021"/>
        <xdr:cNvGrpSpPr>
          <a:grpSpLocks/>
        </xdr:cNvGrpSpPr>
      </xdr:nvGrpSpPr>
      <xdr:grpSpPr>
        <a:xfrm>
          <a:off x="2057400" y="63722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318" name="Line 102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2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28</xdr:row>
      <xdr:rowOff>57150</xdr:rowOff>
    </xdr:from>
    <xdr:to>
      <xdr:col>67</xdr:col>
      <xdr:colOff>285750</xdr:colOff>
      <xdr:row>28</xdr:row>
      <xdr:rowOff>171450</xdr:rowOff>
    </xdr:to>
    <xdr:grpSp>
      <xdr:nvGrpSpPr>
        <xdr:cNvPr id="326" name="Group 6"/>
        <xdr:cNvGrpSpPr>
          <a:grpSpLocks/>
        </xdr:cNvGrpSpPr>
      </xdr:nvGrpSpPr>
      <xdr:grpSpPr>
        <a:xfrm>
          <a:off x="49253775" y="70580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327" name="Line 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228600</xdr:colOff>
      <xdr:row>16</xdr:row>
      <xdr:rowOff>76200</xdr:rowOff>
    </xdr:from>
    <xdr:to>
      <xdr:col>50</xdr:col>
      <xdr:colOff>962025</xdr:colOff>
      <xdr:row>17</xdr:row>
      <xdr:rowOff>152400</xdr:rowOff>
    </xdr:to>
    <xdr:grpSp>
      <xdr:nvGrpSpPr>
        <xdr:cNvPr id="335" name="Group 15"/>
        <xdr:cNvGrpSpPr>
          <a:grpSpLocks/>
        </xdr:cNvGrpSpPr>
      </xdr:nvGrpSpPr>
      <xdr:grpSpPr>
        <a:xfrm>
          <a:off x="34251900" y="4333875"/>
          <a:ext cx="3705225" cy="304800"/>
          <a:chOff x="89" y="144"/>
          <a:chExt cx="408" cy="32"/>
        </a:xfrm>
        <a:solidFill>
          <a:srgbClr val="FFFFFF"/>
        </a:solidFill>
      </xdr:grpSpPr>
      <xdr:sp>
        <xdr:nvSpPr>
          <xdr:cNvPr id="336" name="Rectangle 1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457200</xdr:colOff>
      <xdr:row>19</xdr:row>
      <xdr:rowOff>76200</xdr:rowOff>
    </xdr:from>
    <xdr:to>
      <xdr:col>65</xdr:col>
      <xdr:colOff>0</xdr:colOff>
      <xdr:row>20</xdr:row>
      <xdr:rowOff>152400</xdr:rowOff>
    </xdr:to>
    <xdr:grpSp>
      <xdr:nvGrpSpPr>
        <xdr:cNvPr id="343" name="Group 23"/>
        <xdr:cNvGrpSpPr>
          <a:grpSpLocks/>
        </xdr:cNvGrpSpPr>
      </xdr:nvGrpSpPr>
      <xdr:grpSpPr>
        <a:xfrm>
          <a:off x="26231850" y="5019675"/>
          <a:ext cx="22136100" cy="304800"/>
          <a:chOff x="89" y="287"/>
          <a:chExt cx="863" cy="32"/>
        </a:xfrm>
        <a:solidFill>
          <a:srgbClr val="FFFFFF"/>
        </a:solidFill>
      </xdr:grpSpPr>
      <xdr:sp>
        <xdr:nvSpPr>
          <xdr:cNvPr id="344" name="Rectangle 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238125</xdr:colOff>
      <xdr:row>20</xdr:row>
      <xdr:rowOff>9525</xdr:rowOff>
    </xdr:from>
    <xdr:to>
      <xdr:col>34</xdr:col>
      <xdr:colOff>666750</xdr:colOff>
      <xdr:row>21</xdr:row>
      <xdr:rowOff>9525</xdr:rowOff>
    </xdr:to>
    <xdr:grpSp>
      <xdr:nvGrpSpPr>
        <xdr:cNvPr id="353" name="Group 33"/>
        <xdr:cNvGrpSpPr>
          <a:grpSpLocks/>
        </xdr:cNvGrpSpPr>
      </xdr:nvGrpSpPr>
      <xdr:grpSpPr>
        <a:xfrm>
          <a:off x="25041225" y="5181600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354" name="Group 34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355" name="Oval 35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36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37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38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Rectangle 39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0" name="Oval 40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209550</xdr:colOff>
      <xdr:row>23</xdr:row>
      <xdr:rowOff>57150</xdr:rowOff>
    </xdr:from>
    <xdr:to>
      <xdr:col>26</xdr:col>
      <xdr:colOff>904875</xdr:colOff>
      <xdr:row>23</xdr:row>
      <xdr:rowOff>171450</xdr:rowOff>
    </xdr:to>
    <xdr:grpSp>
      <xdr:nvGrpSpPr>
        <xdr:cNvPr id="361" name="Group 41"/>
        <xdr:cNvGrpSpPr>
          <a:grpSpLocks noChangeAspect="1"/>
        </xdr:cNvGrpSpPr>
      </xdr:nvGrpSpPr>
      <xdr:grpSpPr>
        <a:xfrm>
          <a:off x="19069050" y="5915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62" name="Line 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133350</xdr:colOff>
      <xdr:row>26</xdr:row>
      <xdr:rowOff>57150</xdr:rowOff>
    </xdr:from>
    <xdr:to>
      <xdr:col>28</xdr:col>
      <xdr:colOff>371475</xdr:colOff>
      <xdr:row>26</xdr:row>
      <xdr:rowOff>171450</xdr:rowOff>
    </xdr:to>
    <xdr:grpSp>
      <xdr:nvGrpSpPr>
        <xdr:cNvPr id="368" name="Group 56"/>
        <xdr:cNvGrpSpPr>
          <a:grpSpLocks/>
        </xdr:cNvGrpSpPr>
      </xdr:nvGrpSpPr>
      <xdr:grpSpPr>
        <a:xfrm>
          <a:off x="19964400" y="6600825"/>
          <a:ext cx="752475" cy="114300"/>
          <a:chOff x="1819" y="693"/>
          <a:chExt cx="69" cy="12"/>
        </a:xfrm>
        <a:solidFill>
          <a:srgbClr val="FFFFFF"/>
        </a:solidFill>
      </xdr:grpSpPr>
      <xdr:sp>
        <xdr:nvSpPr>
          <xdr:cNvPr id="369" name="Line 49"/>
          <xdr:cNvSpPr>
            <a:spLocks noChangeAspect="1"/>
          </xdr:cNvSpPr>
        </xdr:nvSpPr>
        <xdr:spPr>
          <a:xfrm>
            <a:off x="1872" y="69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0"/>
          <xdr:cNvSpPr>
            <a:spLocks noChangeAspect="1"/>
          </xdr:cNvSpPr>
        </xdr:nvSpPr>
        <xdr:spPr>
          <a:xfrm>
            <a:off x="1843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1"/>
          <xdr:cNvSpPr>
            <a:spLocks noChangeAspect="1"/>
          </xdr:cNvSpPr>
        </xdr:nvSpPr>
        <xdr:spPr>
          <a:xfrm>
            <a:off x="1855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2"/>
          <xdr:cNvSpPr>
            <a:spLocks noChangeAspect="1"/>
          </xdr:cNvSpPr>
        </xdr:nvSpPr>
        <xdr:spPr>
          <a:xfrm>
            <a:off x="1819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3"/>
          <xdr:cNvSpPr>
            <a:spLocks noChangeAspect="1"/>
          </xdr:cNvSpPr>
        </xdr:nvSpPr>
        <xdr:spPr>
          <a:xfrm>
            <a:off x="1831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54"/>
          <xdr:cNvSpPr>
            <a:spLocks noChangeAspect="1"/>
          </xdr:cNvSpPr>
        </xdr:nvSpPr>
        <xdr:spPr>
          <a:xfrm>
            <a:off x="1885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55"/>
          <xdr:cNvSpPr>
            <a:spLocks noChangeAspect="1"/>
          </xdr:cNvSpPr>
        </xdr:nvSpPr>
        <xdr:spPr>
          <a:xfrm>
            <a:off x="1867" y="69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466725</xdr:colOff>
      <xdr:row>29</xdr:row>
      <xdr:rowOff>57150</xdr:rowOff>
    </xdr:from>
    <xdr:to>
      <xdr:col>30</xdr:col>
      <xdr:colOff>657225</xdr:colOff>
      <xdr:row>29</xdr:row>
      <xdr:rowOff>171450</xdr:rowOff>
    </xdr:to>
    <xdr:grpSp>
      <xdr:nvGrpSpPr>
        <xdr:cNvPr id="376" name="Group 57"/>
        <xdr:cNvGrpSpPr>
          <a:grpSpLocks/>
        </xdr:cNvGrpSpPr>
      </xdr:nvGrpSpPr>
      <xdr:grpSpPr>
        <a:xfrm>
          <a:off x="21783675" y="7286625"/>
          <a:ext cx="704850" cy="114300"/>
          <a:chOff x="162" y="215"/>
          <a:chExt cx="64" cy="12"/>
        </a:xfrm>
        <a:solidFill>
          <a:srgbClr val="FFFFFF"/>
        </a:solidFill>
      </xdr:grpSpPr>
      <xdr:sp>
        <xdr:nvSpPr>
          <xdr:cNvPr id="377" name="Line 58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9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0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1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2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63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383" name="Group 65"/>
        <xdr:cNvGrpSpPr>
          <a:grpSpLocks noChangeAspect="1"/>
        </xdr:cNvGrpSpPr>
      </xdr:nvGrpSpPr>
      <xdr:grpSpPr>
        <a:xfrm>
          <a:off x="184499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386" name="Group 71"/>
        <xdr:cNvGrpSpPr>
          <a:grpSpLocks noChangeAspect="1"/>
        </xdr:cNvGrpSpPr>
      </xdr:nvGrpSpPr>
      <xdr:grpSpPr>
        <a:xfrm>
          <a:off x="21421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7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389" name="Group 74"/>
        <xdr:cNvGrpSpPr>
          <a:grpSpLocks noChangeAspect="1"/>
        </xdr:cNvGrpSpPr>
      </xdr:nvGrpSpPr>
      <xdr:grpSpPr>
        <a:xfrm>
          <a:off x="206883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36</xdr:row>
      <xdr:rowOff>114300</xdr:rowOff>
    </xdr:from>
    <xdr:to>
      <xdr:col>31</xdr:col>
      <xdr:colOff>409575</xdr:colOff>
      <xdr:row>38</xdr:row>
      <xdr:rowOff>28575</xdr:rowOff>
    </xdr:to>
    <xdr:grpSp>
      <xdr:nvGrpSpPr>
        <xdr:cNvPr id="392" name="Group 77"/>
        <xdr:cNvGrpSpPr>
          <a:grpSpLocks/>
        </xdr:cNvGrpSpPr>
      </xdr:nvGrpSpPr>
      <xdr:grpSpPr>
        <a:xfrm>
          <a:off x="2289810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3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39</xdr:row>
      <xdr:rowOff>114300</xdr:rowOff>
    </xdr:from>
    <xdr:to>
      <xdr:col>35</xdr:col>
      <xdr:colOff>409575</xdr:colOff>
      <xdr:row>41</xdr:row>
      <xdr:rowOff>28575</xdr:rowOff>
    </xdr:to>
    <xdr:grpSp>
      <xdr:nvGrpSpPr>
        <xdr:cNvPr id="395" name="Group 80"/>
        <xdr:cNvGrpSpPr>
          <a:grpSpLocks/>
        </xdr:cNvGrpSpPr>
      </xdr:nvGrpSpPr>
      <xdr:grpSpPr>
        <a:xfrm>
          <a:off x="25869900" y="9629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18</xdr:row>
      <xdr:rowOff>0</xdr:rowOff>
    </xdr:from>
    <xdr:ext cx="533400" cy="228600"/>
    <xdr:sp>
      <xdr:nvSpPr>
        <xdr:cNvPr id="398" name="text 7125"/>
        <xdr:cNvSpPr txBox="1">
          <a:spLocks noChangeArrowheads="1"/>
        </xdr:cNvSpPr>
      </xdr:nvSpPr>
      <xdr:spPr>
        <a:xfrm>
          <a:off x="220599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30</xdr:col>
      <xdr:colOff>228600</xdr:colOff>
      <xdr:row>39</xdr:row>
      <xdr:rowOff>0</xdr:rowOff>
    </xdr:from>
    <xdr:ext cx="533400" cy="228600"/>
    <xdr:sp>
      <xdr:nvSpPr>
        <xdr:cNvPr id="399" name="text 7125"/>
        <xdr:cNvSpPr txBox="1">
          <a:spLocks noChangeArrowheads="1"/>
        </xdr:cNvSpPr>
      </xdr:nvSpPr>
      <xdr:spPr>
        <a:xfrm>
          <a:off x="220599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29</xdr:col>
      <xdr:colOff>266700</xdr:colOff>
      <xdr:row>18</xdr:row>
      <xdr:rowOff>114300</xdr:rowOff>
    </xdr:from>
    <xdr:to>
      <xdr:col>35</xdr:col>
      <xdr:colOff>266700</xdr:colOff>
      <xdr:row>21</xdr:row>
      <xdr:rowOff>114300</xdr:rowOff>
    </xdr:to>
    <xdr:sp>
      <xdr:nvSpPr>
        <xdr:cNvPr id="400" name="Line 89"/>
        <xdr:cNvSpPr>
          <a:spLocks/>
        </xdr:cNvSpPr>
      </xdr:nvSpPr>
      <xdr:spPr>
        <a:xfrm flipV="1">
          <a:off x="21583650" y="4829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36</xdr:row>
      <xdr:rowOff>114300</xdr:rowOff>
    </xdr:from>
    <xdr:to>
      <xdr:col>35</xdr:col>
      <xdr:colOff>266700</xdr:colOff>
      <xdr:row>39</xdr:row>
      <xdr:rowOff>114300</xdr:rowOff>
    </xdr:to>
    <xdr:sp>
      <xdr:nvSpPr>
        <xdr:cNvPr id="401" name="Line 90"/>
        <xdr:cNvSpPr>
          <a:spLocks/>
        </xdr:cNvSpPr>
      </xdr:nvSpPr>
      <xdr:spPr>
        <a:xfrm>
          <a:off x="23050500" y="89439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923925</xdr:colOff>
      <xdr:row>17</xdr:row>
      <xdr:rowOff>57150</xdr:rowOff>
    </xdr:from>
    <xdr:to>
      <xdr:col>35</xdr:col>
      <xdr:colOff>390525</xdr:colOff>
      <xdr:row>17</xdr:row>
      <xdr:rowOff>171450</xdr:rowOff>
    </xdr:to>
    <xdr:grpSp>
      <xdr:nvGrpSpPr>
        <xdr:cNvPr id="402" name="Group 91"/>
        <xdr:cNvGrpSpPr>
          <a:grpSpLocks noChangeAspect="1"/>
        </xdr:cNvGrpSpPr>
      </xdr:nvGrpSpPr>
      <xdr:grpSpPr>
        <a:xfrm>
          <a:off x="25727025" y="4543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03" name="Line 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628650</xdr:colOff>
      <xdr:row>35</xdr:row>
      <xdr:rowOff>57150</xdr:rowOff>
    </xdr:from>
    <xdr:to>
      <xdr:col>34</xdr:col>
      <xdr:colOff>923925</xdr:colOff>
      <xdr:row>35</xdr:row>
      <xdr:rowOff>171450</xdr:rowOff>
    </xdr:to>
    <xdr:grpSp>
      <xdr:nvGrpSpPr>
        <xdr:cNvPr id="407" name="Group 96"/>
        <xdr:cNvGrpSpPr>
          <a:grpSpLocks noChangeAspect="1"/>
        </xdr:cNvGrpSpPr>
      </xdr:nvGrpSpPr>
      <xdr:grpSpPr>
        <a:xfrm>
          <a:off x="25431750" y="8658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8" name="Oval 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38</xdr:row>
      <xdr:rowOff>57150</xdr:rowOff>
    </xdr:from>
    <xdr:to>
      <xdr:col>36</xdr:col>
      <xdr:colOff>647700</xdr:colOff>
      <xdr:row>38</xdr:row>
      <xdr:rowOff>171450</xdr:rowOff>
    </xdr:to>
    <xdr:grpSp>
      <xdr:nvGrpSpPr>
        <xdr:cNvPr id="411" name="Group 100"/>
        <xdr:cNvGrpSpPr>
          <a:grpSpLocks noChangeAspect="1"/>
        </xdr:cNvGrpSpPr>
      </xdr:nvGrpSpPr>
      <xdr:grpSpPr>
        <a:xfrm>
          <a:off x="26641425" y="9344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2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25</xdr:row>
      <xdr:rowOff>57150</xdr:rowOff>
    </xdr:from>
    <xdr:to>
      <xdr:col>21</xdr:col>
      <xdr:colOff>400050</xdr:colOff>
      <xdr:row>25</xdr:row>
      <xdr:rowOff>171450</xdr:rowOff>
    </xdr:to>
    <xdr:grpSp>
      <xdr:nvGrpSpPr>
        <xdr:cNvPr id="415" name="Group 104"/>
        <xdr:cNvGrpSpPr>
          <a:grpSpLocks noChangeAspect="1"/>
        </xdr:cNvGrpSpPr>
      </xdr:nvGrpSpPr>
      <xdr:grpSpPr>
        <a:xfrm>
          <a:off x="154781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6" name="Oval 1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28</xdr:row>
      <xdr:rowOff>57150</xdr:rowOff>
    </xdr:from>
    <xdr:to>
      <xdr:col>22</xdr:col>
      <xdr:colOff>638175</xdr:colOff>
      <xdr:row>28</xdr:row>
      <xdr:rowOff>171450</xdr:rowOff>
    </xdr:to>
    <xdr:grpSp>
      <xdr:nvGrpSpPr>
        <xdr:cNvPr id="419" name="Group 108"/>
        <xdr:cNvGrpSpPr>
          <a:grpSpLocks noChangeAspect="1"/>
        </xdr:cNvGrpSpPr>
      </xdr:nvGrpSpPr>
      <xdr:grpSpPr>
        <a:xfrm>
          <a:off x="1623060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0" name="Oval 1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</xdr:colOff>
      <xdr:row>40</xdr:row>
      <xdr:rowOff>57150</xdr:rowOff>
    </xdr:from>
    <xdr:to>
      <xdr:col>32</xdr:col>
      <xdr:colOff>314325</xdr:colOff>
      <xdr:row>40</xdr:row>
      <xdr:rowOff>171450</xdr:rowOff>
    </xdr:to>
    <xdr:grpSp>
      <xdr:nvGrpSpPr>
        <xdr:cNvPr id="423" name="Group 112"/>
        <xdr:cNvGrpSpPr>
          <a:grpSpLocks noChangeAspect="1"/>
        </xdr:cNvGrpSpPr>
      </xdr:nvGrpSpPr>
      <xdr:grpSpPr>
        <a:xfrm>
          <a:off x="23336250" y="9801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4" name="Oval 1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876300</xdr:colOff>
      <xdr:row>19</xdr:row>
      <xdr:rowOff>28575</xdr:rowOff>
    </xdr:from>
    <xdr:to>
      <xdr:col>30</xdr:col>
      <xdr:colOff>904875</xdr:colOff>
      <xdr:row>20</xdr:row>
      <xdr:rowOff>28575</xdr:rowOff>
    </xdr:to>
    <xdr:grpSp>
      <xdr:nvGrpSpPr>
        <xdr:cNvPr id="427" name="Group 116"/>
        <xdr:cNvGrpSpPr>
          <a:grpSpLocks/>
        </xdr:cNvGrpSpPr>
      </xdr:nvGrpSpPr>
      <xdr:grpSpPr>
        <a:xfrm>
          <a:off x="22707600" y="497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28" name="Rectangle 1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219075</xdr:colOff>
      <xdr:row>32</xdr:row>
      <xdr:rowOff>57150</xdr:rowOff>
    </xdr:from>
    <xdr:to>
      <xdr:col>32</xdr:col>
      <xdr:colOff>914400</xdr:colOff>
      <xdr:row>32</xdr:row>
      <xdr:rowOff>171450</xdr:rowOff>
    </xdr:to>
    <xdr:grpSp>
      <xdr:nvGrpSpPr>
        <xdr:cNvPr id="431" name="Group 120"/>
        <xdr:cNvGrpSpPr>
          <a:grpSpLocks/>
        </xdr:cNvGrpSpPr>
      </xdr:nvGrpSpPr>
      <xdr:grpSpPr>
        <a:xfrm>
          <a:off x="23536275" y="79724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432" name="Line 121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22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23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24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25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26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25</xdr:row>
      <xdr:rowOff>219075</xdr:rowOff>
    </xdr:from>
    <xdr:to>
      <xdr:col>22</xdr:col>
      <xdr:colOff>647700</xdr:colOff>
      <xdr:row>27</xdr:row>
      <xdr:rowOff>114300</xdr:rowOff>
    </xdr:to>
    <xdr:grpSp>
      <xdr:nvGrpSpPr>
        <xdr:cNvPr id="438" name="Group 127"/>
        <xdr:cNvGrpSpPr>
          <a:grpSpLocks noChangeAspect="1"/>
        </xdr:cNvGrpSpPr>
      </xdr:nvGrpSpPr>
      <xdr:grpSpPr>
        <a:xfrm>
          <a:off x="1623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9" name="Line 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18</xdr:row>
      <xdr:rowOff>114300</xdr:rowOff>
    </xdr:from>
    <xdr:to>
      <xdr:col>35</xdr:col>
      <xdr:colOff>409575</xdr:colOff>
      <xdr:row>20</xdr:row>
      <xdr:rowOff>28575</xdr:rowOff>
    </xdr:to>
    <xdr:grpSp>
      <xdr:nvGrpSpPr>
        <xdr:cNvPr id="441" name="Group 130"/>
        <xdr:cNvGrpSpPr>
          <a:grpSpLocks/>
        </xdr:cNvGrpSpPr>
      </xdr:nvGrpSpPr>
      <xdr:grpSpPr>
        <a:xfrm>
          <a:off x="25869900" y="4829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2" name="Line 1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22</xdr:row>
      <xdr:rowOff>76200</xdr:rowOff>
    </xdr:from>
    <xdr:to>
      <xdr:col>65</xdr:col>
      <xdr:colOff>0</xdr:colOff>
      <xdr:row>23</xdr:row>
      <xdr:rowOff>152400</xdr:rowOff>
    </xdr:to>
    <xdr:grpSp>
      <xdr:nvGrpSpPr>
        <xdr:cNvPr id="444" name="Group 133"/>
        <xdr:cNvGrpSpPr>
          <a:grpSpLocks/>
        </xdr:cNvGrpSpPr>
      </xdr:nvGrpSpPr>
      <xdr:grpSpPr>
        <a:xfrm>
          <a:off x="21316950" y="5705475"/>
          <a:ext cx="27051000" cy="304800"/>
          <a:chOff x="89" y="287"/>
          <a:chExt cx="863" cy="32"/>
        </a:xfrm>
        <a:solidFill>
          <a:srgbClr val="FFFFFF"/>
        </a:solidFill>
      </xdr:grpSpPr>
      <xdr:sp>
        <xdr:nvSpPr>
          <xdr:cNvPr id="445" name="Rectangle 13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3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3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3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3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3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4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4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4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25</xdr:row>
      <xdr:rowOff>76200</xdr:rowOff>
    </xdr:from>
    <xdr:to>
      <xdr:col>65</xdr:col>
      <xdr:colOff>0</xdr:colOff>
      <xdr:row>26</xdr:row>
      <xdr:rowOff>152400</xdr:rowOff>
    </xdr:to>
    <xdr:grpSp>
      <xdr:nvGrpSpPr>
        <xdr:cNvPr id="454" name="Group 143"/>
        <xdr:cNvGrpSpPr>
          <a:grpSpLocks/>
        </xdr:cNvGrpSpPr>
      </xdr:nvGrpSpPr>
      <xdr:grpSpPr>
        <a:xfrm>
          <a:off x="21316950" y="6391275"/>
          <a:ext cx="27051000" cy="304800"/>
          <a:chOff x="89" y="287"/>
          <a:chExt cx="863" cy="32"/>
        </a:xfrm>
        <a:solidFill>
          <a:srgbClr val="FFFFFF"/>
        </a:solidFill>
      </xdr:grpSpPr>
      <xdr:sp>
        <xdr:nvSpPr>
          <xdr:cNvPr id="455" name="Rectangle 14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4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295275</xdr:colOff>
      <xdr:row>36</xdr:row>
      <xdr:rowOff>9525</xdr:rowOff>
    </xdr:from>
    <xdr:to>
      <xdr:col>72</xdr:col>
      <xdr:colOff>0</xdr:colOff>
      <xdr:row>38</xdr:row>
      <xdr:rowOff>0</xdr:rowOff>
    </xdr:to>
    <xdr:grpSp>
      <xdr:nvGrpSpPr>
        <xdr:cNvPr id="464" name="Group 153"/>
        <xdr:cNvGrpSpPr>
          <a:grpSpLocks noChangeAspect="1"/>
        </xdr:cNvGrpSpPr>
      </xdr:nvGrpSpPr>
      <xdr:grpSpPr>
        <a:xfrm>
          <a:off x="53120925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5" name="Line 15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15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15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AutoShape 15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952500</xdr:colOff>
      <xdr:row>36</xdr:row>
      <xdr:rowOff>9525</xdr:rowOff>
    </xdr:from>
    <xdr:to>
      <xdr:col>71</xdr:col>
      <xdr:colOff>200025</xdr:colOff>
      <xdr:row>38</xdr:row>
      <xdr:rowOff>0</xdr:rowOff>
    </xdr:to>
    <xdr:grpSp>
      <xdr:nvGrpSpPr>
        <xdr:cNvPr id="469" name="Group 158"/>
        <xdr:cNvGrpSpPr>
          <a:grpSpLocks noChangeAspect="1"/>
        </xdr:cNvGrpSpPr>
      </xdr:nvGrpSpPr>
      <xdr:grpSpPr>
        <a:xfrm>
          <a:off x="5280660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70" name="Line 15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16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16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AutoShape 16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474" name="Group 163"/>
        <xdr:cNvGrpSpPr>
          <a:grpSpLocks noChangeAspect="1"/>
        </xdr:cNvGrpSpPr>
      </xdr:nvGrpSpPr>
      <xdr:grpSpPr>
        <a:xfrm>
          <a:off x="5441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5" name="Line 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22</xdr:row>
      <xdr:rowOff>57150</xdr:rowOff>
    </xdr:from>
    <xdr:to>
      <xdr:col>67</xdr:col>
      <xdr:colOff>228600</xdr:colOff>
      <xdr:row>22</xdr:row>
      <xdr:rowOff>171450</xdr:rowOff>
    </xdr:to>
    <xdr:grpSp>
      <xdr:nvGrpSpPr>
        <xdr:cNvPr id="477" name="Group 166"/>
        <xdr:cNvGrpSpPr>
          <a:grpSpLocks noChangeAspect="1"/>
        </xdr:cNvGrpSpPr>
      </xdr:nvGrpSpPr>
      <xdr:grpSpPr>
        <a:xfrm>
          <a:off x="49253775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8" name="Line 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19</xdr:row>
      <xdr:rowOff>219075</xdr:rowOff>
    </xdr:from>
    <xdr:to>
      <xdr:col>70</xdr:col>
      <xdr:colOff>647700</xdr:colOff>
      <xdr:row>21</xdr:row>
      <xdr:rowOff>114300</xdr:rowOff>
    </xdr:to>
    <xdr:grpSp>
      <xdr:nvGrpSpPr>
        <xdr:cNvPr id="485" name="Group 174"/>
        <xdr:cNvGrpSpPr>
          <a:grpSpLocks noChangeAspect="1"/>
        </xdr:cNvGrpSpPr>
      </xdr:nvGrpSpPr>
      <xdr:grpSpPr>
        <a:xfrm>
          <a:off x="521970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6" name="Line 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0</xdr:colOff>
      <xdr:row>17</xdr:row>
      <xdr:rowOff>180975</xdr:rowOff>
    </xdr:from>
    <xdr:to>
      <xdr:col>66</xdr:col>
      <xdr:colOff>352425</xdr:colOff>
      <xdr:row>18</xdr:row>
      <xdr:rowOff>76200</xdr:rowOff>
    </xdr:to>
    <xdr:sp>
      <xdr:nvSpPr>
        <xdr:cNvPr id="488" name="kreslení 12"/>
        <xdr:cNvSpPr>
          <a:spLocks/>
        </xdr:cNvSpPr>
      </xdr:nvSpPr>
      <xdr:spPr>
        <a:xfrm>
          <a:off x="48882300" y="4667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21</xdr:row>
      <xdr:rowOff>114300</xdr:rowOff>
    </xdr:from>
    <xdr:to>
      <xdr:col>73</xdr:col>
      <xdr:colOff>266700</xdr:colOff>
      <xdr:row>24</xdr:row>
      <xdr:rowOff>114300</xdr:rowOff>
    </xdr:to>
    <xdr:sp>
      <xdr:nvSpPr>
        <xdr:cNvPr id="489" name="Line 178"/>
        <xdr:cNvSpPr>
          <a:spLocks/>
        </xdr:cNvSpPr>
      </xdr:nvSpPr>
      <xdr:spPr>
        <a:xfrm flipH="1" flipV="1">
          <a:off x="52349400" y="5514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36</xdr:row>
      <xdr:rowOff>114300</xdr:rowOff>
    </xdr:from>
    <xdr:to>
      <xdr:col>64</xdr:col>
      <xdr:colOff>628650</xdr:colOff>
      <xdr:row>38</xdr:row>
      <xdr:rowOff>28575</xdr:rowOff>
    </xdr:to>
    <xdr:grpSp>
      <xdr:nvGrpSpPr>
        <xdr:cNvPr id="490" name="Group 179"/>
        <xdr:cNvGrpSpPr>
          <a:grpSpLocks noChangeAspect="1"/>
        </xdr:cNvGrpSpPr>
      </xdr:nvGrpSpPr>
      <xdr:grpSpPr>
        <a:xfrm>
          <a:off x="477202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1" name="Line 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39</xdr:row>
      <xdr:rowOff>114300</xdr:rowOff>
    </xdr:from>
    <xdr:to>
      <xdr:col>61</xdr:col>
      <xdr:colOff>409575</xdr:colOff>
      <xdr:row>41</xdr:row>
      <xdr:rowOff>28575</xdr:rowOff>
    </xdr:to>
    <xdr:grpSp>
      <xdr:nvGrpSpPr>
        <xdr:cNvPr id="493" name="Group 185"/>
        <xdr:cNvGrpSpPr>
          <a:grpSpLocks/>
        </xdr:cNvGrpSpPr>
      </xdr:nvGrpSpPr>
      <xdr:grpSpPr>
        <a:xfrm>
          <a:off x="45491400" y="9629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4" name="Line 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42</xdr:row>
      <xdr:rowOff>114300</xdr:rowOff>
    </xdr:from>
    <xdr:to>
      <xdr:col>58</xdr:col>
      <xdr:colOff>628650</xdr:colOff>
      <xdr:row>44</xdr:row>
      <xdr:rowOff>28575</xdr:rowOff>
    </xdr:to>
    <xdr:grpSp>
      <xdr:nvGrpSpPr>
        <xdr:cNvPr id="496" name="Group 188"/>
        <xdr:cNvGrpSpPr>
          <a:grpSpLocks noChangeAspect="1"/>
        </xdr:cNvGrpSpPr>
      </xdr:nvGrpSpPr>
      <xdr:grpSpPr>
        <a:xfrm>
          <a:off x="43262550" y="10315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7" name="Line 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33</xdr:row>
      <xdr:rowOff>114300</xdr:rowOff>
    </xdr:from>
    <xdr:to>
      <xdr:col>67</xdr:col>
      <xdr:colOff>266700</xdr:colOff>
      <xdr:row>39</xdr:row>
      <xdr:rowOff>114300</xdr:rowOff>
    </xdr:to>
    <xdr:sp>
      <xdr:nvSpPr>
        <xdr:cNvPr id="499" name="Line 191"/>
        <xdr:cNvSpPr>
          <a:spLocks/>
        </xdr:cNvSpPr>
      </xdr:nvSpPr>
      <xdr:spPr>
        <a:xfrm flipH="1">
          <a:off x="45643800" y="8258175"/>
          <a:ext cx="4476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39</xdr:row>
      <xdr:rowOff>114300</xdr:rowOff>
    </xdr:from>
    <xdr:to>
      <xdr:col>61</xdr:col>
      <xdr:colOff>247650</xdr:colOff>
      <xdr:row>42</xdr:row>
      <xdr:rowOff>114300</xdr:rowOff>
    </xdr:to>
    <xdr:sp>
      <xdr:nvSpPr>
        <xdr:cNvPr id="500" name="Line 192"/>
        <xdr:cNvSpPr>
          <a:spLocks/>
        </xdr:cNvSpPr>
      </xdr:nvSpPr>
      <xdr:spPr>
        <a:xfrm flipH="1">
          <a:off x="43414950" y="9629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42</xdr:row>
      <xdr:rowOff>114300</xdr:rowOff>
    </xdr:from>
    <xdr:to>
      <xdr:col>56</xdr:col>
      <xdr:colOff>628650</xdr:colOff>
      <xdr:row>44</xdr:row>
      <xdr:rowOff>28575</xdr:rowOff>
    </xdr:to>
    <xdr:grpSp>
      <xdr:nvGrpSpPr>
        <xdr:cNvPr id="501" name="Group 193"/>
        <xdr:cNvGrpSpPr>
          <a:grpSpLocks noChangeAspect="1"/>
        </xdr:cNvGrpSpPr>
      </xdr:nvGrpSpPr>
      <xdr:grpSpPr>
        <a:xfrm>
          <a:off x="41776650" y="10315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2" name="Line 1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42</xdr:row>
      <xdr:rowOff>114300</xdr:rowOff>
    </xdr:from>
    <xdr:to>
      <xdr:col>56</xdr:col>
      <xdr:colOff>476250</xdr:colOff>
      <xdr:row>44</xdr:row>
      <xdr:rowOff>114300</xdr:rowOff>
    </xdr:to>
    <xdr:sp>
      <xdr:nvSpPr>
        <xdr:cNvPr id="504" name="Line 196"/>
        <xdr:cNvSpPr>
          <a:spLocks/>
        </xdr:cNvSpPr>
      </xdr:nvSpPr>
      <xdr:spPr>
        <a:xfrm flipV="1">
          <a:off x="39700200" y="10315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600075</xdr:colOff>
      <xdr:row>45</xdr:row>
      <xdr:rowOff>76200</xdr:rowOff>
    </xdr:from>
    <xdr:to>
      <xdr:col>51</xdr:col>
      <xdr:colOff>247650</xdr:colOff>
      <xdr:row>45</xdr:row>
      <xdr:rowOff>114300</xdr:rowOff>
    </xdr:to>
    <xdr:sp>
      <xdr:nvSpPr>
        <xdr:cNvPr id="505" name="Line 197"/>
        <xdr:cNvSpPr>
          <a:spLocks/>
        </xdr:cNvSpPr>
      </xdr:nvSpPr>
      <xdr:spPr>
        <a:xfrm flipV="1">
          <a:off x="37595175" y="109632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45</xdr:row>
      <xdr:rowOff>0</xdr:rowOff>
    </xdr:from>
    <xdr:to>
      <xdr:col>52</xdr:col>
      <xdr:colOff>476250</xdr:colOff>
      <xdr:row>45</xdr:row>
      <xdr:rowOff>76200</xdr:rowOff>
    </xdr:to>
    <xdr:sp>
      <xdr:nvSpPr>
        <xdr:cNvPr id="506" name="Line 198"/>
        <xdr:cNvSpPr>
          <a:spLocks/>
        </xdr:cNvSpPr>
      </xdr:nvSpPr>
      <xdr:spPr>
        <a:xfrm flipV="1">
          <a:off x="38214300" y="1088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44</xdr:row>
      <xdr:rowOff>114300</xdr:rowOff>
    </xdr:from>
    <xdr:to>
      <xdr:col>53</xdr:col>
      <xdr:colOff>247650</xdr:colOff>
      <xdr:row>45</xdr:row>
      <xdr:rowOff>0</xdr:rowOff>
    </xdr:to>
    <xdr:sp>
      <xdr:nvSpPr>
        <xdr:cNvPr id="507" name="Line 199"/>
        <xdr:cNvSpPr>
          <a:spLocks/>
        </xdr:cNvSpPr>
      </xdr:nvSpPr>
      <xdr:spPr>
        <a:xfrm flipV="1">
          <a:off x="38957250" y="10772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15</xdr:row>
      <xdr:rowOff>114300</xdr:rowOff>
    </xdr:from>
    <xdr:to>
      <xdr:col>70</xdr:col>
      <xdr:colOff>285750</xdr:colOff>
      <xdr:row>15</xdr:row>
      <xdr:rowOff>114300</xdr:rowOff>
    </xdr:to>
    <xdr:sp>
      <xdr:nvSpPr>
        <xdr:cNvPr id="508" name="Line 202"/>
        <xdr:cNvSpPr>
          <a:spLocks/>
        </xdr:cNvSpPr>
      </xdr:nvSpPr>
      <xdr:spPr>
        <a:xfrm flipV="1">
          <a:off x="44900850" y="4143375"/>
          <a:ext cx="723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45</xdr:row>
      <xdr:rowOff>114300</xdr:rowOff>
    </xdr:from>
    <xdr:to>
      <xdr:col>50</xdr:col>
      <xdr:colOff>590550</xdr:colOff>
      <xdr:row>45</xdr:row>
      <xdr:rowOff>114300</xdr:rowOff>
    </xdr:to>
    <xdr:sp>
      <xdr:nvSpPr>
        <xdr:cNvPr id="509" name="Line 208"/>
        <xdr:cNvSpPr>
          <a:spLocks/>
        </xdr:cNvSpPr>
      </xdr:nvSpPr>
      <xdr:spPr>
        <a:xfrm flipV="1">
          <a:off x="33528000" y="11001375"/>
          <a:ext cx="405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16</xdr:row>
      <xdr:rowOff>171450</xdr:rowOff>
    </xdr:from>
    <xdr:to>
      <xdr:col>58</xdr:col>
      <xdr:colOff>542925</xdr:colOff>
      <xdr:row>17</xdr:row>
      <xdr:rowOff>171450</xdr:rowOff>
    </xdr:to>
    <xdr:grpSp>
      <xdr:nvGrpSpPr>
        <xdr:cNvPr id="510" name="Group 214"/>
        <xdr:cNvGrpSpPr>
          <a:grpSpLocks/>
        </xdr:cNvGrpSpPr>
      </xdr:nvGrpSpPr>
      <xdr:grpSpPr>
        <a:xfrm>
          <a:off x="43453050" y="4429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11" name="Rectangle 21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21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1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16</xdr:row>
      <xdr:rowOff>209550</xdr:rowOff>
    </xdr:from>
    <xdr:to>
      <xdr:col>54</xdr:col>
      <xdr:colOff>628650</xdr:colOff>
      <xdr:row>18</xdr:row>
      <xdr:rowOff>114300</xdr:rowOff>
    </xdr:to>
    <xdr:grpSp>
      <xdr:nvGrpSpPr>
        <xdr:cNvPr id="514" name="Group 218"/>
        <xdr:cNvGrpSpPr>
          <a:grpSpLocks noChangeAspect="1"/>
        </xdr:cNvGrpSpPr>
      </xdr:nvGrpSpPr>
      <xdr:grpSpPr>
        <a:xfrm>
          <a:off x="402907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5" name="Line 2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2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16</xdr:row>
      <xdr:rowOff>114300</xdr:rowOff>
    </xdr:from>
    <xdr:to>
      <xdr:col>57</xdr:col>
      <xdr:colOff>266700</xdr:colOff>
      <xdr:row>18</xdr:row>
      <xdr:rowOff>114300</xdr:rowOff>
    </xdr:to>
    <xdr:sp>
      <xdr:nvSpPr>
        <xdr:cNvPr id="517" name="Line 221"/>
        <xdr:cNvSpPr>
          <a:spLocks/>
        </xdr:cNvSpPr>
      </xdr:nvSpPr>
      <xdr:spPr>
        <a:xfrm flipV="1">
          <a:off x="40462200" y="4371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15</xdr:row>
      <xdr:rowOff>142875</xdr:rowOff>
    </xdr:from>
    <xdr:to>
      <xdr:col>59</xdr:col>
      <xdr:colOff>247650</xdr:colOff>
      <xdr:row>15</xdr:row>
      <xdr:rowOff>219075</xdr:rowOff>
    </xdr:to>
    <xdr:sp>
      <xdr:nvSpPr>
        <xdr:cNvPr id="518" name="Line 222"/>
        <xdr:cNvSpPr>
          <a:spLocks/>
        </xdr:cNvSpPr>
      </xdr:nvSpPr>
      <xdr:spPr>
        <a:xfrm flipV="1">
          <a:off x="43414950" y="4171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114300</xdr:rowOff>
    </xdr:from>
    <xdr:to>
      <xdr:col>60</xdr:col>
      <xdr:colOff>476250</xdr:colOff>
      <xdr:row>15</xdr:row>
      <xdr:rowOff>142875</xdr:rowOff>
    </xdr:to>
    <xdr:sp>
      <xdr:nvSpPr>
        <xdr:cNvPr id="519" name="Line 223"/>
        <xdr:cNvSpPr>
          <a:spLocks/>
        </xdr:cNvSpPr>
      </xdr:nvSpPr>
      <xdr:spPr>
        <a:xfrm flipV="1">
          <a:off x="44157900" y="4143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219075</xdr:rowOff>
    </xdr:from>
    <xdr:to>
      <xdr:col>58</xdr:col>
      <xdr:colOff>476250</xdr:colOff>
      <xdr:row>16</xdr:row>
      <xdr:rowOff>114300</xdr:rowOff>
    </xdr:to>
    <xdr:sp>
      <xdr:nvSpPr>
        <xdr:cNvPr id="520" name="Line 224"/>
        <xdr:cNvSpPr>
          <a:spLocks/>
        </xdr:cNvSpPr>
      </xdr:nvSpPr>
      <xdr:spPr>
        <a:xfrm flipH="1">
          <a:off x="42691050" y="42481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1" name="Line 225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2" name="Line 226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3" name="Line 227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4" name="Line 228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5" name="Line 229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6" name="Line 230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7" name="Line 231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8" name="Line 232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29" name="Line 233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0" name="Line 234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1" name="Line 235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2" name="Line 236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3" name="Line 237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4" name="Line 238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5" name="Line 239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6" name="Line 240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7" name="Line 241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8" name="Line 242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39" name="Line 243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40" name="Line 244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41" name="Line 245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42" name="Line 246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43" name="Line 247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544" name="Line 248"/>
        <xdr:cNvSpPr>
          <a:spLocks/>
        </xdr:cNvSpPr>
      </xdr:nvSpPr>
      <xdr:spPr>
        <a:xfrm flipH="1">
          <a:off x="323850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45" name="Line 249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46" name="Line 250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47" name="Line 251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48" name="Line 252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49" name="Line 253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50" name="Line 254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51" name="Line 255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52" name="Line 256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53" name="Line 257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54" name="Line 258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55" name="Line 259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56" name="Line 260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57" name="Line 261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58" name="Line 262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59" name="Line 263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0" name="Line 264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1" name="Line 265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2" name="Line 266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3" name="Line 267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4" name="Line 268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5" name="Line 269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6" name="Line 270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7" name="Line 271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8" name="Line 272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69" name="Line 273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0" name="Line 274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1" name="Line 275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2" name="Line 276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3" name="Line 277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4" name="Line 278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5" name="Line 279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6" name="Line 280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7" name="Line 281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8" name="Line 282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79" name="Line 283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80" name="Line 284"/>
        <xdr:cNvSpPr>
          <a:spLocks/>
        </xdr:cNvSpPr>
      </xdr:nvSpPr>
      <xdr:spPr>
        <a:xfrm flipH="1">
          <a:off x="5631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1" name="Line 285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2" name="Line 286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3" name="Line 287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4" name="Line 288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5" name="Line 289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6" name="Line 290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7" name="Line 291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8" name="Line 292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89" name="Line 293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90" name="Line 294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91" name="Line 295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92" name="Line 296"/>
        <xdr:cNvSpPr>
          <a:spLocks/>
        </xdr:cNvSpPr>
      </xdr:nvSpPr>
      <xdr:spPr>
        <a:xfrm flipH="1">
          <a:off x="57273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76200</xdr:colOff>
      <xdr:row>40</xdr:row>
      <xdr:rowOff>57150</xdr:rowOff>
    </xdr:from>
    <xdr:to>
      <xdr:col>58</xdr:col>
      <xdr:colOff>371475</xdr:colOff>
      <xdr:row>40</xdr:row>
      <xdr:rowOff>171450</xdr:rowOff>
    </xdr:to>
    <xdr:grpSp>
      <xdr:nvGrpSpPr>
        <xdr:cNvPr id="593" name="Group 297"/>
        <xdr:cNvGrpSpPr>
          <a:grpSpLocks noChangeAspect="1"/>
        </xdr:cNvGrpSpPr>
      </xdr:nvGrpSpPr>
      <xdr:grpSpPr>
        <a:xfrm>
          <a:off x="43014900" y="9801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4" name="Oval 2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3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37</xdr:row>
      <xdr:rowOff>57150</xdr:rowOff>
    </xdr:from>
    <xdr:to>
      <xdr:col>60</xdr:col>
      <xdr:colOff>352425</xdr:colOff>
      <xdr:row>37</xdr:row>
      <xdr:rowOff>171450</xdr:rowOff>
    </xdr:to>
    <xdr:grpSp>
      <xdr:nvGrpSpPr>
        <xdr:cNvPr id="597" name="Group 301"/>
        <xdr:cNvGrpSpPr>
          <a:grpSpLocks noChangeAspect="1"/>
        </xdr:cNvGrpSpPr>
      </xdr:nvGrpSpPr>
      <xdr:grpSpPr>
        <a:xfrm>
          <a:off x="44481750" y="9115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8" name="Oval 3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3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3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</xdr:colOff>
      <xdr:row>41</xdr:row>
      <xdr:rowOff>57150</xdr:rowOff>
    </xdr:from>
    <xdr:to>
      <xdr:col>62</xdr:col>
      <xdr:colOff>361950</xdr:colOff>
      <xdr:row>41</xdr:row>
      <xdr:rowOff>171450</xdr:rowOff>
    </xdr:to>
    <xdr:grpSp>
      <xdr:nvGrpSpPr>
        <xdr:cNvPr id="601" name="Group 305"/>
        <xdr:cNvGrpSpPr>
          <a:grpSpLocks noChangeAspect="1"/>
        </xdr:cNvGrpSpPr>
      </xdr:nvGrpSpPr>
      <xdr:grpSpPr>
        <a:xfrm>
          <a:off x="45977175" y="10029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2" name="Oval 3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3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342900</xdr:colOff>
      <xdr:row>19</xdr:row>
      <xdr:rowOff>57150</xdr:rowOff>
    </xdr:from>
    <xdr:to>
      <xdr:col>66</xdr:col>
      <xdr:colOff>638175</xdr:colOff>
      <xdr:row>19</xdr:row>
      <xdr:rowOff>171450</xdr:rowOff>
    </xdr:to>
    <xdr:grpSp>
      <xdr:nvGrpSpPr>
        <xdr:cNvPr id="605" name="Group 309"/>
        <xdr:cNvGrpSpPr>
          <a:grpSpLocks noChangeAspect="1"/>
        </xdr:cNvGrpSpPr>
      </xdr:nvGrpSpPr>
      <xdr:grpSpPr>
        <a:xfrm>
          <a:off x="49225200" y="5000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6" name="Oval 3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3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3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15</xdr:row>
      <xdr:rowOff>0</xdr:rowOff>
    </xdr:from>
    <xdr:ext cx="533400" cy="228600"/>
    <xdr:sp>
      <xdr:nvSpPr>
        <xdr:cNvPr id="609" name="text 7125"/>
        <xdr:cNvSpPr txBox="1">
          <a:spLocks noChangeArrowheads="1"/>
        </xdr:cNvSpPr>
      </xdr:nvSpPr>
      <xdr:spPr>
        <a:xfrm>
          <a:off x="491109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50</xdr:col>
      <xdr:colOff>581025</xdr:colOff>
      <xdr:row>46</xdr:row>
      <xdr:rowOff>57150</xdr:rowOff>
    </xdr:from>
    <xdr:to>
      <xdr:col>50</xdr:col>
      <xdr:colOff>933450</xdr:colOff>
      <xdr:row>46</xdr:row>
      <xdr:rowOff>180975</xdr:rowOff>
    </xdr:to>
    <xdr:sp>
      <xdr:nvSpPr>
        <xdr:cNvPr id="610" name="kreslení 417"/>
        <xdr:cNvSpPr>
          <a:spLocks/>
        </xdr:cNvSpPr>
      </xdr:nvSpPr>
      <xdr:spPr>
        <a:xfrm>
          <a:off x="37576125" y="11172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0</xdr:colOff>
      <xdr:row>38</xdr:row>
      <xdr:rowOff>47625</xdr:rowOff>
    </xdr:from>
    <xdr:to>
      <xdr:col>58</xdr:col>
      <xdr:colOff>352425</xdr:colOff>
      <xdr:row>38</xdr:row>
      <xdr:rowOff>171450</xdr:rowOff>
    </xdr:to>
    <xdr:sp>
      <xdr:nvSpPr>
        <xdr:cNvPr id="611" name="kreslení 12"/>
        <xdr:cNvSpPr>
          <a:spLocks/>
        </xdr:cNvSpPr>
      </xdr:nvSpPr>
      <xdr:spPr>
        <a:xfrm>
          <a:off x="42938700" y="9334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590550</xdr:colOff>
      <xdr:row>37</xdr:row>
      <xdr:rowOff>47625</xdr:rowOff>
    </xdr:from>
    <xdr:to>
      <xdr:col>60</xdr:col>
      <xdr:colOff>942975</xdr:colOff>
      <xdr:row>37</xdr:row>
      <xdr:rowOff>171450</xdr:rowOff>
    </xdr:to>
    <xdr:sp>
      <xdr:nvSpPr>
        <xdr:cNvPr id="612" name="kreslení 417"/>
        <xdr:cNvSpPr>
          <a:spLocks/>
        </xdr:cNvSpPr>
      </xdr:nvSpPr>
      <xdr:spPr>
        <a:xfrm>
          <a:off x="45015150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86" customWidth="1"/>
    <col min="2" max="2" width="10.75390625" style="149" customWidth="1"/>
    <col min="3" max="18" width="10.75390625" style="87" customWidth="1"/>
    <col min="19" max="19" width="2.75390625" style="86" customWidth="1"/>
    <col min="20" max="20" width="1.75390625" style="86" customWidth="1"/>
    <col min="21" max="21" width="18.125" style="87" customWidth="1"/>
    <col min="22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5" t="s">
        <v>32</v>
      </c>
      <c r="C4" s="218" t="s">
        <v>60</v>
      </c>
      <c r="D4" s="93"/>
      <c r="E4" s="92"/>
      <c r="F4" s="92"/>
      <c r="G4" s="92"/>
      <c r="H4" s="92"/>
      <c r="I4" s="93"/>
      <c r="J4" s="81" t="s">
        <v>94</v>
      </c>
      <c r="K4" s="93"/>
      <c r="L4" s="94"/>
      <c r="M4" s="93"/>
      <c r="N4" s="93"/>
      <c r="O4" s="93"/>
      <c r="P4" s="93"/>
      <c r="Q4" s="95" t="s">
        <v>33</v>
      </c>
      <c r="R4" s="96">
        <v>747154</v>
      </c>
      <c r="S4" s="93"/>
      <c r="T4" s="93"/>
      <c r="U4" s="97"/>
      <c r="V4" s="97"/>
    </row>
    <row r="5" spans="1:22" s="103" customFormat="1" ht="17.25" customHeight="1" thickBot="1">
      <c r="A5" s="99"/>
      <c r="B5" s="281"/>
      <c r="C5" s="100"/>
      <c r="D5" s="100"/>
      <c r="E5" s="99"/>
      <c r="F5" s="99"/>
      <c r="G5" s="99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91"/>
      <c r="U5" s="91"/>
      <c r="V5" s="91"/>
    </row>
    <row r="6" spans="1:21" ht="30" customHeight="1">
      <c r="A6" s="101"/>
      <c r="B6" s="371"/>
      <c r="C6" s="372"/>
      <c r="D6" s="371"/>
      <c r="E6" s="373"/>
      <c r="F6" s="373"/>
      <c r="G6" s="373"/>
      <c r="H6" s="373"/>
      <c r="I6" s="373"/>
      <c r="J6" s="371"/>
      <c r="K6" s="371"/>
      <c r="L6" s="371"/>
      <c r="M6" s="371"/>
      <c r="N6" s="371"/>
      <c r="O6" s="371"/>
      <c r="P6" s="371"/>
      <c r="Q6" s="371"/>
      <c r="R6" s="371"/>
      <c r="S6" s="102"/>
      <c r="T6" s="90"/>
      <c r="U6" s="88"/>
    </row>
    <row r="7" spans="1:21" ht="24.75" customHeight="1">
      <c r="A7" s="104"/>
      <c r="B7" s="106"/>
      <c r="C7" s="107" t="s">
        <v>8</v>
      </c>
      <c r="D7" s="108"/>
      <c r="E7" s="108"/>
      <c r="F7" s="108"/>
      <c r="G7" s="108"/>
      <c r="M7" s="108"/>
      <c r="N7" s="108"/>
      <c r="O7" s="108"/>
      <c r="P7" s="108"/>
      <c r="Q7" s="108"/>
      <c r="R7" s="109"/>
      <c r="S7" s="105"/>
      <c r="T7" s="90"/>
      <c r="U7" s="88"/>
    </row>
    <row r="8" spans="1:21" ht="24.75" customHeight="1">
      <c r="A8" s="104"/>
      <c r="B8" s="106"/>
      <c r="C8" s="43" t="s">
        <v>7</v>
      </c>
      <c r="D8" s="108"/>
      <c r="E8" s="108"/>
      <c r="F8" s="108"/>
      <c r="G8" s="108"/>
      <c r="H8" s="219"/>
      <c r="I8" s="329"/>
      <c r="J8" s="44" t="s">
        <v>72</v>
      </c>
      <c r="K8" s="329"/>
      <c r="L8" s="219"/>
      <c r="M8" s="108"/>
      <c r="N8" s="108"/>
      <c r="O8" s="108"/>
      <c r="P8" s="419" t="s">
        <v>71</v>
      </c>
      <c r="Q8" s="419"/>
      <c r="R8" s="110"/>
      <c r="S8" s="105"/>
      <c r="T8" s="90"/>
      <c r="U8" s="88"/>
    </row>
    <row r="9" spans="1:21" ht="21" customHeight="1">
      <c r="A9" s="104"/>
      <c r="B9" s="111"/>
      <c r="C9" s="378" t="s">
        <v>9</v>
      </c>
      <c r="D9" s="112"/>
      <c r="E9" s="112"/>
      <c r="F9" s="112"/>
      <c r="G9" s="112"/>
      <c r="H9" s="112"/>
      <c r="I9" s="379"/>
      <c r="J9" s="380" t="s">
        <v>73</v>
      </c>
      <c r="K9" s="379"/>
      <c r="L9" s="112"/>
      <c r="M9" s="112"/>
      <c r="N9" s="112"/>
      <c r="O9" s="112"/>
      <c r="P9" s="112"/>
      <c r="Q9" s="112"/>
      <c r="R9" s="113"/>
      <c r="S9" s="105"/>
      <c r="T9" s="90"/>
      <c r="U9" s="88"/>
    </row>
    <row r="10" spans="1:21" ht="24.75" customHeight="1">
      <c r="A10" s="104"/>
      <c r="B10" s="106"/>
      <c r="C10" s="56" t="s">
        <v>14</v>
      </c>
      <c r="D10" s="108"/>
      <c r="E10" s="108"/>
      <c r="F10" s="220"/>
      <c r="G10" s="114"/>
      <c r="H10" s="108"/>
      <c r="I10" s="108"/>
      <c r="J10" s="114" t="s">
        <v>15</v>
      </c>
      <c r="K10" s="108"/>
      <c r="L10" s="108"/>
      <c r="M10" s="220" t="s">
        <v>96</v>
      </c>
      <c r="N10" s="220" t="s">
        <v>147</v>
      </c>
      <c r="O10" s="220"/>
      <c r="P10" s="114"/>
      <c r="Q10" s="108"/>
      <c r="R10" s="109"/>
      <c r="S10" s="105"/>
      <c r="T10" s="90"/>
      <c r="U10" s="88"/>
    </row>
    <row r="11" spans="1:21" ht="24.75" customHeight="1">
      <c r="A11" s="104"/>
      <c r="B11" s="106"/>
      <c r="C11" s="54" t="s">
        <v>16</v>
      </c>
      <c r="D11" s="108"/>
      <c r="E11" s="108"/>
      <c r="F11" s="222"/>
      <c r="G11" s="293"/>
      <c r="H11" s="282"/>
      <c r="I11" s="282"/>
      <c r="J11" s="294" t="s">
        <v>153</v>
      </c>
      <c r="K11" s="282"/>
      <c r="L11" s="282"/>
      <c r="M11" s="222">
        <v>135.218</v>
      </c>
      <c r="N11" s="222">
        <v>135.218</v>
      </c>
      <c r="O11" s="222"/>
      <c r="P11" s="283"/>
      <c r="Q11" s="108"/>
      <c r="R11" s="109"/>
      <c r="S11" s="105"/>
      <c r="T11" s="90"/>
      <c r="U11" s="88"/>
    </row>
    <row r="12" spans="1:21" ht="24.75" customHeight="1">
      <c r="A12" s="104"/>
      <c r="B12" s="106"/>
      <c r="C12" s="54" t="s">
        <v>17</v>
      </c>
      <c r="D12" s="108"/>
      <c r="E12" s="108"/>
      <c r="F12" s="217"/>
      <c r="G12" s="284"/>
      <c r="H12" s="108"/>
      <c r="I12" s="108"/>
      <c r="J12" s="71" t="s">
        <v>18</v>
      </c>
      <c r="K12" s="108"/>
      <c r="L12" s="108"/>
      <c r="M12" s="284"/>
      <c r="N12" s="54"/>
      <c r="O12" s="108"/>
      <c r="P12" s="284"/>
      <c r="Q12" s="108"/>
      <c r="R12" s="109"/>
      <c r="S12" s="105"/>
      <c r="T12" s="90"/>
      <c r="U12" s="88"/>
    </row>
    <row r="13" spans="1:21" ht="24.75" customHeight="1">
      <c r="A13" s="104"/>
      <c r="B13" s="106"/>
      <c r="C13" s="54"/>
      <c r="D13" s="108"/>
      <c r="E13" s="108"/>
      <c r="F13" s="217"/>
      <c r="G13" s="284"/>
      <c r="H13" s="108"/>
      <c r="I13" s="108"/>
      <c r="J13" s="217" t="s">
        <v>111</v>
      </c>
      <c r="K13" s="108"/>
      <c r="L13" s="108"/>
      <c r="M13" s="284"/>
      <c r="N13" s="54"/>
      <c r="O13" s="108"/>
      <c r="P13" s="284"/>
      <c r="Q13" s="108"/>
      <c r="R13" s="109"/>
      <c r="S13" s="105"/>
      <c r="T13" s="90"/>
      <c r="U13" s="88"/>
    </row>
    <row r="14" spans="1:21" ht="24.75" customHeight="1">
      <c r="A14" s="104"/>
      <c r="B14" s="106"/>
      <c r="C14" s="54"/>
      <c r="D14" s="108"/>
      <c r="E14" s="108"/>
      <c r="F14" s="217"/>
      <c r="G14" s="284"/>
      <c r="H14" s="108"/>
      <c r="I14" s="108"/>
      <c r="J14" s="416" t="s">
        <v>114</v>
      </c>
      <c r="K14" s="108"/>
      <c r="L14" s="108"/>
      <c r="M14" s="284"/>
      <c r="N14" s="54"/>
      <c r="O14" s="108"/>
      <c r="P14" s="284"/>
      <c r="Q14" s="108"/>
      <c r="R14" s="109"/>
      <c r="S14" s="105"/>
      <c r="T14" s="90"/>
      <c r="U14" s="88"/>
    </row>
    <row r="15" spans="1:21" ht="21" customHeight="1">
      <c r="A15" s="104"/>
      <c r="B15" s="111"/>
      <c r="C15" s="112"/>
      <c r="D15" s="112"/>
      <c r="E15" s="112"/>
      <c r="F15" s="112"/>
      <c r="G15" s="112"/>
      <c r="H15" s="112"/>
      <c r="I15" s="112"/>
      <c r="J15" s="192" t="s">
        <v>50</v>
      </c>
      <c r="K15" s="112"/>
      <c r="L15" s="112"/>
      <c r="M15" s="112"/>
      <c r="N15" s="112"/>
      <c r="O15" s="112"/>
      <c r="P15" s="112"/>
      <c r="Q15" s="112"/>
      <c r="R15" s="113"/>
      <c r="S15" s="105"/>
      <c r="T15" s="90"/>
      <c r="U15" s="88"/>
    </row>
    <row r="16" spans="1:21" ht="21" customHeight="1">
      <c r="A16" s="104"/>
      <c r="B16" s="106"/>
      <c r="C16" s="54" t="s">
        <v>34</v>
      </c>
      <c r="D16" s="108"/>
      <c r="E16" s="108"/>
      <c r="F16" s="108"/>
      <c r="G16" s="108"/>
      <c r="H16" s="108"/>
      <c r="J16" s="116" t="s">
        <v>74</v>
      </c>
      <c r="L16" s="108"/>
      <c r="M16" s="115"/>
      <c r="N16" s="115"/>
      <c r="O16" s="108"/>
      <c r="P16" s="419" t="s">
        <v>75</v>
      </c>
      <c r="Q16" s="419"/>
      <c r="R16" s="109"/>
      <c r="S16" s="105"/>
      <c r="T16" s="90"/>
      <c r="U16" s="88"/>
    </row>
    <row r="17" spans="1:21" ht="21" customHeight="1">
      <c r="A17" s="104"/>
      <c r="B17" s="117"/>
      <c r="C17" s="375" t="s">
        <v>35</v>
      </c>
      <c r="D17" s="118"/>
      <c r="E17" s="118"/>
      <c r="F17" s="118"/>
      <c r="G17" s="118"/>
      <c r="H17" s="118"/>
      <c r="I17" s="376"/>
      <c r="J17" s="377" t="s">
        <v>46</v>
      </c>
      <c r="K17" s="376"/>
      <c r="L17" s="118"/>
      <c r="M17" s="118"/>
      <c r="N17" s="118"/>
      <c r="O17" s="118"/>
      <c r="P17" s="429" t="s">
        <v>76</v>
      </c>
      <c r="Q17" s="429"/>
      <c r="R17" s="119"/>
      <c r="S17" s="105"/>
      <c r="T17" s="90"/>
      <c r="U17" s="88"/>
    </row>
    <row r="18" spans="1:19" ht="30" customHeight="1">
      <c r="A18" s="104"/>
      <c r="B18" s="120"/>
      <c r="C18" s="121"/>
      <c r="D18" s="121"/>
      <c r="E18" s="122"/>
      <c r="F18" s="122"/>
      <c r="G18" s="122"/>
      <c r="H18" s="122"/>
      <c r="I18" s="121"/>
      <c r="J18" s="374"/>
      <c r="K18" s="121"/>
      <c r="L18" s="121"/>
      <c r="M18" s="121"/>
      <c r="N18" s="121"/>
      <c r="O18" s="121"/>
      <c r="P18" s="121"/>
      <c r="Q18" s="121"/>
      <c r="R18" s="121"/>
      <c r="S18" s="105"/>
    </row>
    <row r="19" spans="1:20" s="132" customFormat="1" ht="21" customHeight="1">
      <c r="A19" s="123"/>
      <c r="B19" s="124"/>
      <c r="C19" s="125"/>
      <c r="D19" s="285" t="s">
        <v>36</v>
      </c>
      <c r="E19" s="285"/>
      <c r="F19" s="285"/>
      <c r="G19" s="285"/>
      <c r="H19" s="125"/>
      <c r="I19" s="126"/>
      <c r="J19" s="127"/>
      <c r="K19" s="124"/>
      <c r="L19" s="125"/>
      <c r="M19" s="285" t="s">
        <v>37</v>
      </c>
      <c r="N19" s="285"/>
      <c r="O19" s="285"/>
      <c r="P19" s="285"/>
      <c r="Q19" s="125"/>
      <c r="R19" s="126"/>
      <c r="S19" s="105"/>
      <c r="T19" s="86"/>
    </row>
    <row r="20" spans="1:20" s="98" customFormat="1" ht="21" customHeight="1" thickBot="1">
      <c r="A20" s="128"/>
      <c r="B20" s="129" t="s">
        <v>21</v>
      </c>
      <c r="C20" s="79" t="s">
        <v>22</v>
      </c>
      <c r="D20" s="79" t="s">
        <v>23</v>
      </c>
      <c r="E20" s="130" t="s">
        <v>24</v>
      </c>
      <c r="F20" s="286" t="s">
        <v>25</v>
      </c>
      <c r="G20" s="287"/>
      <c r="H20" s="287"/>
      <c r="I20" s="288"/>
      <c r="J20" s="127"/>
      <c r="K20" s="129" t="s">
        <v>21</v>
      </c>
      <c r="L20" s="79" t="s">
        <v>22</v>
      </c>
      <c r="M20" s="79" t="s">
        <v>23</v>
      </c>
      <c r="N20" s="130" t="s">
        <v>24</v>
      </c>
      <c r="O20" s="286" t="s">
        <v>25</v>
      </c>
      <c r="P20" s="287"/>
      <c r="Q20" s="287"/>
      <c r="R20" s="288"/>
      <c r="S20" s="131"/>
      <c r="T20" s="86"/>
    </row>
    <row r="21" spans="1:20" s="98" customFormat="1" ht="21" customHeight="1" thickTop="1">
      <c r="A21" s="123"/>
      <c r="B21" s="133"/>
      <c r="C21" s="134"/>
      <c r="D21" s="135"/>
      <c r="E21" s="136"/>
      <c r="F21" s="137"/>
      <c r="G21" s="138"/>
      <c r="H21" s="138"/>
      <c r="I21" s="139"/>
      <c r="J21" s="127"/>
      <c r="K21" s="133"/>
      <c r="L21" s="134"/>
      <c r="M21" s="135"/>
      <c r="N21" s="136"/>
      <c r="O21" s="137"/>
      <c r="P21" s="138"/>
      <c r="Q21" s="138"/>
      <c r="R21" s="139"/>
      <c r="S21" s="105"/>
      <c r="T21" s="86"/>
    </row>
    <row r="22" spans="1:20" s="98" customFormat="1" ht="21" customHeight="1">
      <c r="A22" s="123"/>
      <c r="B22" s="440">
        <v>1</v>
      </c>
      <c r="C22" s="141">
        <v>134.697</v>
      </c>
      <c r="D22" s="289">
        <v>135.191</v>
      </c>
      <c r="E22" s="140">
        <f aca="true" t="shared" si="0" ref="E22:E33">(D22-C22)*1000</f>
        <v>493.9999999999998</v>
      </c>
      <c r="F22" s="430" t="s">
        <v>77</v>
      </c>
      <c r="G22" s="431"/>
      <c r="H22" s="431"/>
      <c r="I22" s="432"/>
      <c r="J22" s="127"/>
      <c r="K22" s="440">
        <v>1</v>
      </c>
      <c r="L22" s="289">
        <v>134.721</v>
      </c>
      <c r="M22" s="289">
        <v>135.144</v>
      </c>
      <c r="N22" s="140">
        <f>(M22-L22)*1000</f>
        <v>423.0000000000018</v>
      </c>
      <c r="O22" s="426" t="s">
        <v>85</v>
      </c>
      <c r="P22" s="427"/>
      <c r="Q22" s="427"/>
      <c r="R22" s="428"/>
      <c r="S22" s="105"/>
      <c r="T22" s="86"/>
    </row>
    <row r="23" spans="1:20" s="98" customFormat="1" ht="21" customHeight="1">
      <c r="A23" s="123"/>
      <c r="B23" s="221" t="s">
        <v>126</v>
      </c>
      <c r="C23" s="141">
        <v>134.568</v>
      </c>
      <c r="D23" s="381">
        <v>134.622</v>
      </c>
      <c r="E23" s="140">
        <f t="shared" si="0"/>
        <v>54.000000000002046</v>
      </c>
      <c r="F23" s="420" t="s">
        <v>125</v>
      </c>
      <c r="G23" s="421"/>
      <c r="H23" s="421"/>
      <c r="I23" s="422"/>
      <c r="J23" s="127"/>
      <c r="K23" s="221"/>
      <c r="L23" s="289"/>
      <c r="M23" s="289"/>
      <c r="N23" s="140"/>
      <c r="O23" s="423" t="s">
        <v>80</v>
      </c>
      <c r="P23" s="424"/>
      <c r="Q23" s="424"/>
      <c r="R23" s="425"/>
      <c r="S23" s="105"/>
      <c r="T23" s="86"/>
    </row>
    <row r="24" spans="1:20" s="98" customFormat="1" ht="21" customHeight="1">
      <c r="A24" s="123"/>
      <c r="B24" s="221"/>
      <c r="C24" s="289">
        <v>134.568</v>
      </c>
      <c r="D24" s="289">
        <v>135.191</v>
      </c>
      <c r="E24" s="140">
        <f t="shared" si="0"/>
        <v>622.9999999999905</v>
      </c>
      <c r="F24" s="420" t="s">
        <v>132</v>
      </c>
      <c r="G24" s="421"/>
      <c r="H24" s="421"/>
      <c r="I24" s="422"/>
      <c r="J24" s="127"/>
      <c r="K24" s="440">
        <v>2</v>
      </c>
      <c r="L24" s="289">
        <v>134.717</v>
      </c>
      <c r="M24" s="289">
        <v>135.144</v>
      </c>
      <c r="N24" s="140">
        <f>(M24-L24)*1000</f>
        <v>426.9999999999925</v>
      </c>
      <c r="O24" s="426" t="s">
        <v>84</v>
      </c>
      <c r="P24" s="427"/>
      <c r="Q24" s="427"/>
      <c r="R24" s="428"/>
      <c r="S24" s="105"/>
      <c r="T24" s="86"/>
    </row>
    <row r="25" spans="1:20" s="98" customFormat="1" ht="21" customHeight="1">
      <c r="A25" s="123"/>
      <c r="B25" s="440">
        <v>2</v>
      </c>
      <c r="C25" s="289">
        <v>134.709</v>
      </c>
      <c r="D25" s="289">
        <v>135.16</v>
      </c>
      <c r="E25" s="140">
        <f t="shared" si="0"/>
        <v>450.9999999999934</v>
      </c>
      <c r="F25" s="420" t="s">
        <v>78</v>
      </c>
      <c r="G25" s="421"/>
      <c r="H25" s="421"/>
      <c r="I25" s="422"/>
      <c r="J25" s="127"/>
      <c r="K25" s="221"/>
      <c r="L25" s="289"/>
      <c r="M25" s="289"/>
      <c r="N25" s="140"/>
      <c r="O25" s="423" t="s">
        <v>80</v>
      </c>
      <c r="P25" s="424"/>
      <c r="Q25" s="424"/>
      <c r="R25" s="425"/>
      <c r="S25" s="105"/>
      <c r="T25" s="86"/>
    </row>
    <row r="26" spans="1:20" s="98" customFormat="1" ht="21" customHeight="1">
      <c r="A26" s="123"/>
      <c r="B26" s="221" t="s">
        <v>127</v>
      </c>
      <c r="C26" s="289">
        <v>134.58</v>
      </c>
      <c r="D26" s="381">
        <v>134.633</v>
      </c>
      <c r="E26" s="140">
        <f t="shared" si="0"/>
        <v>52.99999999999727</v>
      </c>
      <c r="F26" s="420" t="s">
        <v>125</v>
      </c>
      <c r="G26" s="421"/>
      <c r="H26" s="421"/>
      <c r="I26" s="422"/>
      <c r="J26" s="127"/>
      <c r="K26" s="440">
        <v>3</v>
      </c>
      <c r="L26" s="289">
        <v>134.792</v>
      </c>
      <c r="M26" s="289">
        <v>135.144</v>
      </c>
      <c r="N26" s="140">
        <f>(M26-L26)*1000</f>
        <v>352.00000000000387</v>
      </c>
      <c r="O26" s="426" t="s">
        <v>82</v>
      </c>
      <c r="P26" s="427"/>
      <c r="Q26" s="427"/>
      <c r="R26" s="428"/>
      <c r="S26" s="105"/>
      <c r="T26" s="86"/>
    </row>
    <row r="27" spans="1:20" s="98" customFormat="1" ht="21" customHeight="1">
      <c r="A27" s="123"/>
      <c r="B27" s="221"/>
      <c r="C27" s="289">
        <v>134.58</v>
      </c>
      <c r="D27" s="289">
        <v>135.16</v>
      </c>
      <c r="E27" s="140">
        <f t="shared" si="0"/>
        <v>579.9999999999841</v>
      </c>
      <c r="F27" s="420" t="s">
        <v>131</v>
      </c>
      <c r="G27" s="421"/>
      <c r="H27" s="421"/>
      <c r="I27" s="422"/>
      <c r="J27" s="127"/>
      <c r="K27" s="221"/>
      <c r="L27" s="289"/>
      <c r="M27" s="289"/>
      <c r="N27" s="140"/>
      <c r="O27" s="423" t="s">
        <v>80</v>
      </c>
      <c r="P27" s="424"/>
      <c r="Q27" s="424"/>
      <c r="R27" s="425"/>
      <c r="S27" s="105"/>
      <c r="T27" s="86"/>
    </row>
    <row r="28" spans="1:20" s="98" customFormat="1" ht="21" customHeight="1">
      <c r="A28" s="123"/>
      <c r="B28" s="440">
        <v>3</v>
      </c>
      <c r="C28" s="289">
        <v>134.781</v>
      </c>
      <c r="D28" s="289">
        <v>135.16</v>
      </c>
      <c r="E28" s="140">
        <f t="shared" si="0"/>
        <v>378.9999999999907</v>
      </c>
      <c r="F28" s="420" t="s">
        <v>78</v>
      </c>
      <c r="G28" s="421"/>
      <c r="H28" s="421"/>
      <c r="I28" s="422"/>
      <c r="J28" s="127"/>
      <c r="K28" s="221"/>
      <c r="L28" s="289"/>
      <c r="M28" s="289"/>
      <c r="N28" s="140">
        <f>(L28-M28)*1000</f>
        <v>0</v>
      </c>
      <c r="O28" s="423" t="s">
        <v>83</v>
      </c>
      <c r="P28" s="424"/>
      <c r="Q28" s="424"/>
      <c r="R28" s="425"/>
      <c r="S28" s="105"/>
      <c r="T28" s="86"/>
    </row>
    <row r="29" spans="1:20" s="98" customFormat="1" ht="21" customHeight="1">
      <c r="A29" s="123"/>
      <c r="B29" s="221"/>
      <c r="C29" s="289">
        <v>134.568</v>
      </c>
      <c r="D29" s="289">
        <v>135.16</v>
      </c>
      <c r="E29" s="140">
        <f t="shared" si="0"/>
        <v>591.9999999999845</v>
      </c>
      <c r="F29" s="420" t="s">
        <v>128</v>
      </c>
      <c r="G29" s="421"/>
      <c r="H29" s="421"/>
      <c r="I29" s="422"/>
      <c r="J29" s="127"/>
      <c r="K29" s="221"/>
      <c r="L29" s="289"/>
      <c r="M29" s="289"/>
      <c r="N29" s="140"/>
      <c r="O29" s="423"/>
      <c r="P29" s="424"/>
      <c r="Q29" s="424"/>
      <c r="R29" s="425"/>
      <c r="S29" s="105"/>
      <c r="T29" s="86"/>
    </row>
    <row r="30" spans="1:20" s="98" customFormat="1" ht="21" customHeight="1">
      <c r="A30" s="123"/>
      <c r="B30" s="440">
        <v>4</v>
      </c>
      <c r="C30" s="289">
        <v>134.738</v>
      </c>
      <c r="D30" s="289">
        <v>135.139</v>
      </c>
      <c r="E30" s="140">
        <f t="shared" si="0"/>
        <v>401.00000000001046</v>
      </c>
      <c r="F30" s="420" t="s">
        <v>78</v>
      </c>
      <c r="G30" s="421"/>
      <c r="H30" s="421"/>
      <c r="I30" s="422"/>
      <c r="J30" s="127"/>
      <c r="K30" s="440">
        <v>5</v>
      </c>
      <c r="L30" s="381">
        <v>134.922</v>
      </c>
      <c r="M30" s="381">
        <v>134.978</v>
      </c>
      <c r="N30" s="140">
        <f>(M30-L30)*1000</f>
        <v>56.000000000011596</v>
      </c>
      <c r="O30" s="426" t="s">
        <v>53</v>
      </c>
      <c r="P30" s="427"/>
      <c r="Q30" s="427"/>
      <c r="R30" s="428"/>
      <c r="S30" s="105"/>
      <c r="T30" s="86"/>
    </row>
    <row r="31" spans="1:20" s="98" customFormat="1" ht="21" customHeight="1">
      <c r="A31" s="123"/>
      <c r="B31" s="221"/>
      <c r="C31" s="289">
        <v>134.58</v>
      </c>
      <c r="D31" s="289">
        <v>135.139</v>
      </c>
      <c r="E31" s="140">
        <f t="shared" si="0"/>
        <v>558.9999999999975</v>
      </c>
      <c r="F31" s="420" t="s">
        <v>129</v>
      </c>
      <c r="G31" s="421"/>
      <c r="H31" s="421"/>
      <c r="I31" s="422"/>
      <c r="J31" s="127"/>
      <c r="K31" s="221"/>
      <c r="L31" s="381"/>
      <c r="M31" s="381"/>
      <c r="N31" s="140">
        <f>(M31-L31)*1000</f>
        <v>0</v>
      </c>
      <c r="O31" s="423" t="s">
        <v>81</v>
      </c>
      <c r="P31" s="424"/>
      <c r="Q31" s="424"/>
      <c r="R31" s="425"/>
      <c r="S31" s="105"/>
      <c r="T31" s="86"/>
    </row>
    <row r="32" spans="1:20" s="92" customFormat="1" ht="21" customHeight="1">
      <c r="A32" s="123"/>
      <c r="B32" s="440">
        <v>6</v>
      </c>
      <c r="C32" s="289">
        <v>134.766</v>
      </c>
      <c r="D32" s="289">
        <v>135.098</v>
      </c>
      <c r="E32" s="140">
        <f t="shared" si="0"/>
        <v>332.00000000002206</v>
      </c>
      <c r="F32" s="420" t="s">
        <v>78</v>
      </c>
      <c r="G32" s="421"/>
      <c r="H32" s="421"/>
      <c r="I32" s="422"/>
      <c r="J32" s="127"/>
      <c r="K32" s="221"/>
      <c r="L32" s="289"/>
      <c r="M32" s="289"/>
      <c r="N32" s="140">
        <f>(M32-L32)*1000</f>
        <v>0</v>
      </c>
      <c r="O32" s="423" t="s">
        <v>52</v>
      </c>
      <c r="P32" s="424"/>
      <c r="Q32" s="424"/>
      <c r="R32" s="425"/>
      <c r="S32" s="105"/>
      <c r="T32" s="86"/>
    </row>
    <row r="33" spans="1:20" s="92" customFormat="1" ht="21" customHeight="1">
      <c r="A33" s="123"/>
      <c r="B33" s="221"/>
      <c r="C33" s="289">
        <v>134.58</v>
      </c>
      <c r="D33" s="289">
        <v>135.098</v>
      </c>
      <c r="E33" s="140">
        <f t="shared" si="0"/>
        <v>518.0000000000007</v>
      </c>
      <c r="F33" s="420" t="s">
        <v>130</v>
      </c>
      <c r="G33" s="421"/>
      <c r="H33" s="421"/>
      <c r="I33" s="422"/>
      <c r="J33" s="127"/>
      <c r="K33" s="221"/>
      <c r="L33" s="289"/>
      <c r="M33" s="289"/>
      <c r="N33" s="140"/>
      <c r="O33" s="433" t="s">
        <v>124</v>
      </c>
      <c r="P33" s="434"/>
      <c r="Q33" s="434"/>
      <c r="R33" s="435"/>
      <c r="S33" s="105"/>
      <c r="T33" s="86"/>
    </row>
    <row r="34" spans="1:19" ht="21" customHeight="1">
      <c r="A34" s="123"/>
      <c r="B34" s="142"/>
      <c r="C34" s="143"/>
      <c r="D34" s="144"/>
      <c r="E34" s="145"/>
      <c r="F34" s="290"/>
      <c r="G34" s="291"/>
      <c r="H34" s="291"/>
      <c r="I34" s="292"/>
      <c r="J34" s="127"/>
      <c r="K34" s="142"/>
      <c r="L34" s="143"/>
      <c r="M34" s="144"/>
      <c r="N34" s="145"/>
      <c r="O34" s="290"/>
      <c r="P34" s="291"/>
      <c r="Q34" s="291"/>
      <c r="R34" s="292"/>
      <c r="S34" s="105"/>
    </row>
    <row r="35" spans="1:19" ht="20.25" customHeight="1" thickBot="1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</row>
  </sheetData>
  <sheetProtection password="E755" sheet="1" objects="1" scenarios="1"/>
  <mergeCells count="27">
    <mergeCell ref="F33:I33"/>
    <mergeCell ref="O25:R25"/>
    <mergeCell ref="F22:I22"/>
    <mergeCell ref="O33:R33"/>
    <mergeCell ref="F32:I32"/>
    <mergeCell ref="F23:I23"/>
    <mergeCell ref="F25:I25"/>
    <mergeCell ref="F28:I28"/>
    <mergeCell ref="F27:I27"/>
    <mergeCell ref="P17:Q17"/>
    <mergeCell ref="O32:R32"/>
    <mergeCell ref="O26:R26"/>
    <mergeCell ref="O23:R23"/>
    <mergeCell ref="O28:R28"/>
    <mergeCell ref="O24:R24"/>
    <mergeCell ref="O27:R27"/>
    <mergeCell ref="O30:R30"/>
    <mergeCell ref="P8:Q8"/>
    <mergeCell ref="F30:I30"/>
    <mergeCell ref="O31:R31"/>
    <mergeCell ref="F24:I24"/>
    <mergeCell ref="F26:I26"/>
    <mergeCell ref="F29:I29"/>
    <mergeCell ref="F31:I31"/>
    <mergeCell ref="O22:R22"/>
    <mergeCell ref="O29:R29"/>
    <mergeCell ref="P16:Q16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10"/>
      <c r="O1" s="210"/>
      <c r="P1" s="210"/>
      <c r="Q1" s="21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21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20"/>
      <c r="BH1" s="21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210"/>
      <c r="BW1" s="210"/>
      <c r="BX1" s="210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2:88" ht="36" customHeight="1" thickBot="1" thickTop="1">
      <c r="B2" s="152"/>
      <c r="C2" s="153"/>
      <c r="D2" s="153"/>
      <c r="E2" s="153"/>
      <c r="F2" s="153"/>
      <c r="G2" s="80" t="s">
        <v>120</v>
      </c>
      <c r="H2" s="153"/>
      <c r="I2" s="153"/>
      <c r="J2" s="153"/>
      <c r="K2" s="153"/>
      <c r="L2" s="154"/>
      <c r="N2" s="22"/>
      <c r="O2" s="23"/>
      <c r="P2" s="23"/>
      <c r="Q2" s="23"/>
      <c r="R2" s="23"/>
      <c r="S2" s="23"/>
      <c r="T2" s="241" t="s">
        <v>3</v>
      </c>
      <c r="U2" s="402"/>
      <c r="V2" s="241"/>
      <c r="W2" s="403"/>
      <c r="X2" s="393"/>
      <c r="Y2" s="393"/>
      <c r="Z2" s="23"/>
      <c r="AA2" s="23"/>
      <c r="AB2" s="23"/>
      <c r="AC2" s="24"/>
      <c r="AZ2" s="19"/>
      <c r="BA2" s="19"/>
      <c r="BB2" s="19"/>
      <c r="BC2" s="19"/>
      <c r="BD2" s="19"/>
      <c r="BE2" s="19"/>
      <c r="BF2" s="19"/>
      <c r="BG2" s="19"/>
      <c r="BH2" s="22"/>
      <c r="BI2" s="23"/>
      <c r="BJ2" s="23"/>
      <c r="BK2" s="23"/>
      <c r="BL2" s="23"/>
      <c r="BM2" s="23"/>
      <c r="BN2" s="241" t="s">
        <v>3</v>
      </c>
      <c r="BO2" s="390"/>
      <c r="BP2" s="241"/>
      <c r="BQ2" s="241"/>
      <c r="BR2" s="388"/>
      <c r="BS2" s="388"/>
      <c r="BT2" s="23"/>
      <c r="BU2" s="23"/>
      <c r="BV2" s="23"/>
      <c r="BW2" s="24"/>
      <c r="BX2" s="224"/>
      <c r="BZ2" s="152"/>
      <c r="CA2" s="153"/>
      <c r="CB2" s="153"/>
      <c r="CC2" s="153"/>
      <c r="CD2" s="153"/>
      <c r="CE2" s="80" t="s">
        <v>133</v>
      </c>
      <c r="CF2" s="153"/>
      <c r="CG2" s="153"/>
      <c r="CH2" s="153"/>
      <c r="CI2" s="153"/>
      <c r="CJ2" s="154"/>
    </row>
    <row r="3" spans="14:76" ht="21" customHeight="1" thickBot="1" thickTop="1">
      <c r="N3" s="309" t="s">
        <v>4</v>
      </c>
      <c r="O3" s="242"/>
      <c r="P3" s="301"/>
      <c r="Q3" s="302"/>
      <c r="R3" s="243" t="s">
        <v>54</v>
      </c>
      <c r="S3" s="401"/>
      <c r="T3" s="243" t="s">
        <v>91</v>
      </c>
      <c r="U3" s="400"/>
      <c r="V3" s="400"/>
      <c r="W3" s="401"/>
      <c r="X3" s="394"/>
      <c r="Y3" s="396"/>
      <c r="Z3" s="417" t="s">
        <v>5</v>
      </c>
      <c r="AA3" s="418"/>
      <c r="AB3" s="396"/>
      <c r="AC3" s="395"/>
      <c r="AD3" s="19"/>
      <c r="AE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439"/>
      <c r="BI3" s="438"/>
      <c r="BJ3" s="436" t="s">
        <v>5</v>
      </c>
      <c r="BK3" s="438"/>
      <c r="BL3" s="436"/>
      <c r="BM3" s="437"/>
      <c r="BN3" s="243"/>
      <c r="BO3" s="242"/>
      <c r="BP3" s="194" t="s">
        <v>54</v>
      </c>
      <c r="BQ3" s="244"/>
      <c r="BR3" s="194"/>
      <c r="BS3" s="226"/>
      <c r="BT3" s="300"/>
      <c r="BU3" s="301"/>
      <c r="BV3" s="243" t="s">
        <v>4</v>
      </c>
      <c r="BW3" s="245"/>
      <c r="BX3" s="158"/>
    </row>
    <row r="4" spans="2:89" ht="23.25" customHeight="1" thickTop="1">
      <c r="B4" s="26"/>
      <c r="C4" s="27"/>
      <c r="D4" s="27"/>
      <c r="E4" s="27"/>
      <c r="F4" s="27"/>
      <c r="G4" s="27"/>
      <c r="H4" s="27"/>
      <c r="I4" s="27"/>
      <c r="J4" s="28"/>
      <c r="K4" s="27"/>
      <c r="L4" s="29"/>
      <c r="N4" s="30"/>
      <c r="O4" s="31"/>
      <c r="P4" s="207"/>
      <c r="Q4" s="1"/>
      <c r="R4" s="389"/>
      <c r="S4" s="366"/>
      <c r="T4" s="391" t="s">
        <v>90</v>
      </c>
      <c r="U4" s="404"/>
      <c r="V4" s="391"/>
      <c r="W4" s="391"/>
      <c r="X4" s="3"/>
      <c r="Y4" s="3"/>
      <c r="Z4" s="3"/>
      <c r="AA4" s="3"/>
      <c r="AB4" s="3"/>
      <c r="AC4" s="4"/>
      <c r="AD4" s="19"/>
      <c r="AE4" s="19"/>
      <c r="AS4" s="81" t="s">
        <v>94</v>
      </c>
      <c r="AU4" s="19"/>
      <c r="AV4" s="19"/>
      <c r="AW4" s="19"/>
      <c r="BA4" s="19"/>
      <c r="BB4" s="19"/>
      <c r="BC4" s="19"/>
      <c r="BD4" s="19"/>
      <c r="BE4" s="19"/>
      <c r="BF4" s="19"/>
      <c r="BG4" s="19"/>
      <c r="BH4" s="228"/>
      <c r="BI4" s="3"/>
      <c r="BJ4" s="3"/>
      <c r="BK4" s="3"/>
      <c r="BL4" s="3"/>
      <c r="BM4" s="3"/>
      <c r="BN4" s="391" t="s">
        <v>90</v>
      </c>
      <c r="BO4" s="392"/>
      <c r="BP4" s="391"/>
      <c r="BQ4" s="391"/>
      <c r="BR4" s="366"/>
      <c r="BS4" s="366"/>
      <c r="BT4" s="229"/>
      <c r="BU4" s="3"/>
      <c r="BV4" s="229"/>
      <c r="BW4" s="4"/>
      <c r="BX4" s="37"/>
      <c r="BZ4" s="26"/>
      <c r="CA4" s="27"/>
      <c r="CB4" s="27"/>
      <c r="CC4" s="27"/>
      <c r="CD4" s="27"/>
      <c r="CE4" s="27"/>
      <c r="CF4" s="27"/>
      <c r="CG4" s="27"/>
      <c r="CH4" s="28"/>
      <c r="CI4" s="27"/>
      <c r="CJ4" s="29"/>
      <c r="CK4" s="32"/>
    </row>
    <row r="5" spans="2:88" ht="21" customHeight="1">
      <c r="B5" s="33"/>
      <c r="C5" s="34" t="s">
        <v>6</v>
      </c>
      <c r="D5" s="35"/>
      <c r="E5" s="36"/>
      <c r="F5" s="36"/>
      <c r="G5" s="36"/>
      <c r="H5" s="36"/>
      <c r="I5" s="36"/>
      <c r="J5" s="37"/>
      <c r="L5" s="38"/>
      <c r="N5" s="295"/>
      <c r="O5" s="297"/>
      <c r="P5" s="296"/>
      <c r="Q5" s="297"/>
      <c r="R5" s="6"/>
      <c r="S5" s="397"/>
      <c r="T5" s="5"/>
      <c r="U5" s="398"/>
      <c r="V5" s="40"/>
      <c r="W5" s="39"/>
      <c r="X5" s="9"/>
      <c r="Y5" s="384"/>
      <c r="Z5" s="9"/>
      <c r="AA5" s="384"/>
      <c r="AB5" s="9"/>
      <c r="AC5" s="10"/>
      <c r="AD5" s="19"/>
      <c r="AE5" s="19"/>
      <c r="AU5" s="19"/>
      <c r="AV5" s="19"/>
      <c r="AW5" s="19"/>
      <c r="AY5" s="68"/>
      <c r="BA5" s="19"/>
      <c r="BB5" s="19"/>
      <c r="BC5" s="19"/>
      <c r="BD5" s="19"/>
      <c r="BE5" s="19"/>
      <c r="BF5" s="19"/>
      <c r="BG5" s="19"/>
      <c r="BH5" s="230"/>
      <c r="BI5" s="384"/>
      <c r="BJ5" s="35"/>
      <c r="BK5" s="384"/>
      <c r="BL5" s="35"/>
      <c r="BM5" s="231"/>
      <c r="BN5" s="5"/>
      <c r="BO5" s="39"/>
      <c r="BP5" s="6"/>
      <c r="BQ5" s="314"/>
      <c r="BR5" s="5"/>
      <c r="BS5" s="7"/>
      <c r="BT5" s="298"/>
      <c r="BU5" s="310"/>
      <c r="BV5" s="298"/>
      <c r="BW5" s="299"/>
      <c r="BX5" s="37"/>
      <c r="BZ5" s="33"/>
      <c r="CA5" s="34" t="s">
        <v>6</v>
      </c>
      <c r="CB5" s="35"/>
      <c r="CC5" s="36"/>
      <c r="CD5" s="36"/>
      <c r="CE5" s="36"/>
      <c r="CF5" s="36"/>
      <c r="CG5" s="36"/>
      <c r="CH5" s="37"/>
      <c r="CJ5" s="38"/>
    </row>
    <row r="6" spans="2:88" ht="22.5" customHeight="1">
      <c r="B6" s="33"/>
      <c r="C6" s="34" t="s">
        <v>7</v>
      </c>
      <c r="D6" s="35"/>
      <c r="E6" s="36"/>
      <c r="F6" s="36"/>
      <c r="G6" s="41" t="s">
        <v>87</v>
      </c>
      <c r="H6" s="36"/>
      <c r="I6" s="36"/>
      <c r="J6" s="37"/>
      <c r="K6" s="42" t="s">
        <v>88</v>
      </c>
      <c r="L6" s="38"/>
      <c r="N6" s="209" t="s">
        <v>93</v>
      </c>
      <c r="O6" s="365" t="s">
        <v>123</v>
      </c>
      <c r="P6" s="176"/>
      <c r="Q6" s="18"/>
      <c r="R6" s="193" t="s">
        <v>47</v>
      </c>
      <c r="S6" s="18">
        <v>134.568</v>
      </c>
      <c r="T6" s="193" t="s">
        <v>97</v>
      </c>
      <c r="U6" s="11">
        <v>134.697</v>
      </c>
      <c r="V6" s="227" t="s">
        <v>99</v>
      </c>
      <c r="W6" s="18">
        <v>134.781</v>
      </c>
      <c r="X6" s="383" t="s">
        <v>56</v>
      </c>
      <c r="Y6" s="386">
        <v>134.135</v>
      </c>
      <c r="Z6" s="307" t="s">
        <v>65</v>
      </c>
      <c r="AA6" s="399">
        <v>134.622</v>
      </c>
      <c r="AB6" s="307" t="s">
        <v>103</v>
      </c>
      <c r="AC6" s="308">
        <v>134.793</v>
      </c>
      <c r="AD6" s="19"/>
      <c r="AE6" s="19"/>
      <c r="AR6" s="150" t="s">
        <v>31</v>
      </c>
      <c r="AS6" s="69" t="s">
        <v>26</v>
      </c>
      <c r="AT6" s="151" t="s">
        <v>38</v>
      </c>
      <c r="AU6" s="19"/>
      <c r="AV6" s="19"/>
      <c r="AW6" s="19"/>
      <c r="AY6" s="63"/>
      <c r="BA6" s="19"/>
      <c r="BB6" s="19"/>
      <c r="BC6" s="19"/>
      <c r="BD6" s="19"/>
      <c r="BE6" s="19"/>
      <c r="BF6" s="19"/>
      <c r="BG6" s="19"/>
      <c r="BH6" s="306" t="s">
        <v>104</v>
      </c>
      <c r="BI6" s="385">
        <v>135.05</v>
      </c>
      <c r="BJ6" s="382" t="s">
        <v>107</v>
      </c>
      <c r="BK6" s="385">
        <v>135.102</v>
      </c>
      <c r="BL6" s="382"/>
      <c r="BM6" s="304"/>
      <c r="BN6" s="227"/>
      <c r="BO6" s="18"/>
      <c r="BP6" s="193" t="s">
        <v>48</v>
      </c>
      <c r="BQ6" s="11">
        <v>135.191</v>
      </c>
      <c r="BR6" s="227" t="s">
        <v>68</v>
      </c>
      <c r="BS6" s="18">
        <v>135.16</v>
      </c>
      <c r="BT6" s="234"/>
      <c r="BU6" s="311"/>
      <c r="BV6" s="235" t="s">
        <v>2</v>
      </c>
      <c r="BW6" s="367">
        <v>136.661</v>
      </c>
      <c r="BX6" s="37"/>
      <c r="BZ6" s="33"/>
      <c r="CA6" s="34" t="s">
        <v>7</v>
      </c>
      <c r="CB6" s="35"/>
      <c r="CC6" s="36"/>
      <c r="CD6" s="36"/>
      <c r="CE6" s="41" t="s">
        <v>117</v>
      </c>
      <c r="CF6" s="36"/>
      <c r="CG6" s="36"/>
      <c r="CH6" s="37"/>
      <c r="CI6" s="42" t="s">
        <v>118</v>
      </c>
      <c r="CJ6" s="38"/>
    </row>
    <row r="7" spans="2:88" ht="21" customHeight="1">
      <c r="B7" s="33"/>
      <c r="C7" s="34" t="s">
        <v>9</v>
      </c>
      <c r="D7" s="35"/>
      <c r="E7" s="36"/>
      <c r="F7" s="36"/>
      <c r="G7" s="46" t="s">
        <v>89</v>
      </c>
      <c r="H7" s="36"/>
      <c r="I7" s="36"/>
      <c r="J7" s="35"/>
      <c r="K7" s="35"/>
      <c r="L7" s="45"/>
      <c r="N7" s="205"/>
      <c r="O7" s="14"/>
      <c r="P7" s="176"/>
      <c r="Q7" s="18"/>
      <c r="R7" s="227"/>
      <c r="S7" s="18"/>
      <c r="T7" s="227"/>
      <c r="U7" s="11"/>
      <c r="V7" s="227" t="s">
        <v>66</v>
      </c>
      <c r="W7" s="18">
        <v>134.738</v>
      </c>
      <c r="X7" s="383"/>
      <c r="Y7" s="386"/>
      <c r="Z7" s="307" t="s">
        <v>69</v>
      </c>
      <c r="AA7" s="399">
        <v>134.633</v>
      </c>
      <c r="AB7" s="307" t="s">
        <v>102</v>
      </c>
      <c r="AC7" s="308">
        <v>134.79</v>
      </c>
      <c r="AD7" s="19"/>
      <c r="AE7" s="19"/>
      <c r="AU7" s="19"/>
      <c r="AV7" s="19"/>
      <c r="AW7" s="19"/>
      <c r="AY7" s="63"/>
      <c r="BA7" s="19"/>
      <c r="BB7" s="19"/>
      <c r="BC7" s="19"/>
      <c r="BD7" s="19"/>
      <c r="BE7" s="19"/>
      <c r="BF7" s="19"/>
      <c r="BG7" s="19"/>
      <c r="BH7" s="306" t="s">
        <v>105</v>
      </c>
      <c r="BI7" s="385">
        <v>135.065</v>
      </c>
      <c r="BJ7" s="382" t="s">
        <v>108</v>
      </c>
      <c r="BK7" s="385">
        <v>135.157</v>
      </c>
      <c r="BL7" s="383" t="s">
        <v>110</v>
      </c>
      <c r="BM7" s="364">
        <v>135.61</v>
      </c>
      <c r="BN7" s="227"/>
      <c r="BO7" s="18"/>
      <c r="BP7" s="227"/>
      <c r="BQ7" s="11"/>
      <c r="BR7" s="227" t="s">
        <v>58</v>
      </c>
      <c r="BS7" s="18">
        <v>135.139</v>
      </c>
      <c r="BT7" s="234"/>
      <c r="BU7" s="311"/>
      <c r="BV7" s="236"/>
      <c r="BW7" s="237"/>
      <c r="BX7" s="37"/>
      <c r="BZ7" s="33"/>
      <c r="CA7" s="34" t="s">
        <v>9</v>
      </c>
      <c r="CB7" s="35"/>
      <c r="CC7" s="36"/>
      <c r="CD7" s="36"/>
      <c r="CE7" s="46" t="s">
        <v>119</v>
      </c>
      <c r="CF7" s="36"/>
      <c r="CG7" s="36"/>
      <c r="CH7" s="35"/>
      <c r="CI7" s="35"/>
      <c r="CJ7" s="45"/>
    </row>
    <row r="8" spans="2:88" ht="21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N8" s="205" t="s">
        <v>0</v>
      </c>
      <c r="O8" s="14">
        <v>134.085</v>
      </c>
      <c r="P8" s="12"/>
      <c r="Q8" s="14"/>
      <c r="R8" s="227" t="s">
        <v>49</v>
      </c>
      <c r="S8" s="18">
        <v>134.58</v>
      </c>
      <c r="T8" s="227" t="s">
        <v>98</v>
      </c>
      <c r="U8" s="11">
        <v>134.709</v>
      </c>
      <c r="V8" s="227" t="s">
        <v>67</v>
      </c>
      <c r="W8" s="18">
        <v>134.766</v>
      </c>
      <c r="X8" s="382" t="s">
        <v>100</v>
      </c>
      <c r="Y8" s="385">
        <v>134.498</v>
      </c>
      <c r="Z8" s="307" t="s">
        <v>70</v>
      </c>
      <c r="AA8" s="399">
        <v>134.755</v>
      </c>
      <c r="AB8" s="307" t="s">
        <v>101</v>
      </c>
      <c r="AC8" s="308">
        <v>134.805</v>
      </c>
      <c r="AD8" s="19"/>
      <c r="AE8" s="19"/>
      <c r="AS8" s="76" t="s">
        <v>61</v>
      </c>
      <c r="AU8" s="19"/>
      <c r="AV8" s="19"/>
      <c r="AW8" s="19"/>
      <c r="BA8" s="19"/>
      <c r="BB8" s="19"/>
      <c r="BC8" s="19"/>
      <c r="BD8" s="19"/>
      <c r="BE8" s="19"/>
      <c r="BF8" s="19"/>
      <c r="BG8" s="19"/>
      <c r="BH8" s="306" t="s">
        <v>106</v>
      </c>
      <c r="BI8" s="385">
        <v>135.085</v>
      </c>
      <c r="BJ8" s="382" t="s">
        <v>109</v>
      </c>
      <c r="BK8" s="385">
        <v>135.306</v>
      </c>
      <c r="BL8" s="383"/>
      <c r="BM8" s="364"/>
      <c r="BN8" s="227"/>
      <c r="BO8" s="18"/>
      <c r="BP8" s="227" t="s">
        <v>57</v>
      </c>
      <c r="BQ8" s="11">
        <v>135.16</v>
      </c>
      <c r="BR8" s="227" t="s">
        <v>59</v>
      </c>
      <c r="BS8" s="18">
        <v>135.098</v>
      </c>
      <c r="BT8" s="236"/>
      <c r="BU8" s="312"/>
      <c r="BV8" s="236" t="s">
        <v>1</v>
      </c>
      <c r="BW8" s="237">
        <v>135.661</v>
      </c>
      <c r="BX8" s="37"/>
      <c r="BZ8" s="47"/>
      <c r="CA8" s="48"/>
      <c r="CB8" s="48"/>
      <c r="CC8" s="48"/>
      <c r="CD8" s="48"/>
      <c r="CE8" s="48"/>
      <c r="CF8" s="48"/>
      <c r="CG8" s="48"/>
      <c r="CH8" s="48"/>
      <c r="CI8" s="48"/>
      <c r="CJ8" s="49"/>
    </row>
    <row r="9" spans="2:88" ht="21" customHeight="1" thickBot="1">
      <c r="B9" s="50"/>
      <c r="C9" s="35"/>
      <c r="D9" s="35"/>
      <c r="E9" s="35"/>
      <c r="F9" s="35"/>
      <c r="G9" s="35"/>
      <c r="H9" s="35"/>
      <c r="I9" s="35"/>
      <c r="J9" s="35"/>
      <c r="K9" s="35"/>
      <c r="L9" s="45"/>
      <c r="N9" s="206"/>
      <c r="O9" s="204"/>
      <c r="P9" s="303"/>
      <c r="Q9" s="204"/>
      <c r="R9" s="17"/>
      <c r="S9" s="16"/>
      <c r="T9" s="17"/>
      <c r="U9" s="208"/>
      <c r="V9" s="17"/>
      <c r="W9" s="16"/>
      <c r="X9" s="15"/>
      <c r="Y9" s="387"/>
      <c r="Z9" s="15"/>
      <c r="AA9" s="387"/>
      <c r="AB9" s="15"/>
      <c r="AC9" s="13"/>
      <c r="AD9" s="19"/>
      <c r="AE9" s="19"/>
      <c r="AU9" s="19"/>
      <c r="AV9" s="19"/>
      <c r="AW9" s="19"/>
      <c r="BA9" s="19"/>
      <c r="BB9" s="19"/>
      <c r="BC9" s="19"/>
      <c r="BD9" s="19"/>
      <c r="BE9" s="19"/>
      <c r="BF9" s="19"/>
      <c r="BG9" s="19"/>
      <c r="BH9" s="232"/>
      <c r="BI9" s="387"/>
      <c r="BJ9" s="15"/>
      <c r="BK9" s="387"/>
      <c r="BL9" s="15"/>
      <c r="BM9" s="51"/>
      <c r="BN9" s="15"/>
      <c r="BO9" s="233"/>
      <c r="BP9" s="17"/>
      <c r="BQ9" s="208"/>
      <c r="BR9" s="17"/>
      <c r="BS9" s="16"/>
      <c r="BT9" s="238"/>
      <c r="BU9" s="313"/>
      <c r="BV9" s="239"/>
      <c r="BW9" s="240"/>
      <c r="BX9" s="37"/>
      <c r="BZ9" s="50"/>
      <c r="CA9" s="35"/>
      <c r="CB9" s="35"/>
      <c r="CC9" s="35"/>
      <c r="CD9" s="35"/>
      <c r="CE9" s="35"/>
      <c r="CF9" s="35"/>
      <c r="CG9" s="35"/>
      <c r="CH9" s="35"/>
      <c r="CI9" s="35"/>
      <c r="CJ9" s="45"/>
    </row>
    <row r="10" spans="2:88" ht="21" customHeight="1">
      <c r="B10" s="33"/>
      <c r="C10" s="52" t="s">
        <v>10</v>
      </c>
      <c r="D10" s="35"/>
      <c r="E10" s="35"/>
      <c r="F10" s="37"/>
      <c r="G10" s="53" t="s">
        <v>74</v>
      </c>
      <c r="H10" s="35"/>
      <c r="I10" s="35"/>
      <c r="J10" s="54" t="s">
        <v>11</v>
      </c>
      <c r="K10" s="55">
        <v>90</v>
      </c>
      <c r="L10" s="38"/>
      <c r="N10" s="37"/>
      <c r="O10" s="52"/>
      <c r="P10" s="37"/>
      <c r="Q10" s="37"/>
      <c r="R10" s="37"/>
      <c r="S10" s="53"/>
      <c r="T10" s="37"/>
      <c r="U10" s="37"/>
      <c r="V10" s="54"/>
      <c r="W10" s="183"/>
      <c r="X10" s="37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S10" s="62" t="s">
        <v>19</v>
      </c>
      <c r="AU10" s="19"/>
      <c r="AV10" s="19"/>
      <c r="AW10" s="19"/>
      <c r="AY10" s="62"/>
      <c r="BA10" s="19"/>
      <c r="BB10" s="19"/>
      <c r="BC10" s="19"/>
      <c r="BD10" s="19"/>
      <c r="BE10" s="19"/>
      <c r="BF10" s="19"/>
      <c r="BG10" s="19"/>
      <c r="BN10" s="37"/>
      <c r="BO10" s="52"/>
      <c r="BP10" s="37"/>
      <c r="BQ10" s="37"/>
      <c r="BR10" s="37"/>
      <c r="BS10" s="53"/>
      <c r="BX10" s="37"/>
      <c r="BZ10" s="33"/>
      <c r="CA10" s="52" t="s">
        <v>10</v>
      </c>
      <c r="CB10" s="35"/>
      <c r="CC10" s="35"/>
      <c r="CD10" s="37"/>
      <c r="CE10" s="53" t="s">
        <v>115</v>
      </c>
      <c r="CF10" s="35"/>
      <c r="CG10" s="35"/>
      <c r="CH10" s="54" t="s">
        <v>11</v>
      </c>
      <c r="CI10" s="55" t="s">
        <v>116</v>
      </c>
      <c r="CJ10" s="38"/>
    </row>
    <row r="11" spans="2:88" ht="21" customHeight="1">
      <c r="B11" s="33"/>
      <c r="C11" s="52" t="s">
        <v>12</v>
      </c>
      <c r="D11" s="35"/>
      <c r="E11" s="35"/>
      <c r="F11" s="37"/>
      <c r="G11" s="53" t="s">
        <v>46</v>
      </c>
      <c r="H11" s="35"/>
      <c r="I11" s="8"/>
      <c r="J11" s="54" t="s">
        <v>13</v>
      </c>
      <c r="K11" s="55">
        <v>30</v>
      </c>
      <c r="L11" s="38"/>
      <c r="N11" s="37"/>
      <c r="O11" s="52"/>
      <c r="P11" s="37"/>
      <c r="Q11" s="37"/>
      <c r="R11" s="37"/>
      <c r="S11" s="53"/>
      <c r="T11" s="37"/>
      <c r="U11" s="6"/>
      <c r="V11" s="54"/>
      <c r="W11" s="55"/>
      <c r="X11" s="37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211"/>
      <c r="AO11" s="212"/>
      <c r="AP11" s="211"/>
      <c r="AQ11" s="212"/>
      <c r="AS11" s="63" t="s">
        <v>51</v>
      </c>
      <c r="AU11" s="19"/>
      <c r="AV11" s="19"/>
      <c r="AW11" s="19"/>
      <c r="AY11" s="63"/>
      <c r="BA11" s="19"/>
      <c r="BB11" s="19"/>
      <c r="BC11" s="19"/>
      <c r="BD11" s="19"/>
      <c r="BE11" s="19"/>
      <c r="BF11" s="19"/>
      <c r="BG11" s="19"/>
      <c r="BN11" s="37"/>
      <c r="BO11" s="52"/>
      <c r="BP11" s="37"/>
      <c r="BQ11" s="37"/>
      <c r="BR11" s="37"/>
      <c r="BS11" s="53"/>
      <c r="BT11" s="37"/>
      <c r="BU11" s="6"/>
      <c r="BV11" s="54"/>
      <c r="BW11" s="55"/>
      <c r="BX11" s="37"/>
      <c r="BZ11" s="33"/>
      <c r="CA11" s="52" t="s">
        <v>12</v>
      </c>
      <c r="CB11" s="35"/>
      <c r="CC11" s="35"/>
      <c r="CD11" s="37"/>
      <c r="CE11" s="53" t="s">
        <v>112</v>
      </c>
      <c r="CF11" s="35"/>
      <c r="CG11" s="8"/>
      <c r="CH11" s="54" t="s">
        <v>13</v>
      </c>
      <c r="CI11" s="183" t="s">
        <v>113</v>
      </c>
      <c r="CJ11" s="38"/>
    </row>
    <row r="12" spans="2:88" ht="21" customHeight="1" thickBot="1">
      <c r="B12" s="57"/>
      <c r="C12" s="58"/>
      <c r="D12" s="58"/>
      <c r="E12" s="58"/>
      <c r="F12" s="58"/>
      <c r="G12" s="196"/>
      <c r="H12" s="58"/>
      <c r="I12" s="58"/>
      <c r="J12" s="58"/>
      <c r="K12" s="58"/>
      <c r="L12" s="59"/>
      <c r="N12" s="6"/>
      <c r="O12" s="6"/>
      <c r="P12" s="6"/>
      <c r="Q12" s="6"/>
      <c r="R12" s="6"/>
      <c r="S12" s="225"/>
      <c r="T12" s="6"/>
      <c r="U12" s="6"/>
      <c r="V12" s="6"/>
      <c r="X12" s="155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R12" s="19"/>
      <c r="AS12" s="63" t="s">
        <v>62</v>
      </c>
      <c r="AU12" s="19"/>
      <c r="AV12" s="19"/>
      <c r="AW12" s="19"/>
      <c r="AY12" s="19"/>
      <c r="AZ12" s="19"/>
      <c r="BA12" s="19"/>
      <c r="BB12" s="19"/>
      <c r="BC12" s="19"/>
      <c r="BD12" s="19"/>
      <c r="BE12" s="19"/>
      <c r="BF12" s="19"/>
      <c r="BG12" s="19"/>
      <c r="BN12" s="6"/>
      <c r="BO12" s="6"/>
      <c r="BP12" s="6"/>
      <c r="BQ12" s="6"/>
      <c r="BR12" s="6"/>
      <c r="BS12" s="225"/>
      <c r="BT12" s="6"/>
      <c r="BU12" s="6"/>
      <c r="BV12" s="6"/>
      <c r="BW12" s="6"/>
      <c r="BX12" s="6"/>
      <c r="BZ12" s="57"/>
      <c r="CA12" s="58"/>
      <c r="CB12" s="58"/>
      <c r="CC12" s="58"/>
      <c r="CD12" s="58"/>
      <c r="CE12" s="58" t="s">
        <v>114</v>
      </c>
      <c r="CF12" s="58"/>
      <c r="CG12" s="58"/>
      <c r="CH12" s="58"/>
      <c r="CI12" s="58"/>
      <c r="CJ12" s="59"/>
    </row>
    <row r="13" spans="30:77" ht="18" customHeight="1" thickTop="1"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61"/>
      <c r="AT13" s="61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Y13" s="19"/>
    </row>
    <row r="14" spans="14:88" ht="18" customHeight="1">
      <c r="N14" s="276"/>
      <c r="P14" s="60"/>
      <c r="Q14" s="60"/>
      <c r="AD14" s="19"/>
      <c r="AE14" s="19"/>
      <c r="AF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68"/>
      <c r="AT14" s="19"/>
      <c r="AU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P14" s="277"/>
      <c r="BV14" s="60"/>
      <c r="BW14" s="60"/>
      <c r="BX14" s="60"/>
      <c r="BY14" s="61"/>
      <c r="BZ14" s="61"/>
      <c r="CA14" s="61"/>
      <c r="CB14" s="158"/>
      <c r="CC14" s="158"/>
      <c r="CD14" s="158"/>
      <c r="CE14" s="158"/>
      <c r="CF14" s="158"/>
      <c r="CG14" s="158"/>
      <c r="CH14" s="61"/>
      <c r="CI14" s="61"/>
      <c r="CJ14" s="61"/>
    </row>
    <row r="15" spans="4:88" ht="18" customHeight="1">
      <c r="D15" s="60"/>
      <c r="E15" s="60"/>
      <c r="F15" s="60"/>
      <c r="G15" s="60"/>
      <c r="H15" s="60"/>
      <c r="I15" s="60"/>
      <c r="S15" s="174"/>
      <c r="Y15" s="19"/>
      <c r="AD15" s="215"/>
      <c r="AE15" s="19"/>
      <c r="AF15" s="19"/>
      <c r="AH15" s="19"/>
      <c r="AJ15" s="19"/>
      <c r="AK15" s="19"/>
      <c r="AZ15" s="19"/>
      <c r="BB15" s="19"/>
      <c r="BE15" s="19"/>
      <c r="BF15" s="19"/>
      <c r="BH15" s="19"/>
      <c r="BJ15" s="19"/>
      <c r="BN15" s="19"/>
      <c r="BP15" s="19"/>
      <c r="BS15" s="215" t="s">
        <v>145</v>
      </c>
      <c r="BV15" s="60"/>
      <c r="BW15" s="60"/>
      <c r="BX15" s="60"/>
      <c r="BY15" s="61"/>
      <c r="BZ15" s="61"/>
      <c r="CA15" s="61"/>
      <c r="CB15" s="158"/>
      <c r="CC15" s="158"/>
      <c r="CD15" s="158"/>
      <c r="CE15" s="158"/>
      <c r="CF15" s="158"/>
      <c r="CG15" s="158"/>
      <c r="CH15" s="61"/>
      <c r="CI15" s="61"/>
      <c r="CJ15" s="61"/>
    </row>
    <row r="16" spans="4:88" ht="18" customHeight="1" thickBot="1">
      <c r="D16" s="332" t="s">
        <v>86</v>
      </c>
      <c r="E16" s="333"/>
      <c r="F16" s="333"/>
      <c r="G16" s="333"/>
      <c r="H16" s="333"/>
      <c r="I16" s="334"/>
      <c r="Q16" s="19"/>
      <c r="AL16" s="185"/>
      <c r="AO16" s="185"/>
      <c r="AS16" s="182"/>
      <c r="AU16" s="19"/>
      <c r="BA16" s="19"/>
      <c r="BE16" s="19"/>
      <c r="BG16" s="19"/>
      <c r="BI16" s="19"/>
      <c r="BJ16" s="61"/>
      <c r="BO16" s="19"/>
      <c r="CA16" s="61"/>
      <c r="CB16" s="161"/>
      <c r="CC16" s="161"/>
      <c r="CD16" s="161"/>
      <c r="CE16" s="161"/>
      <c r="CF16" s="161"/>
      <c r="CG16" s="161"/>
      <c r="CI16" s="61"/>
      <c r="CJ16" s="61"/>
    </row>
    <row r="17" spans="4:86" ht="18" customHeight="1" thickTop="1">
      <c r="D17" s="335" t="s">
        <v>121</v>
      </c>
      <c r="E17" s="336"/>
      <c r="F17" s="337"/>
      <c r="G17" s="338"/>
      <c r="H17" s="339" t="s">
        <v>122</v>
      </c>
      <c r="I17" s="340"/>
      <c r="P17" s="189"/>
      <c r="S17" s="274"/>
      <c r="W17" s="186"/>
      <c r="Y17" s="275"/>
      <c r="AJ17" s="361" t="s">
        <v>103</v>
      </c>
      <c r="BA17" s="157"/>
      <c r="BI17" s="164"/>
      <c r="BM17" s="216"/>
      <c r="CA17" s="155"/>
      <c r="CB17" s="162"/>
      <c r="CC17" s="162"/>
      <c r="CD17" s="52"/>
      <c r="CE17" s="52"/>
      <c r="CF17" s="162"/>
      <c r="CG17" s="162"/>
      <c r="CH17" s="67"/>
    </row>
    <row r="18" spans="4:85" ht="18" customHeight="1">
      <c r="D18" s="341"/>
      <c r="E18" s="342"/>
      <c r="F18" s="35"/>
      <c r="G18" s="252"/>
      <c r="H18" s="8"/>
      <c r="I18" s="343"/>
      <c r="J18" s="155"/>
      <c r="N18" s="155"/>
      <c r="AC18" s="408">
        <v>134.717</v>
      </c>
      <c r="AJ18" s="174"/>
      <c r="AV18" s="155"/>
      <c r="BC18" s="174" t="s">
        <v>95</v>
      </c>
      <c r="BI18" s="164"/>
      <c r="BN18" s="155"/>
      <c r="BO18" s="203" t="s">
        <v>143</v>
      </c>
      <c r="CA18" s="19"/>
      <c r="CB18" s="6"/>
      <c r="CC18" s="370"/>
      <c r="CD18" s="37"/>
      <c r="CE18" s="37"/>
      <c r="CF18" s="6"/>
      <c r="CG18" s="370"/>
    </row>
    <row r="19" spans="2:88" ht="18" customHeight="1">
      <c r="B19" s="66"/>
      <c r="D19" s="349">
        <v>1313</v>
      </c>
      <c r="E19" s="18">
        <v>131.275</v>
      </c>
      <c r="F19" s="35"/>
      <c r="G19" s="252"/>
      <c r="H19" s="350">
        <v>1330</v>
      </c>
      <c r="I19" s="331">
        <v>132.902</v>
      </c>
      <c r="J19" s="19"/>
      <c r="AE19" s="19"/>
      <c r="AJ19" s="19"/>
      <c r="AM19" s="64"/>
      <c r="AN19" s="19"/>
      <c r="AP19" s="19"/>
      <c r="AS19" s="19"/>
      <c r="AV19" s="19"/>
      <c r="BC19" s="19"/>
      <c r="BI19" s="156"/>
      <c r="BL19" s="19"/>
      <c r="BN19" s="19"/>
      <c r="CB19" s="368"/>
      <c r="CC19" s="325"/>
      <c r="CD19" s="37"/>
      <c r="CE19" s="37"/>
      <c r="CF19" s="368"/>
      <c r="CG19" s="325"/>
      <c r="CJ19" s="66"/>
    </row>
    <row r="20" spans="4:85" ht="18" customHeight="1">
      <c r="D20" s="349"/>
      <c r="E20" s="18"/>
      <c r="F20" s="35"/>
      <c r="G20" s="252"/>
      <c r="H20" s="350"/>
      <c r="I20" s="331"/>
      <c r="S20" s="186"/>
      <c r="AA20" s="189"/>
      <c r="AE20" s="188"/>
      <c r="AI20" s="179" t="s">
        <v>99</v>
      </c>
      <c r="AJ20" s="157">
        <v>8</v>
      </c>
      <c r="AM20" s="179"/>
      <c r="AV20" s="157"/>
      <c r="BC20" s="19"/>
      <c r="BF20" s="19"/>
      <c r="BG20" s="19"/>
      <c r="BV20" s="280"/>
      <c r="CB20" s="368"/>
      <c r="CC20" s="325"/>
      <c r="CD20" s="37"/>
      <c r="CE20" s="37"/>
      <c r="CF20" s="368"/>
      <c r="CG20" s="325"/>
    </row>
    <row r="21" spans="3:85" ht="18" customHeight="1">
      <c r="C21" s="273"/>
      <c r="D21" s="351">
        <v>1329</v>
      </c>
      <c r="E21" s="345">
        <v>132.902</v>
      </c>
      <c r="F21" s="35"/>
      <c r="G21" s="252"/>
      <c r="H21" s="352">
        <v>1320</v>
      </c>
      <c r="I21" s="353">
        <v>131.9</v>
      </c>
      <c r="L21" s="37"/>
      <c r="AD21" s="155">
        <v>5</v>
      </c>
      <c r="AM21" s="19"/>
      <c r="AN21" s="19"/>
      <c r="AP21" s="19"/>
      <c r="BL21" s="174"/>
      <c r="BO21" s="362" t="s">
        <v>108</v>
      </c>
      <c r="BP21" s="155"/>
      <c r="BS21" s="155">
        <v>13</v>
      </c>
      <c r="BU21" s="158"/>
      <c r="CA21" s="19"/>
      <c r="CB21" s="352"/>
      <c r="CC21" s="369"/>
      <c r="CD21" s="37"/>
      <c r="CE21" s="37"/>
      <c r="CF21" s="352"/>
      <c r="CG21" s="369"/>
    </row>
    <row r="22" spans="4:82" ht="18" customHeight="1" thickBot="1">
      <c r="D22" s="354"/>
      <c r="E22" s="355"/>
      <c r="F22" s="15"/>
      <c r="G22" s="233"/>
      <c r="H22" s="15"/>
      <c r="I22" s="346"/>
      <c r="J22" s="19"/>
      <c r="P22" s="155"/>
      <c r="AD22" s="19"/>
      <c r="AJ22" s="19"/>
      <c r="AP22" s="19"/>
      <c r="AS22" s="19"/>
      <c r="BE22" s="182"/>
      <c r="BI22" s="178"/>
      <c r="BL22" s="19"/>
      <c r="BO22" s="19"/>
      <c r="BP22" s="19"/>
      <c r="BS22" s="19"/>
      <c r="BV22" s="155"/>
      <c r="CB22" s="37"/>
      <c r="CC22" s="37"/>
      <c r="CD22" s="37"/>
    </row>
    <row r="23" spans="6:88" ht="18" customHeight="1">
      <c r="F23" s="407" t="s">
        <v>56</v>
      </c>
      <c r="J23" s="155"/>
      <c r="M23" s="278"/>
      <c r="P23" s="155"/>
      <c r="Q23" s="179" t="s">
        <v>47</v>
      </c>
      <c r="V23" s="19"/>
      <c r="AA23" s="186" t="s">
        <v>97</v>
      </c>
      <c r="AF23" s="19"/>
      <c r="AJ23" s="19"/>
      <c r="AM23" s="186"/>
      <c r="BC23" s="19"/>
      <c r="BO23" s="280"/>
      <c r="BZ23" s="164"/>
      <c r="CA23" s="361" t="s">
        <v>109</v>
      </c>
      <c r="CC23" s="158"/>
      <c r="CH23" s="67" t="s">
        <v>1</v>
      </c>
      <c r="CI23" s="61"/>
      <c r="CJ23" s="61"/>
    </row>
    <row r="24" spans="4:86" ht="18" customHeight="1">
      <c r="D24" s="213"/>
      <c r="K24" s="155">
        <v>1</v>
      </c>
      <c r="O24" s="155"/>
      <c r="P24" s="19"/>
      <c r="Q24" s="155"/>
      <c r="T24" s="19"/>
      <c r="U24" s="19"/>
      <c r="V24" s="155">
        <v>2</v>
      </c>
      <c r="W24" s="186"/>
      <c r="AI24" s="19"/>
      <c r="AJ24" s="19"/>
      <c r="AM24" s="19"/>
      <c r="AN24" s="19"/>
      <c r="BN24" s="19"/>
      <c r="BO24" s="187" t="s">
        <v>68</v>
      </c>
      <c r="BP24" s="178"/>
      <c r="BR24" s="155"/>
      <c r="BV24" s="155">
        <v>16</v>
      </c>
      <c r="BZ24" s="165"/>
      <c r="CC24" s="158"/>
      <c r="CH24" s="67"/>
    </row>
    <row r="25" spans="2:88" ht="18" customHeight="1">
      <c r="B25" s="66"/>
      <c r="F25" s="158"/>
      <c r="G25" s="158"/>
      <c r="H25" s="347"/>
      <c r="I25" s="347"/>
      <c r="J25" s="19"/>
      <c r="K25" s="19"/>
      <c r="O25" s="19"/>
      <c r="Q25" s="19"/>
      <c r="S25" s="155"/>
      <c r="T25" s="19"/>
      <c r="U25" s="155"/>
      <c r="V25" s="19"/>
      <c r="W25" s="19"/>
      <c r="AG25" s="64"/>
      <c r="AJ25" s="19"/>
      <c r="AS25" s="64"/>
      <c r="BG25" s="19"/>
      <c r="BH25" s="19"/>
      <c r="BN25" s="155"/>
      <c r="BR25" s="19"/>
      <c r="BS25" s="174"/>
      <c r="BU25" s="19"/>
      <c r="BV25" s="19"/>
      <c r="BY25" s="19"/>
      <c r="CA25" s="19"/>
      <c r="CC25" s="161"/>
      <c r="CD25" s="61"/>
      <c r="CJ25" s="66"/>
    </row>
    <row r="26" spans="6:82" ht="18" customHeight="1">
      <c r="F26" s="158"/>
      <c r="G26" s="158"/>
      <c r="H26" s="158"/>
      <c r="I26" s="158"/>
      <c r="N26" s="155"/>
      <c r="P26" s="19"/>
      <c r="Q26" s="186" t="s">
        <v>49</v>
      </c>
      <c r="T26" s="19"/>
      <c r="V26" s="19"/>
      <c r="AC26" s="274" t="s">
        <v>98</v>
      </c>
      <c r="AG26" s="157"/>
      <c r="BC26" s="19"/>
      <c r="BH26" s="155"/>
      <c r="BL26" s="19"/>
      <c r="BM26" s="19"/>
      <c r="BP26" s="19"/>
      <c r="BQ26" s="19"/>
      <c r="BR26" s="19"/>
      <c r="BS26" s="19"/>
      <c r="BY26" s="155"/>
      <c r="CA26" s="155">
        <v>17</v>
      </c>
      <c r="CD26" s="61"/>
    </row>
    <row r="27" spans="1:89" ht="18" customHeight="1">
      <c r="A27" s="66"/>
      <c r="D27" s="305" t="s">
        <v>0</v>
      </c>
      <c r="F27" s="330"/>
      <c r="G27" s="330"/>
      <c r="H27" s="330"/>
      <c r="I27" s="330"/>
      <c r="K27" s="362" t="s">
        <v>100</v>
      </c>
      <c r="N27" s="19"/>
      <c r="P27" s="157"/>
      <c r="R27" s="19"/>
      <c r="V27" s="362" t="s">
        <v>65</v>
      </c>
      <c r="W27" s="155">
        <v>3</v>
      </c>
      <c r="BB27" s="65"/>
      <c r="BF27" s="19"/>
      <c r="BH27" s="279"/>
      <c r="BR27" s="280" t="s">
        <v>48</v>
      </c>
      <c r="BT27" s="19"/>
      <c r="BU27" s="166"/>
      <c r="BX27" s="61"/>
      <c r="CA27" s="187"/>
      <c r="CB27" s="162"/>
      <c r="CD27" s="6"/>
      <c r="CE27" s="363" t="s">
        <v>110</v>
      </c>
      <c r="CK27" s="66"/>
    </row>
    <row r="28" spans="1:82" ht="18" customHeight="1">
      <c r="A28" s="66"/>
      <c r="F28" s="330"/>
      <c r="G28" s="330"/>
      <c r="H28" s="330"/>
      <c r="I28" s="330"/>
      <c r="N28" s="155"/>
      <c r="O28" s="19"/>
      <c r="W28" s="19"/>
      <c r="Y28" s="19"/>
      <c r="Z28" s="19"/>
      <c r="AG28" s="19"/>
      <c r="AS28" s="19"/>
      <c r="AT28" s="19"/>
      <c r="BC28" s="19"/>
      <c r="BF28" s="155"/>
      <c r="BG28" s="19"/>
      <c r="BH28" s="19"/>
      <c r="BS28" s="19"/>
      <c r="BV28" s="19"/>
      <c r="BX28" s="61"/>
      <c r="BZ28" s="155"/>
      <c r="CB28" s="356"/>
      <c r="CC28" s="357"/>
      <c r="CD28" s="158"/>
    </row>
    <row r="29" spans="1:89" ht="18" customHeight="1">
      <c r="A29" s="66"/>
      <c r="F29" s="348"/>
      <c r="G29" s="37"/>
      <c r="H29" s="37"/>
      <c r="I29" s="37"/>
      <c r="M29" s="155"/>
      <c r="O29" s="155"/>
      <c r="T29" s="280"/>
      <c r="V29" s="19"/>
      <c r="W29" s="155"/>
      <c r="Y29" s="19"/>
      <c r="AE29" s="179" t="s">
        <v>66</v>
      </c>
      <c r="BC29" s="19"/>
      <c r="BH29" s="19"/>
      <c r="BK29" s="280"/>
      <c r="BQ29" s="19"/>
      <c r="BS29" s="19"/>
      <c r="BV29" s="155">
        <v>15</v>
      </c>
      <c r="BX29" s="155"/>
      <c r="BZ29" s="19"/>
      <c r="CB29" s="359"/>
      <c r="CC29" s="163"/>
      <c r="CD29" s="158"/>
      <c r="CK29" s="66"/>
    </row>
    <row r="30" spans="4:82" ht="18" customHeight="1">
      <c r="D30" s="158"/>
      <c r="E30" s="158"/>
      <c r="F30" s="158"/>
      <c r="H30" s="61"/>
      <c r="I30" s="61"/>
      <c r="J30" s="19"/>
      <c r="L30" s="190"/>
      <c r="M30" s="190"/>
      <c r="N30" s="203"/>
      <c r="S30" s="19"/>
      <c r="W30" s="362" t="s">
        <v>69</v>
      </c>
      <c r="Y30" s="19"/>
      <c r="AN30" s="155"/>
      <c r="AO30" s="155"/>
      <c r="BC30" s="19"/>
      <c r="BK30" s="155"/>
      <c r="BN30" s="19"/>
      <c r="BO30" s="187" t="s">
        <v>57</v>
      </c>
      <c r="BQ30" s="203"/>
      <c r="BR30" s="19"/>
      <c r="BS30" s="157"/>
      <c r="BT30" s="19"/>
      <c r="BV30" s="19"/>
      <c r="BY30" s="19"/>
      <c r="BZ30" s="19"/>
      <c r="CB30" s="359"/>
      <c r="CC30" s="163"/>
      <c r="CD30" s="37"/>
    </row>
    <row r="31" spans="4:85" ht="18" customHeight="1">
      <c r="D31" s="158"/>
      <c r="E31" s="158"/>
      <c r="F31" s="158"/>
      <c r="H31" s="61"/>
      <c r="L31" s="19"/>
      <c r="S31" s="279"/>
      <c r="T31" s="175"/>
      <c r="Z31" s="19"/>
      <c r="AJ31" s="19"/>
      <c r="AN31" s="19"/>
      <c r="AO31" s="19"/>
      <c r="AS31" s="19"/>
      <c r="AT31" s="19"/>
      <c r="BD31" s="19"/>
      <c r="BE31" s="19"/>
      <c r="BG31" s="19"/>
      <c r="BH31" s="278"/>
      <c r="BM31" s="174"/>
      <c r="BO31" s="19"/>
      <c r="BQ31" s="181"/>
      <c r="BS31" s="19"/>
      <c r="BU31" s="19"/>
      <c r="BW31" s="223"/>
      <c r="BX31" s="61"/>
      <c r="CB31" s="356"/>
      <c r="CC31" s="357"/>
      <c r="CD31" s="37"/>
      <c r="CE31" s="37"/>
      <c r="CF31" s="344"/>
      <c r="CG31" s="163"/>
    </row>
    <row r="32" spans="4:85" ht="18" customHeight="1">
      <c r="D32" s="158"/>
      <c r="E32" s="158"/>
      <c r="F32" s="158"/>
      <c r="H32" s="61"/>
      <c r="K32" s="77"/>
      <c r="L32" s="164"/>
      <c r="N32" s="19"/>
      <c r="O32" s="155"/>
      <c r="P32" s="19"/>
      <c r="R32" s="203"/>
      <c r="W32" s="19"/>
      <c r="Y32" s="19"/>
      <c r="Z32" s="155">
        <v>4</v>
      </c>
      <c r="AG32" s="186" t="s">
        <v>67</v>
      </c>
      <c r="AQ32" s="179"/>
      <c r="AT32" s="179"/>
      <c r="BC32" s="19"/>
      <c r="BF32" s="19"/>
      <c r="BK32" s="19"/>
      <c r="BM32" s="19"/>
      <c r="BN32" s="19"/>
      <c r="BO32" s="19"/>
      <c r="BS32" s="155">
        <v>14</v>
      </c>
      <c r="BU32" s="155"/>
      <c r="BW32" s="61"/>
      <c r="BX32" s="61"/>
      <c r="CB32" s="37"/>
      <c r="CC32" s="37"/>
      <c r="CD32" s="37"/>
      <c r="CE32" s="37"/>
      <c r="CF32" s="37"/>
      <c r="CG32" s="37"/>
    </row>
    <row r="33" spans="4:78" ht="18" customHeight="1">
      <c r="D33" s="161"/>
      <c r="E33" s="161"/>
      <c r="F33" s="161"/>
      <c r="G33" s="19"/>
      <c r="H33" s="61"/>
      <c r="O33" s="19"/>
      <c r="P33" s="155"/>
      <c r="Q33" s="19"/>
      <c r="W33" s="155"/>
      <c r="Y33" s="184"/>
      <c r="AO33" s="187"/>
      <c r="BE33" s="19"/>
      <c r="BF33" s="155"/>
      <c r="BH33" s="19"/>
      <c r="BI33" s="155"/>
      <c r="BK33" s="19"/>
      <c r="BM33" s="187" t="s">
        <v>58</v>
      </c>
      <c r="BN33" s="19"/>
      <c r="BP33" s="19"/>
      <c r="BQ33" s="19"/>
      <c r="BS33" s="19"/>
      <c r="BT33" s="19"/>
      <c r="BU33" s="19"/>
      <c r="BX33" s="61"/>
      <c r="BZ33" s="185"/>
    </row>
    <row r="34" spans="4:71" ht="18" customHeight="1">
      <c r="D34" s="162"/>
      <c r="E34" s="162"/>
      <c r="F34" s="52"/>
      <c r="H34" s="162"/>
      <c r="I34" s="162"/>
      <c r="L34" s="77"/>
      <c r="AA34" s="19"/>
      <c r="AC34" s="19"/>
      <c r="AI34" s="19"/>
      <c r="AJ34" s="19"/>
      <c r="AS34" s="19"/>
      <c r="AT34" s="19"/>
      <c r="AY34" s="19"/>
      <c r="BD34" s="19"/>
      <c r="BE34" s="19"/>
      <c r="BG34" s="19"/>
      <c r="BI34" s="168"/>
      <c r="BN34" s="167"/>
      <c r="BO34" s="157"/>
      <c r="BP34" s="19"/>
      <c r="BQ34" s="19"/>
      <c r="BR34" s="19"/>
      <c r="BS34" s="157"/>
    </row>
    <row r="35" spans="4:72" ht="18" customHeight="1">
      <c r="D35" s="6"/>
      <c r="E35" s="370"/>
      <c r="F35" s="37"/>
      <c r="G35" s="158"/>
      <c r="H35" s="358"/>
      <c r="I35" s="357"/>
      <c r="V35" s="19"/>
      <c r="W35" s="168"/>
      <c r="AC35" s="155">
        <v>6</v>
      </c>
      <c r="AG35" s="155"/>
      <c r="AI35" s="409" t="s">
        <v>102</v>
      </c>
      <c r="AY35" s="157"/>
      <c r="BK35" s="78"/>
      <c r="BM35" s="191"/>
      <c r="BN35" s="181"/>
      <c r="BP35" s="155">
        <v>12</v>
      </c>
      <c r="BT35" s="164" t="s">
        <v>96</v>
      </c>
    </row>
    <row r="36" spans="4:72" ht="18" customHeight="1">
      <c r="D36" s="368"/>
      <c r="E36" s="325"/>
      <c r="F36" s="37"/>
      <c r="G36" s="158"/>
      <c r="H36" s="358"/>
      <c r="I36" s="357"/>
      <c r="R36" s="189"/>
      <c r="U36" s="195"/>
      <c r="AO36" s="19"/>
      <c r="BD36" s="19"/>
      <c r="BI36" s="279"/>
      <c r="BJ36" s="280" t="s">
        <v>59</v>
      </c>
      <c r="BP36" s="155"/>
      <c r="BQ36" s="19"/>
      <c r="BT36" s="77" t="s">
        <v>151</v>
      </c>
    </row>
    <row r="37" spans="4:74" ht="18" customHeight="1">
      <c r="D37" s="368"/>
      <c r="E37" s="325"/>
      <c r="F37" s="37"/>
      <c r="G37" s="37"/>
      <c r="H37" s="344"/>
      <c r="I37" s="163"/>
      <c r="Z37" s="216"/>
      <c r="AA37" s="315"/>
      <c r="AB37" s="190"/>
      <c r="AF37" s="19"/>
      <c r="AG37" s="19"/>
      <c r="AO37" s="190"/>
      <c r="AS37" s="19"/>
      <c r="BB37" s="174"/>
      <c r="BD37" s="157"/>
      <c r="BM37" s="19"/>
      <c r="BQ37" s="155"/>
      <c r="BV37" s="330"/>
    </row>
    <row r="38" spans="4:80" ht="18" customHeight="1">
      <c r="D38" s="352"/>
      <c r="E38" s="369"/>
      <c r="F38" s="37"/>
      <c r="G38" s="37"/>
      <c r="H38" s="352"/>
      <c r="I38" s="369"/>
      <c r="AF38" s="157">
        <v>7</v>
      </c>
      <c r="AI38" s="19"/>
      <c r="AK38" s="361" t="s">
        <v>101</v>
      </c>
      <c r="AQ38" s="19"/>
      <c r="AT38" s="155"/>
      <c r="AW38" s="19"/>
      <c r="AY38" s="19"/>
      <c r="BB38" s="19"/>
      <c r="BG38" s="216" t="s">
        <v>39</v>
      </c>
      <c r="BJ38" s="415" t="s">
        <v>154</v>
      </c>
      <c r="BM38" s="157">
        <v>11</v>
      </c>
      <c r="BT38" s="19"/>
      <c r="BV38" s="158"/>
      <c r="CB38" s="177"/>
    </row>
    <row r="39" spans="4:72" ht="18" customHeight="1">
      <c r="D39" s="37"/>
      <c r="E39" s="37"/>
      <c r="F39" s="37"/>
      <c r="G39" s="37"/>
      <c r="H39" s="37"/>
      <c r="I39" s="37"/>
      <c r="AR39" s="19"/>
      <c r="AW39" s="203"/>
      <c r="AY39" s="157"/>
      <c r="BH39" s="362"/>
      <c r="BI39" s="315" t="s">
        <v>106</v>
      </c>
      <c r="BT39" s="164" t="s">
        <v>147</v>
      </c>
    </row>
    <row r="40" spans="4:72" ht="18" customHeight="1">
      <c r="D40" s="158"/>
      <c r="E40" s="158"/>
      <c r="F40" s="158"/>
      <c r="G40" s="158"/>
      <c r="H40" s="210"/>
      <c r="I40" s="158"/>
      <c r="AC40" s="214"/>
      <c r="AE40" s="19"/>
      <c r="AJ40" s="19"/>
      <c r="AS40" s="19"/>
      <c r="AY40" s="19"/>
      <c r="BJ40" s="19"/>
      <c r="BK40" s="19"/>
      <c r="BT40" s="77" t="s">
        <v>150</v>
      </c>
    </row>
    <row r="41" spans="8:63" ht="18" customHeight="1">
      <c r="H41" s="19"/>
      <c r="AB41" s="189" t="s">
        <v>146</v>
      </c>
      <c r="AJ41" s="157">
        <v>9</v>
      </c>
      <c r="BI41" s="189"/>
      <c r="BJ41" s="157">
        <v>10</v>
      </c>
      <c r="BK41" s="412" t="s">
        <v>107</v>
      </c>
    </row>
    <row r="42" spans="33:59" ht="18" customHeight="1">
      <c r="AG42" s="315" t="s">
        <v>70</v>
      </c>
      <c r="AU42" s="203"/>
      <c r="BF42" s="362"/>
      <c r="BG42" s="315" t="s">
        <v>105</v>
      </c>
    </row>
    <row r="43" spans="45:77" ht="18" customHeight="1">
      <c r="AS43" s="214" t="s">
        <v>144</v>
      </c>
      <c r="BE43" s="19"/>
      <c r="BG43" s="19"/>
      <c r="BJ43" s="60"/>
      <c r="BK43" s="60"/>
      <c r="BL43" s="60"/>
      <c r="BM43" s="60"/>
      <c r="BN43" s="60"/>
      <c r="BO43" s="60"/>
      <c r="BP43" s="60"/>
      <c r="BQ43" s="60"/>
      <c r="BR43" s="60"/>
      <c r="BS43" s="19"/>
      <c r="BY43" s="214" t="s">
        <v>144</v>
      </c>
    </row>
    <row r="44" spans="7:82" ht="18" customHeight="1">
      <c r="G44" s="19"/>
      <c r="N44" s="158"/>
      <c r="O44" s="158"/>
      <c r="P44" s="158"/>
      <c r="Q44" s="158"/>
      <c r="R44" s="158"/>
      <c r="S44" s="158"/>
      <c r="AF44" s="158"/>
      <c r="AG44" s="158"/>
      <c r="AH44" s="158"/>
      <c r="AJ44" s="158"/>
      <c r="AK44" s="158"/>
      <c r="AL44" s="158"/>
      <c r="AM44" s="158"/>
      <c r="AN44" s="158"/>
      <c r="AO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7" t="s">
        <v>152</v>
      </c>
      <c r="BG44" s="414" t="s">
        <v>148</v>
      </c>
      <c r="BJ44" s="60"/>
      <c r="BK44" s="60"/>
      <c r="BL44" s="60"/>
      <c r="BM44" s="60"/>
      <c r="BN44" s="60"/>
      <c r="BO44" s="60"/>
      <c r="BR44" s="60"/>
      <c r="BS44" s="60"/>
      <c r="BV44" s="158"/>
      <c r="BW44" s="158"/>
      <c r="BX44" s="158"/>
      <c r="BZ44" s="19"/>
      <c r="CA44" s="19"/>
      <c r="CD44" s="19"/>
    </row>
    <row r="45" spans="7:76" ht="18" customHeight="1">
      <c r="G45" s="19"/>
      <c r="N45" s="158"/>
      <c r="O45" s="158"/>
      <c r="P45" s="158"/>
      <c r="Q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V45" s="158"/>
      <c r="AW45" s="158"/>
      <c r="AX45" s="158"/>
      <c r="AY45" s="190" t="s">
        <v>141</v>
      </c>
      <c r="AZ45" s="158"/>
      <c r="BA45" s="158"/>
      <c r="BB45" s="158"/>
      <c r="BC45" s="158"/>
      <c r="BD45" s="158"/>
      <c r="BE45" s="362"/>
      <c r="BF45" s="413" t="s">
        <v>104</v>
      </c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</row>
    <row r="46" spans="14:76" ht="18" customHeight="1" thickBot="1">
      <c r="N46" s="158"/>
      <c r="O46" s="162"/>
      <c r="P46" s="162"/>
      <c r="Q46" s="162"/>
      <c r="T46" s="158"/>
      <c r="U46" s="158"/>
      <c r="V46" s="158"/>
      <c r="W46" s="158"/>
      <c r="X46" s="158"/>
      <c r="Y46" s="158"/>
      <c r="Z46" s="158"/>
      <c r="AA46" s="158"/>
      <c r="AB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S46" s="214" t="s">
        <v>144</v>
      </c>
      <c r="AU46" s="19"/>
      <c r="AW46" s="19"/>
      <c r="AX46" s="61"/>
      <c r="AZ46" s="158"/>
      <c r="BA46" s="158"/>
      <c r="BB46" s="158"/>
      <c r="BC46" s="158"/>
      <c r="BD46" s="158"/>
      <c r="BE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</row>
    <row r="47" spans="2:88" ht="21" customHeight="1" thickBot="1">
      <c r="B47" s="159" t="s">
        <v>21</v>
      </c>
      <c r="C47" s="160" t="s">
        <v>27</v>
      </c>
      <c r="D47" s="160" t="s">
        <v>28</v>
      </c>
      <c r="E47" s="160" t="s">
        <v>29</v>
      </c>
      <c r="F47" s="246" t="s">
        <v>30</v>
      </c>
      <c r="G47" s="247"/>
      <c r="H47" s="160" t="s">
        <v>21</v>
      </c>
      <c r="I47" s="160" t="s">
        <v>27</v>
      </c>
      <c r="J47" s="197" t="s">
        <v>30</v>
      </c>
      <c r="K47" s="247"/>
      <c r="L47" s="160" t="s">
        <v>21</v>
      </c>
      <c r="M47" s="160" t="s">
        <v>27</v>
      </c>
      <c r="N47" s="171" t="s">
        <v>30</v>
      </c>
      <c r="O47" s="6"/>
      <c r="P47" s="42"/>
      <c r="Q47" s="42"/>
      <c r="R47" s="42"/>
      <c r="T47" s="158"/>
      <c r="U47" s="158"/>
      <c r="V47" s="158"/>
      <c r="W47" s="158"/>
      <c r="X47" s="158"/>
      <c r="Y47" s="158"/>
      <c r="Z47" s="158"/>
      <c r="AA47" s="158"/>
      <c r="AB47" s="158"/>
      <c r="AF47" s="319"/>
      <c r="AG47" s="319"/>
      <c r="AH47" s="42"/>
      <c r="AI47" s="42"/>
      <c r="AJ47" s="319"/>
      <c r="AK47" s="320"/>
      <c r="AL47" s="320"/>
      <c r="AM47" s="319"/>
      <c r="AN47" s="320"/>
      <c r="AO47" s="320"/>
      <c r="AV47" s="319"/>
      <c r="AW47" s="319"/>
      <c r="AX47" s="42"/>
      <c r="AY47" s="42"/>
      <c r="AZ47" s="319"/>
      <c r="BA47" s="320"/>
      <c r="BB47" s="320"/>
      <c r="BC47" s="319"/>
      <c r="BD47" s="320"/>
      <c r="BE47" s="320"/>
      <c r="BJ47" s="319"/>
      <c r="BK47" s="319"/>
      <c r="BL47" s="42"/>
      <c r="BM47" s="42"/>
      <c r="BN47" s="319"/>
      <c r="BO47" s="316"/>
      <c r="BP47" s="328"/>
      <c r="BQ47" s="326"/>
      <c r="BR47" s="326"/>
      <c r="BS47" s="326"/>
      <c r="BT47" s="328"/>
      <c r="BU47" s="328"/>
      <c r="BV47" s="42"/>
      <c r="BW47" s="162"/>
      <c r="BX47" s="159" t="s">
        <v>21</v>
      </c>
      <c r="BY47" s="160" t="s">
        <v>27</v>
      </c>
      <c r="BZ47" s="197" t="s">
        <v>30</v>
      </c>
      <c r="CA47" s="263"/>
      <c r="CB47" s="160" t="s">
        <v>21</v>
      </c>
      <c r="CC47" s="160" t="s">
        <v>27</v>
      </c>
      <c r="CD47" s="197" t="s">
        <v>30</v>
      </c>
      <c r="CE47" s="247"/>
      <c r="CF47" s="160" t="s">
        <v>21</v>
      </c>
      <c r="CG47" s="160" t="s">
        <v>27</v>
      </c>
      <c r="CH47" s="160" t="s">
        <v>28</v>
      </c>
      <c r="CI47" s="160" t="s">
        <v>29</v>
      </c>
      <c r="CJ47" s="264" t="s">
        <v>30</v>
      </c>
    </row>
    <row r="48" spans="2:88" ht="21" customHeight="1" thickTop="1">
      <c r="B48" s="70"/>
      <c r="C48" s="3"/>
      <c r="D48" s="3"/>
      <c r="E48" s="3"/>
      <c r="F48" s="2"/>
      <c r="G48" s="2"/>
      <c r="H48" s="2" t="s">
        <v>90</v>
      </c>
      <c r="I48" s="3"/>
      <c r="J48" s="2"/>
      <c r="K48" s="2"/>
      <c r="L48" s="3"/>
      <c r="M48" s="3"/>
      <c r="N48" s="4"/>
      <c r="O48" s="42"/>
      <c r="P48" s="37"/>
      <c r="Q48" s="37"/>
      <c r="R48" s="37"/>
      <c r="T48" s="319"/>
      <c r="U48" s="319"/>
      <c r="V48" s="42"/>
      <c r="W48" s="42"/>
      <c r="X48" s="319"/>
      <c r="Y48" s="326"/>
      <c r="Z48" s="326"/>
      <c r="AA48" s="326"/>
      <c r="AB48" s="326"/>
      <c r="AF48" s="316"/>
      <c r="AG48" s="6"/>
      <c r="AH48" s="162"/>
      <c r="AI48" s="317"/>
      <c r="AJ48" s="162"/>
      <c r="AK48" s="162"/>
      <c r="AL48" s="317"/>
      <c r="AM48" s="317"/>
      <c r="AN48" s="6"/>
      <c r="AO48" s="316"/>
      <c r="AV48" s="316"/>
      <c r="AW48" s="6"/>
      <c r="AX48" s="162"/>
      <c r="AY48" s="190" t="s">
        <v>142</v>
      </c>
      <c r="AZ48" s="162"/>
      <c r="BA48" s="162"/>
      <c r="BB48" s="317"/>
      <c r="BC48" s="317"/>
      <c r="BD48" s="6"/>
      <c r="BE48" s="316"/>
      <c r="BJ48" s="316"/>
      <c r="BK48" s="6"/>
      <c r="BL48" s="6"/>
      <c r="BM48" s="6"/>
      <c r="BN48" s="162"/>
      <c r="BO48" s="162"/>
      <c r="BP48" s="317"/>
      <c r="BQ48" s="317"/>
      <c r="BR48" s="6"/>
      <c r="BS48" s="6"/>
      <c r="BT48" s="6"/>
      <c r="BU48" s="6"/>
      <c r="BV48" s="42"/>
      <c r="BW48" s="42"/>
      <c r="BX48" s="265"/>
      <c r="BY48" s="266"/>
      <c r="BZ48" s="266"/>
      <c r="CA48" s="266"/>
      <c r="CB48" s="266"/>
      <c r="CC48" s="266"/>
      <c r="CD48" s="2" t="s">
        <v>90</v>
      </c>
      <c r="CE48" s="2"/>
      <c r="CF48" s="266"/>
      <c r="CG48" s="266"/>
      <c r="CH48" s="266"/>
      <c r="CI48" s="266"/>
      <c r="CJ48" s="267"/>
    </row>
    <row r="49" spans="2:88" ht="21" customHeight="1">
      <c r="B49" s="180"/>
      <c r="C49" s="72"/>
      <c r="D49" s="72"/>
      <c r="E49" s="72"/>
      <c r="F49" s="248"/>
      <c r="G49" s="248"/>
      <c r="H49" s="72"/>
      <c r="I49" s="72"/>
      <c r="J49" s="198"/>
      <c r="K49" s="248"/>
      <c r="L49" s="72"/>
      <c r="M49" s="72"/>
      <c r="N49" s="360"/>
      <c r="O49" s="6"/>
      <c r="P49" s="321"/>
      <c r="Q49" s="322"/>
      <c r="R49" s="6"/>
      <c r="T49" s="316"/>
      <c r="U49" s="6"/>
      <c r="V49" s="6"/>
      <c r="W49" s="6"/>
      <c r="X49" s="42"/>
      <c r="Y49" s="327"/>
      <c r="Z49" s="316"/>
      <c r="AA49" s="316"/>
      <c r="AB49" s="6"/>
      <c r="AF49" s="321"/>
      <c r="AG49" s="322"/>
      <c r="AH49" s="318"/>
      <c r="AI49" s="322"/>
      <c r="AJ49" s="6"/>
      <c r="AK49" s="323"/>
      <c r="AL49" s="316"/>
      <c r="AM49" s="158"/>
      <c r="AN49" s="316"/>
      <c r="AO49" s="158"/>
      <c r="AV49" s="321"/>
      <c r="AW49" s="322"/>
      <c r="AX49" s="318"/>
      <c r="AY49" s="322"/>
      <c r="AZ49" s="6"/>
      <c r="BA49" s="323"/>
      <c r="BB49" s="316"/>
      <c r="BC49" s="158"/>
      <c r="BD49" s="316"/>
      <c r="BE49" s="158"/>
      <c r="BJ49" s="324"/>
      <c r="BK49" s="325"/>
      <c r="BL49" s="318"/>
      <c r="BM49" s="322"/>
      <c r="BN49" s="6"/>
      <c r="BO49" s="169"/>
      <c r="BP49" s="6"/>
      <c r="BQ49" s="158"/>
      <c r="BR49" s="321"/>
      <c r="BS49" s="158"/>
      <c r="BT49" s="321"/>
      <c r="BU49" s="158"/>
      <c r="BV49" s="6"/>
      <c r="BW49" s="169"/>
      <c r="BX49" s="410" t="s">
        <v>149</v>
      </c>
      <c r="BY49" s="411">
        <v>135.052</v>
      </c>
      <c r="BZ49" s="199" t="s">
        <v>92</v>
      </c>
      <c r="CA49" s="269"/>
      <c r="CB49" s="72"/>
      <c r="CC49" s="72"/>
      <c r="CD49" s="268"/>
      <c r="CE49" s="248"/>
      <c r="CF49" s="72"/>
      <c r="CG49" s="72"/>
      <c r="CH49" s="72"/>
      <c r="CI49" s="72"/>
      <c r="CJ49" s="261"/>
    </row>
    <row r="50" spans="2:88" ht="21" customHeight="1">
      <c r="B50" s="249" t="s">
        <v>45</v>
      </c>
      <c r="C50" s="75">
        <v>134.5</v>
      </c>
      <c r="D50" s="73">
        <v>65</v>
      </c>
      <c r="E50" s="74">
        <f>C50+D50*0.001</f>
        <v>134.565</v>
      </c>
      <c r="F50" s="250" t="s">
        <v>92</v>
      </c>
      <c r="G50" s="251"/>
      <c r="H50" s="201" t="s">
        <v>79</v>
      </c>
      <c r="I50" s="11">
        <v>134.634</v>
      </c>
      <c r="J50" s="199" t="s">
        <v>92</v>
      </c>
      <c r="K50" s="252"/>
      <c r="L50" s="201" t="s">
        <v>43</v>
      </c>
      <c r="M50" s="11">
        <v>134.709</v>
      </c>
      <c r="N50" s="172" t="s">
        <v>92</v>
      </c>
      <c r="O50" s="37"/>
      <c r="P50" s="324"/>
      <c r="Q50" s="325"/>
      <c r="R50" s="6"/>
      <c r="T50" s="324"/>
      <c r="U50" s="325"/>
      <c r="V50" s="318"/>
      <c r="W50" s="322"/>
      <c r="X50" s="6"/>
      <c r="Y50" s="169"/>
      <c r="Z50" s="316"/>
      <c r="AA50" s="158"/>
      <c r="AB50" s="316"/>
      <c r="AF50" s="321"/>
      <c r="AG50" s="322"/>
      <c r="AH50" s="318"/>
      <c r="AI50" s="322"/>
      <c r="AJ50" s="6"/>
      <c r="AK50" s="323"/>
      <c r="AL50" s="6"/>
      <c r="AM50" s="158"/>
      <c r="AN50" s="321"/>
      <c r="AO50" s="158"/>
      <c r="AS50" s="68" t="s">
        <v>20</v>
      </c>
      <c r="AV50" s="321"/>
      <c r="AW50" s="322"/>
      <c r="AX50" s="318"/>
      <c r="AY50" s="322"/>
      <c r="AZ50" s="6"/>
      <c r="BA50" s="323"/>
      <c r="BB50" s="6"/>
      <c r="BC50" s="158"/>
      <c r="BD50" s="321"/>
      <c r="BE50" s="158"/>
      <c r="BJ50" s="321"/>
      <c r="BK50" s="322"/>
      <c r="BL50" s="318"/>
      <c r="BM50" s="322"/>
      <c r="BN50" s="6"/>
      <c r="BO50" s="169"/>
      <c r="BP50" s="6"/>
      <c r="BQ50" s="158"/>
      <c r="BR50" s="6"/>
      <c r="BS50" s="158"/>
      <c r="BT50" s="6"/>
      <c r="BU50" s="158"/>
      <c r="BV50" s="6"/>
      <c r="BW50" s="169"/>
      <c r="BX50" s="405" t="s">
        <v>40</v>
      </c>
      <c r="BY50" s="74">
        <v>135.11</v>
      </c>
      <c r="BZ50" s="199" t="s">
        <v>92</v>
      </c>
      <c r="CA50" s="202"/>
      <c r="CB50" s="201" t="s">
        <v>138</v>
      </c>
      <c r="CC50" s="11">
        <v>135.215</v>
      </c>
      <c r="CD50" s="199" t="s">
        <v>92</v>
      </c>
      <c r="CE50" s="251"/>
      <c r="CF50" s="406" t="s">
        <v>95</v>
      </c>
      <c r="CG50" s="74">
        <v>135.015</v>
      </c>
      <c r="CH50" s="73">
        <v>37</v>
      </c>
      <c r="CI50" s="74">
        <f>CG50+CH50*0.001</f>
        <v>135.052</v>
      </c>
      <c r="CJ50" s="172" t="s">
        <v>92</v>
      </c>
    </row>
    <row r="51" spans="2:88" ht="21" customHeight="1">
      <c r="B51" s="260" t="s">
        <v>44</v>
      </c>
      <c r="C51" s="11">
        <v>134.625</v>
      </c>
      <c r="D51" s="73">
        <v>51</v>
      </c>
      <c r="E51" s="74">
        <f>C51+D51*0.001</f>
        <v>134.676</v>
      </c>
      <c r="F51" s="250" t="s">
        <v>92</v>
      </c>
      <c r="G51" s="252"/>
      <c r="H51" s="201" t="s">
        <v>55</v>
      </c>
      <c r="I51" s="11">
        <v>134.676</v>
      </c>
      <c r="J51" s="199" t="s">
        <v>92</v>
      </c>
      <c r="K51" s="252"/>
      <c r="L51" s="406" t="s">
        <v>42</v>
      </c>
      <c r="M51" s="74">
        <v>134.742</v>
      </c>
      <c r="N51" s="172" t="s">
        <v>92</v>
      </c>
      <c r="O51" s="37"/>
      <c r="P51" s="324"/>
      <c r="Q51" s="325"/>
      <c r="R51" s="6"/>
      <c r="T51" s="324"/>
      <c r="U51" s="325"/>
      <c r="V51" s="318"/>
      <c r="W51" s="322"/>
      <c r="X51" s="6"/>
      <c r="Y51" s="323"/>
      <c r="Z51" s="6"/>
      <c r="AA51" s="158"/>
      <c r="AB51" s="321"/>
      <c r="AF51" s="321"/>
      <c r="AG51" s="322"/>
      <c r="AH51" s="318"/>
      <c r="AI51" s="322"/>
      <c r="AJ51" s="6"/>
      <c r="AK51" s="323"/>
      <c r="AL51" s="6"/>
      <c r="AM51" s="158"/>
      <c r="AN51" s="321"/>
      <c r="AO51" s="158"/>
      <c r="AS51" s="63" t="s">
        <v>63</v>
      </c>
      <c r="AV51" s="321"/>
      <c r="AW51" s="322"/>
      <c r="AX51" s="318"/>
      <c r="AY51" s="322"/>
      <c r="AZ51" s="6"/>
      <c r="BA51" s="323"/>
      <c r="BB51" s="6"/>
      <c r="BC51" s="158"/>
      <c r="BD51" s="321"/>
      <c r="BE51" s="158"/>
      <c r="BJ51" s="321"/>
      <c r="BK51" s="322"/>
      <c r="BL51" s="318"/>
      <c r="BM51" s="322"/>
      <c r="BN51" s="6"/>
      <c r="BO51" s="323"/>
      <c r="BP51" s="6"/>
      <c r="BQ51" s="158"/>
      <c r="BR51" s="6"/>
      <c r="BS51" s="158"/>
      <c r="BT51" s="6"/>
      <c r="BU51" s="158"/>
      <c r="BV51" s="6"/>
      <c r="BW51" s="169"/>
      <c r="BX51" s="405" t="s">
        <v>140</v>
      </c>
      <c r="BY51" s="74">
        <v>135.142</v>
      </c>
      <c r="BZ51" s="199" t="s">
        <v>92</v>
      </c>
      <c r="CA51" s="202"/>
      <c r="CB51" s="201" t="s">
        <v>137</v>
      </c>
      <c r="CC51" s="11">
        <v>135.211</v>
      </c>
      <c r="CD51" s="199" t="s">
        <v>92</v>
      </c>
      <c r="CE51" s="252"/>
      <c r="CF51" s="201" t="s">
        <v>135</v>
      </c>
      <c r="CG51" s="11">
        <v>135.248</v>
      </c>
      <c r="CH51" s="73">
        <v>-51</v>
      </c>
      <c r="CI51" s="74">
        <f>CG51+CH51*0.001</f>
        <v>135.197</v>
      </c>
      <c r="CJ51" s="172" t="s">
        <v>92</v>
      </c>
    </row>
    <row r="52" spans="2:88" ht="21" customHeight="1">
      <c r="B52" s="405">
        <v>8</v>
      </c>
      <c r="C52" s="74">
        <v>134.792</v>
      </c>
      <c r="D52" s="73">
        <v>-51</v>
      </c>
      <c r="E52" s="74">
        <f>C52+D52*0.001</f>
        <v>134.741</v>
      </c>
      <c r="F52" s="250" t="s">
        <v>92</v>
      </c>
      <c r="G52" s="252"/>
      <c r="H52" s="201" t="s">
        <v>41</v>
      </c>
      <c r="I52" s="11">
        <v>134.717</v>
      </c>
      <c r="J52" s="199" t="s">
        <v>92</v>
      </c>
      <c r="K52" s="251"/>
      <c r="L52" s="406">
        <v>9</v>
      </c>
      <c r="M52" s="74">
        <v>134.792</v>
      </c>
      <c r="N52" s="172" t="s">
        <v>92</v>
      </c>
      <c r="O52" s="37"/>
      <c r="P52" s="324"/>
      <c r="Q52" s="325"/>
      <c r="R52" s="6"/>
      <c r="T52" s="324"/>
      <c r="U52" s="325"/>
      <c r="V52" s="318"/>
      <c r="W52" s="322"/>
      <c r="X52" s="6"/>
      <c r="Y52" s="323"/>
      <c r="Z52" s="6"/>
      <c r="AA52" s="158"/>
      <c r="AB52" s="6"/>
      <c r="AF52" s="321"/>
      <c r="AG52" s="322"/>
      <c r="AH52" s="318"/>
      <c r="AI52" s="322"/>
      <c r="AJ52" s="6"/>
      <c r="AK52" s="323"/>
      <c r="AL52" s="6"/>
      <c r="AM52" s="158"/>
      <c r="AN52" s="6"/>
      <c r="AO52" s="158"/>
      <c r="AS52" s="63" t="s">
        <v>64</v>
      </c>
      <c r="AV52" s="321"/>
      <c r="AW52" s="322"/>
      <c r="AX52" s="318"/>
      <c r="AY52" s="322"/>
      <c r="AZ52" s="6"/>
      <c r="BA52" s="323"/>
      <c r="BB52" s="6"/>
      <c r="BC52" s="158"/>
      <c r="BD52" s="6"/>
      <c r="BE52" s="158"/>
      <c r="BJ52" s="324"/>
      <c r="BK52" s="325"/>
      <c r="BL52" s="318"/>
      <c r="BM52" s="322"/>
      <c r="BN52" s="6"/>
      <c r="BO52" s="323"/>
      <c r="BP52" s="6"/>
      <c r="BQ52" s="158"/>
      <c r="BR52" s="6"/>
      <c r="BS52" s="158"/>
      <c r="BT52" s="6"/>
      <c r="BU52" s="158"/>
      <c r="BV52" s="6"/>
      <c r="BW52" s="169"/>
      <c r="BX52" s="260" t="s">
        <v>139</v>
      </c>
      <c r="BY52" s="11">
        <v>135.175</v>
      </c>
      <c r="BZ52" s="199" t="s">
        <v>92</v>
      </c>
      <c r="CA52" s="202"/>
      <c r="CB52" s="201" t="s">
        <v>136</v>
      </c>
      <c r="CC52" s="11">
        <v>135.245</v>
      </c>
      <c r="CD52" s="199" t="s">
        <v>92</v>
      </c>
      <c r="CE52" s="252"/>
      <c r="CF52" s="270" t="s">
        <v>134</v>
      </c>
      <c r="CG52" s="75">
        <v>135.302</v>
      </c>
      <c r="CH52" s="73">
        <v>-69</v>
      </c>
      <c r="CI52" s="74">
        <f>CG52+CH52*0.001</f>
        <v>135.233</v>
      </c>
      <c r="CJ52" s="10" t="s">
        <v>92</v>
      </c>
    </row>
    <row r="53" spans="2:88" ht="21" customHeight="1" thickBot="1">
      <c r="B53" s="253"/>
      <c r="C53" s="254"/>
      <c r="D53" s="255"/>
      <c r="E53" s="256"/>
      <c r="F53" s="51"/>
      <c r="G53" s="233"/>
      <c r="H53" s="257"/>
      <c r="I53" s="258"/>
      <c r="J53" s="200"/>
      <c r="K53" s="233"/>
      <c r="L53" s="259"/>
      <c r="M53" s="256"/>
      <c r="N53" s="173"/>
      <c r="O53" s="37"/>
      <c r="P53" s="324"/>
      <c r="Q53" s="325"/>
      <c r="R53" s="6"/>
      <c r="T53" s="324"/>
      <c r="U53" s="325"/>
      <c r="V53" s="318"/>
      <c r="W53" s="322"/>
      <c r="X53" s="6"/>
      <c r="Y53" s="169"/>
      <c r="Z53" s="158"/>
      <c r="AA53" s="158"/>
      <c r="AB53" s="158"/>
      <c r="AD53" s="20"/>
      <c r="AE53" s="21"/>
      <c r="AF53" s="324"/>
      <c r="AG53" s="325"/>
      <c r="AH53" s="318"/>
      <c r="AI53" s="322"/>
      <c r="AJ53" s="6"/>
      <c r="AK53" s="169"/>
      <c r="AL53" s="158"/>
      <c r="AM53" s="158"/>
      <c r="AN53" s="158"/>
      <c r="AO53" s="158"/>
      <c r="AV53" s="324"/>
      <c r="AW53" s="325"/>
      <c r="AX53" s="318"/>
      <c r="AY53" s="322"/>
      <c r="AZ53" s="6"/>
      <c r="BA53" s="169"/>
      <c r="BB53" s="158"/>
      <c r="BC53" s="158"/>
      <c r="BD53" s="158"/>
      <c r="BE53" s="158"/>
      <c r="BG53" s="20"/>
      <c r="BH53" s="21"/>
      <c r="BJ53" s="321"/>
      <c r="BK53" s="322"/>
      <c r="BL53" s="318"/>
      <c r="BM53" s="322"/>
      <c r="BN53" s="6"/>
      <c r="BO53" s="323"/>
      <c r="BP53" s="158"/>
      <c r="BQ53" s="158"/>
      <c r="BR53" s="158"/>
      <c r="BS53" s="158"/>
      <c r="BT53" s="158"/>
      <c r="BU53" s="158"/>
      <c r="BV53" s="6"/>
      <c r="BW53" s="170"/>
      <c r="BX53" s="262"/>
      <c r="BY53" s="258"/>
      <c r="BZ53" s="200"/>
      <c r="CA53" s="271"/>
      <c r="CB53" s="257"/>
      <c r="CC53" s="258"/>
      <c r="CD53" s="200"/>
      <c r="CE53" s="233"/>
      <c r="CF53" s="272"/>
      <c r="CG53" s="254"/>
      <c r="CH53" s="255"/>
      <c r="CI53" s="256"/>
      <c r="CJ53" s="13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755" sheet="1" objects="1" scenarios="1"/>
  <mergeCells count="3">
    <mergeCell ref="BL3:BM3"/>
    <mergeCell ref="BJ3:BK3"/>
    <mergeCell ref="BH3:BI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26744820" r:id="rId1"/>
    <oleObject progId="Paint.Picture" shapeId="33275197" r:id="rId2"/>
    <oleObject progId="Paint.Picture" shapeId="3339979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2011-04-30T09:56:35Z</cp:lastPrinted>
  <dcterms:created xsi:type="dcterms:W3CDTF">2003-01-10T15:39:03Z</dcterms:created>
  <dcterms:modified xsi:type="dcterms:W3CDTF">2011-05-19T12:02:58Z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