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Pocinovice" sheetId="2" r:id="rId2"/>
  </sheets>
  <definedNames/>
  <calcPr fullCalcOnLoad="1"/>
</workbook>
</file>

<file path=xl/sharedStrings.xml><?xml version="1.0" encoding="utf-8"?>
<sst xmlns="http://schemas.openxmlformats.org/spreadsheetml/2006/main" count="144" uniqueCount="91">
  <si>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</si>
  <si>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</si>
  <si>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</si>
  <si>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</si>
  <si>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</si>
  <si>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</si>
  <si>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</si>
  <si>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</si>
  <si>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</si>
  <si>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</si>
  <si>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</si>
  <si>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</si>
  <si>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</si>
  <si>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</si>
  <si>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</si>
  <si>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</si>
  <si>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</si>
  <si>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</si>
  <si>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</si>
  <si>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</si>
  <si>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</si>
  <si>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</si>
  <si>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</si>
  <si>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</si>
  <si>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</si>
  <si>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</si>
  <si>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</si>
  <si>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</si>
  <si>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</si>
  <si>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</si>
  <si>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</si>
  <si>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</si>
  <si>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</si>
  <si>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</si>
  <si>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</si>
  <si>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</si>
  <si>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</si>
  <si>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</si>
  <si>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</si>
  <si>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</si>
  <si>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</si>
  <si>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</si>
  <si>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</si>
  <si>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</si>
  <si>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1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</si>
  <si>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</si>
  <si>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</si>
  <si>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</si>
  <si>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</si>
  <si>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</si>
  <si>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</si>
  <si>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</si>
  <si>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</si>
  <si>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</si>
  <si>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</si>
  <si>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Stanice  bez</t>
  </si>
  <si>
    <t>seřaďovacích</t>
  </si>
  <si>
    <t>návěstidel</t>
  </si>
  <si>
    <t>JTom</t>
  </si>
  <si>
    <t>5</t>
  </si>
  <si>
    <t>Signalista  -  1*)</t>
  </si>
  <si>
    <t>výpravčí  //  signalista *)</t>
  </si>
  <si>
    <t>zast. - 00 // 41</t>
  </si>
  <si>
    <t>proj. - 00</t>
  </si>
  <si>
    <t>č. I,  úrovňové, jednostranné vnitřní</t>
  </si>
  <si>
    <t>00</t>
  </si>
  <si>
    <t>00 // 41</t>
  </si>
  <si>
    <t>p/z</t>
  </si>
  <si>
    <t>4</t>
  </si>
  <si>
    <t>trojstavná páka a přest. s možností ruč. stavění</t>
  </si>
  <si>
    <t>Obvod  signalisty*) // výpravčího</t>
  </si>
  <si>
    <t>Kód :  2</t>
  </si>
  <si>
    <t>II. kategorie</t>
  </si>
  <si>
    <t>Km  8,030</t>
  </si>
  <si>
    <t>Směr  :  Janovice nad Úhlavou</t>
  </si>
  <si>
    <t>Směr  :  Kdyně</t>
  </si>
  <si>
    <t>páka</t>
  </si>
  <si>
    <t>Obvod  signalisty *) // posunu</t>
  </si>
  <si>
    <t>Obvod  signalisty *) // výpravčího</t>
  </si>
  <si>
    <t>I.  /  2012</t>
  </si>
  <si>
    <t>S 2</t>
  </si>
  <si>
    <t>S 1</t>
  </si>
  <si>
    <t>L 1</t>
  </si>
  <si>
    <t>L 2</t>
  </si>
  <si>
    <t>přechod</t>
  </si>
  <si>
    <t>na obě nástupiště je přístup od VB</t>
  </si>
  <si>
    <t>betonové desky 150x100 cm na podsypu</t>
  </si>
  <si>
    <t>na nástupiště č.I. a II.</t>
  </si>
  <si>
    <t>obě nástupiště jsou konstrukce:</t>
  </si>
  <si>
    <t>Odjezdová</t>
  </si>
  <si>
    <t>přechod v km 8,023 - 030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</si>
</sst>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color indexed="14"/>
      <name val="Arial CE"/>
      <family val="0"/>
    </font>
    <font>
      <i/>
      <sz val="14"/>
      <name val="Times New Roman CE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5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21" applyFont="1" applyBorder="1" applyAlignment="1">
      <alignment horizont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1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164" fontId="28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49" fillId="0" borderId="7" xfId="21" applyNumberFormat="1" applyFont="1" applyFill="1" applyBorder="1" applyAlignment="1">
      <alignment horizontal="center" vertical="center"/>
      <protection/>
    </xf>
    <xf numFmtId="0" fontId="14" fillId="0" borderId="53" xfId="21" applyNumberFormat="1" applyFont="1" applyBorder="1" applyAlignment="1">
      <alignment horizontal="center" vertical="center"/>
      <protection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164" fontId="51" fillId="0" borderId="0" xfId="0" applyNumberFormat="1" applyFont="1" applyFill="1" applyBorder="1" applyAlignment="1">
      <alignment horizontal="right" vertical="top"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68" xfId="21" applyFont="1" applyFill="1" applyBorder="1" applyAlignment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Pocinovice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02225" y="7800975"/>
          <a:ext cx="1458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61</xdr:col>
      <xdr:colOff>285750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800975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Pocinovice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323850</xdr:colOff>
      <xdr:row>20</xdr:row>
      <xdr:rowOff>171450</xdr:rowOff>
    </xdr:from>
    <xdr:to>
      <xdr:col>37</xdr:col>
      <xdr:colOff>85725</xdr:colOff>
      <xdr:row>22</xdr:row>
      <xdr:rowOff>171450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0" y="5343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238125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712017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31</xdr:row>
      <xdr:rowOff>76200</xdr:rowOff>
    </xdr:from>
    <xdr:to>
      <xdr:col>62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56628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63867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7283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8592800" y="6200775"/>
          <a:ext cx="3150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71</xdr:col>
      <xdr:colOff>266700</xdr:colOff>
      <xdr:row>28</xdr:row>
      <xdr:rowOff>114300</xdr:rowOff>
    </xdr:to>
    <xdr:sp>
      <xdr:nvSpPr>
        <xdr:cNvPr id="46" name="Line 659"/>
        <xdr:cNvSpPr>
          <a:spLocks/>
        </xdr:cNvSpPr>
      </xdr:nvSpPr>
      <xdr:spPr>
        <a:xfrm>
          <a:off x="44157900" y="6200775"/>
          <a:ext cx="89344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47" name="Group 801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514350" cy="228600"/>
    <xdr:sp>
      <xdr:nvSpPr>
        <xdr:cNvPr id="50" name="text 7125"/>
        <xdr:cNvSpPr txBox="1">
          <a:spLocks noChangeArrowheads="1"/>
        </xdr:cNvSpPr>
      </xdr:nvSpPr>
      <xdr:spPr>
        <a:xfrm>
          <a:off x="483679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51" name="Group 849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24</xdr:row>
      <xdr:rowOff>152400</xdr:rowOff>
    </xdr:from>
    <xdr:to>
      <xdr:col>63</xdr:col>
      <xdr:colOff>438150</xdr:colOff>
      <xdr:row>25</xdr:row>
      <xdr:rowOff>152400</xdr:rowOff>
    </xdr:to>
    <xdr:grpSp>
      <xdr:nvGrpSpPr>
        <xdr:cNvPr id="54" name="Group 852"/>
        <xdr:cNvGrpSpPr>
          <a:grpSpLocks/>
        </xdr:cNvGrpSpPr>
      </xdr:nvGrpSpPr>
      <xdr:grpSpPr>
        <a:xfrm>
          <a:off x="47272575" y="6238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24</xdr:row>
      <xdr:rowOff>114300</xdr:rowOff>
    </xdr:from>
    <xdr:to>
      <xdr:col>59</xdr:col>
      <xdr:colOff>409575</xdr:colOff>
      <xdr:row>26</xdr:row>
      <xdr:rowOff>28575</xdr:rowOff>
    </xdr:to>
    <xdr:grpSp>
      <xdr:nvGrpSpPr>
        <xdr:cNvPr id="58" name="Group 908"/>
        <xdr:cNvGrpSpPr>
          <a:grpSpLocks/>
        </xdr:cNvGrpSpPr>
      </xdr:nvGrpSpPr>
      <xdr:grpSpPr>
        <a:xfrm>
          <a:off x="440055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61" name="Group 921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352425</xdr:colOff>
      <xdr:row>31</xdr:row>
      <xdr:rowOff>0</xdr:rowOff>
    </xdr:to>
    <xdr:sp>
      <xdr:nvSpPr>
        <xdr:cNvPr id="70" name="Line 951"/>
        <xdr:cNvSpPr>
          <a:spLocks/>
        </xdr:cNvSpPr>
      </xdr:nvSpPr>
      <xdr:spPr>
        <a:xfrm>
          <a:off x="12668250" y="7115175"/>
          <a:ext cx="35718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352425</xdr:colOff>
      <xdr:row>31</xdr:row>
      <xdr:rowOff>0</xdr:rowOff>
    </xdr:from>
    <xdr:to>
      <xdr:col>23</xdr:col>
      <xdr:colOff>209550</xdr:colOff>
      <xdr:row>31</xdr:row>
      <xdr:rowOff>85725</xdr:rowOff>
    </xdr:to>
    <xdr:sp>
      <xdr:nvSpPr>
        <xdr:cNvPr id="71" name="Line 952"/>
        <xdr:cNvSpPr>
          <a:spLocks/>
        </xdr:cNvSpPr>
      </xdr:nvSpPr>
      <xdr:spPr>
        <a:xfrm>
          <a:off x="16240125" y="76866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31</xdr:row>
      <xdr:rowOff>85725</xdr:rowOff>
    </xdr:from>
    <xdr:to>
      <xdr:col>24</xdr:col>
      <xdr:colOff>438150</xdr:colOff>
      <xdr:row>31</xdr:row>
      <xdr:rowOff>114300</xdr:rowOff>
    </xdr:to>
    <xdr:sp>
      <xdr:nvSpPr>
        <xdr:cNvPr id="72" name="Line 953"/>
        <xdr:cNvSpPr>
          <a:spLocks/>
        </xdr:cNvSpPr>
      </xdr:nvSpPr>
      <xdr:spPr>
        <a:xfrm>
          <a:off x="17068800" y="77724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71550" cy="685800"/>
    <xdr:sp>
      <xdr:nvSpPr>
        <xdr:cNvPr id="73" name="text 774"/>
        <xdr:cNvSpPr txBox="1">
          <a:spLocks noChangeArrowheads="1"/>
        </xdr:cNvSpPr>
      </xdr:nvSpPr>
      <xdr:spPr>
        <a:xfrm>
          <a:off x="4000500" y="58578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7,693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6</xdr:col>
      <xdr:colOff>495300</xdr:colOff>
      <xdr:row>26</xdr:row>
      <xdr:rowOff>9525</xdr:rowOff>
    </xdr:from>
    <xdr:to>
      <xdr:col>6</xdr:col>
      <xdr:colOff>495300</xdr:colOff>
      <xdr:row>30</xdr:row>
      <xdr:rowOff>219075</xdr:rowOff>
    </xdr:to>
    <xdr:sp>
      <xdr:nvSpPr>
        <xdr:cNvPr id="74" name="Line 955"/>
        <xdr:cNvSpPr>
          <a:spLocks/>
        </xdr:cNvSpPr>
      </xdr:nvSpPr>
      <xdr:spPr>
        <a:xfrm>
          <a:off x="44958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27</xdr:row>
      <xdr:rowOff>66675</xdr:rowOff>
    </xdr:from>
    <xdr:to>
      <xdr:col>67</xdr:col>
      <xdr:colOff>190500</xdr:colOff>
      <xdr:row>28</xdr:row>
      <xdr:rowOff>66675</xdr:rowOff>
    </xdr:to>
    <xdr:grpSp>
      <xdr:nvGrpSpPr>
        <xdr:cNvPr id="75" name="Group 993"/>
        <xdr:cNvGrpSpPr>
          <a:grpSpLocks/>
        </xdr:cNvGrpSpPr>
      </xdr:nvGrpSpPr>
      <xdr:grpSpPr>
        <a:xfrm>
          <a:off x="49996725" y="6838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31</xdr:row>
      <xdr:rowOff>0</xdr:rowOff>
    </xdr:from>
    <xdr:ext cx="971550" cy="228600"/>
    <xdr:sp>
      <xdr:nvSpPr>
        <xdr:cNvPr id="79" name="text 774"/>
        <xdr:cNvSpPr txBox="1">
          <a:spLocks noChangeArrowheads="1"/>
        </xdr:cNvSpPr>
      </xdr:nvSpPr>
      <xdr:spPr>
        <a:xfrm>
          <a:off x="40005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P808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80" name="Group 100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29</xdr:row>
      <xdr:rowOff>0</xdr:rowOff>
    </xdr:from>
    <xdr:to>
      <xdr:col>64</xdr:col>
      <xdr:colOff>400050</xdr:colOff>
      <xdr:row>30</xdr:row>
      <xdr:rowOff>0</xdr:rowOff>
    </xdr:to>
    <xdr:grpSp>
      <xdr:nvGrpSpPr>
        <xdr:cNvPr id="88" name="Group 1008"/>
        <xdr:cNvGrpSpPr>
          <a:grpSpLocks/>
        </xdr:cNvGrpSpPr>
      </xdr:nvGrpSpPr>
      <xdr:grpSpPr>
        <a:xfrm>
          <a:off x="47748825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29</xdr:row>
      <xdr:rowOff>95250</xdr:rowOff>
    </xdr:from>
    <xdr:to>
      <xdr:col>22</xdr:col>
      <xdr:colOff>695325</xdr:colOff>
      <xdr:row>30</xdr:row>
      <xdr:rowOff>95250</xdr:rowOff>
    </xdr:to>
    <xdr:grpSp>
      <xdr:nvGrpSpPr>
        <xdr:cNvPr id="92" name="Group 1012"/>
        <xdr:cNvGrpSpPr>
          <a:grpSpLocks/>
        </xdr:cNvGrpSpPr>
      </xdr:nvGrpSpPr>
      <xdr:grpSpPr>
        <a:xfrm>
          <a:off x="1653540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1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30</xdr:row>
      <xdr:rowOff>57150</xdr:rowOff>
    </xdr:from>
    <xdr:to>
      <xdr:col>23</xdr:col>
      <xdr:colOff>485775</xdr:colOff>
      <xdr:row>30</xdr:row>
      <xdr:rowOff>171450</xdr:rowOff>
    </xdr:to>
    <xdr:grpSp>
      <xdr:nvGrpSpPr>
        <xdr:cNvPr id="96" name="Group 1016"/>
        <xdr:cNvGrpSpPr>
          <a:grpSpLocks noChangeAspect="1"/>
        </xdr:cNvGrpSpPr>
      </xdr:nvGrpSpPr>
      <xdr:grpSpPr>
        <a:xfrm>
          <a:off x="166401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7" name="Line 10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27</xdr:row>
      <xdr:rowOff>76200</xdr:rowOff>
    </xdr:from>
    <xdr:to>
      <xdr:col>23</xdr:col>
      <xdr:colOff>466725</xdr:colOff>
      <xdr:row>27</xdr:row>
      <xdr:rowOff>190500</xdr:rowOff>
    </xdr:to>
    <xdr:grpSp>
      <xdr:nvGrpSpPr>
        <xdr:cNvPr id="103" name="Group 1023"/>
        <xdr:cNvGrpSpPr>
          <a:grpSpLocks noChangeAspect="1"/>
        </xdr:cNvGrpSpPr>
      </xdr:nvGrpSpPr>
      <xdr:grpSpPr>
        <a:xfrm>
          <a:off x="16764000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26</xdr:row>
      <xdr:rowOff>76200</xdr:rowOff>
    </xdr:from>
    <xdr:to>
      <xdr:col>36</xdr:col>
      <xdr:colOff>0</xdr:colOff>
      <xdr:row>27</xdr:row>
      <xdr:rowOff>152400</xdr:rowOff>
    </xdr:to>
    <xdr:grpSp>
      <xdr:nvGrpSpPr>
        <xdr:cNvPr id="109" name="Group 16"/>
        <xdr:cNvGrpSpPr>
          <a:grpSpLocks/>
        </xdr:cNvGrpSpPr>
      </xdr:nvGrpSpPr>
      <xdr:grpSpPr>
        <a:xfrm>
          <a:off x="23545800" y="66198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10" name="Rectangle 1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457200</xdr:colOff>
      <xdr:row>26</xdr:row>
      <xdr:rowOff>114300</xdr:rowOff>
    </xdr:from>
    <xdr:to>
      <xdr:col>35</xdr:col>
      <xdr:colOff>0</xdr:colOff>
      <xdr:row>27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25260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</a:t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18" name="Group 35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" name="Line 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32</xdr:row>
      <xdr:rowOff>57150</xdr:rowOff>
    </xdr:from>
    <xdr:to>
      <xdr:col>62</xdr:col>
      <xdr:colOff>238125</xdr:colOff>
      <xdr:row>32</xdr:row>
      <xdr:rowOff>171450</xdr:rowOff>
    </xdr:to>
    <xdr:grpSp>
      <xdr:nvGrpSpPr>
        <xdr:cNvPr id="126" name="Group 43"/>
        <xdr:cNvGrpSpPr>
          <a:grpSpLocks noChangeAspect="1"/>
        </xdr:cNvGrpSpPr>
      </xdr:nvGrpSpPr>
      <xdr:grpSpPr>
        <a:xfrm>
          <a:off x="4545330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7" name="Line 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29</xdr:row>
      <xdr:rowOff>57150</xdr:rowOff>
    </xdr:from>
    <xdr:to>
      <xdr:col>60</xdr:col>
      <xdr:colOff>628650</xdr:colOff>
      <xdr:row>29</xdr:row>
      <xdr:rowOff>171450</xdr:rowOff>
    </xdr:to>
    <xdr:grpSp>
      <xdr:nvGrpSpPr>
        <xdr:cNvPr id="133" name="Group 50"/>
        <xdr:cNvGrpSpPr>
          <a:grpSpLocks noChangeAspect="1"/>
        </xdr:cNvGrpSpPr>
      </xdr:nvGrpSpPr>
      <xdr:grpSpPr>
        <a:xfrm>
          <a:off x="444817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29</xdr:row>
      <xdr:rowOff>76200</xdr:rowOff>
    </xdr:from>
    <xdr:to>
      <xdr:col>40</xdr:col>
      <xdr:colOff>228600</xdr:colOff>
      <xdr:row>30</xdr:row>
      <xdr:rowOff>152400</xdr:rowOff>
    </xdr:to>
    <xdr:grpSp>
      <xdr:nvGrpSpPr>
        <xdr:cNvPr id="139" name="Group 56"/>
        <xdr:cNvGrpSpPr>
          <a:grpSpLocks/>
        </xdr:cNvGrpSpPr>
      </xdr:nvGrpSpPr>
      <xdr:grpSpPr>
        <a:xfrm>
          <a:off x="26746200" y="73056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40" name="Rectangle 5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27260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</a:t>
          </a:r>
        </a:p>
      </xdr:txBody>
    </xdr:sp>
    <xdr:clientData/>
  </xdr:twoCellAnchor>
  <xdr:twoCellAnchor>
    <xdr:from>
      <xdr:col>36</xdr:col>
      <xdr:colOff>0</xdr:colOff>
      <xdr:row>24</xdr:row>
      <xdr:rowOff>0</xdr:rowOff>
    </xdr:from>
    <xdr:to>
      <xdr:col>36</xdr:col>
      <xdr:colOff>447675</xdr:colOff>
      <xdr:row>30</xdr:row>
      <xdr:rowOff>152400</xdr:rowOff>
    </xdr:to>
    <xdr:sp>
      <xdr:nvSpPr>
        <xdr:cNvPr id="148" name="Rectangle 65"/>
        <xdr:cNvSpPr>
          <a:spLocks/>
        </xdr:cNvSpPr>
      </xdr:nvSpPr>
      <xdr:spPr>
        <a:xfrm>
          <a:off x="26289000" y="6086475"/>
          <a:ext cx="4476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304800</xdr:colOff>
      <xdr:row>32</xdr:row>
      <xdr:rowOff>76200</xdr:rowOff>
    </xdr:from>
    <xdr:ext cx="323850" cy="419100"/>
    <xdr:sp>
      <xdr:nvSpPr>
        <xdr:cNvPr id="149" name="text 215"/>
        <xdr:cNvSpPr txBox="1">
          <a:spLocks noChangeArrowheads="1"/>
        </xdr:cNvSpPr>
      </xdr:nvSpPr>
      <xdr:spPr>
        <a:xfrm>
          <a:off x="26593800" y="799147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8,030</a:t>
          </a:r>
        </a:p>
      </xdr:txBody>
    </xdr:sp>
    <xdr:clientData/>
  </xdr:oneCellAnchor>
  <xdr:oneCellAnchor>
    <xdr:from>
      <xdr:col>35</xdr:col>
      <xdr:colOff>419100</xdr:colOff>
      <xdr:row>32</xdr:row>
      <xdr:rowOff>76200</xdr:rowOff>
    </xdr:from>
    <xdr:ext cx="314325" cy="419100"/>
    <xdr:sp>
      <xdr:nvSpPr>
        <xdr:cNvPr id="150" name="text 215"/>
        <xdr:cNvSpPr txBox="1">
          <a:spLocks noChangeArrowheads="1"/>
        </xdr:cNvSpPr>
      </xdr:nvSpPr>
      <xdr:spPr>
        <a:xfrm>
          <a:off x="26193750" y="7991475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200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1" customFormat="1" ht="22.5" customHeight="1">
      <c r="A4" s="124"/>
      <c r="B4" s="47" t="s">
        <v>37</v>
      </c>
      <c r="C4" s="125">
        <v>710</v>
      </c>
      <c r="D4" s="126"/>
      <c r="E4" s="124"/>
      <c r="F4" s="124"/>
      <c r="G4" s="124"/>
      <c r="H4" s="124"/>
      <c r="I4" s="126"/>
      <c r="J4" s="113" t="s">
        <v>73</v>
      </c>
      <c r="K4" s="126"/>
      <c r="L4" s="127"/>
      <c r="M4" s="126"/>
      <c r="N4" s="126"/>
      <c r="O4" s="126"/>
      <c r="P4" s="126"/>
      <c r="Q4" s="128" t="s">
        <v>38</v>
      </c>
      <c r="R4" s="129">
        <v>737957</v>
      </c>
      <c r="S4" s="126"/>
      <c r="T4" s="126"/>
      <c r="U4" s="130"/>
      <c r="V4" s="130"/>
    </row>
    <row r="5" spans="2:22" s="132" customFormat="1" ht="18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1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3"/>
      <c r="U6" s="123"/>
      <c r="V6" s="123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2"/>
      <c r="U7" s="120"/>
    </row>
    <row r="8" spans="1:21" ht="24.75" customHeight="1">
      <c r="A8" s="141"/>
      <c r="B8" s="146"/>
      <c r="C8" s="147" t="s">
        <v>10</v>
      </c>
      <c r="D8" s="148"/>
      <c r="E8" s="148"/>
      <c r="F8" s="148"/>
      <c r="G8" s="148"/>
      <c r="H8" s="149"/>
      <c r="I8" s="150"/>
      <c r="J8" s="70" t="s">
        <v>47</v>
      </c>
      <c r="K8" s="150"/>
      <c r="L8" s="149"/>
      <c r="M8" s="148"/>
      <c r="N8" s="148"/>
      <c r="O8" s="148"/>
      <c r="P8" s="148"/>
      <c r="Q8" s="148"/>
      <c r="R8" s="151"/>
      <c r="S8" s="145"/>
      <c r="T8" s="122"/>
      <c r="U8" s="120"/>
    </row>
    <row r="9" spans="1:21" ht="24.75" customHeight="1">
      <c r="A9" s="141"/>
      <c r="B9" s="146"/>
      <c r="C9" s="69" t="s">
        <v>9</v>
      </c>
      <c r="D9" s="148"/>
      <c r="E9" s="148"/>
      <c r="F9" s="148"/>
      <c r="G9" s="148"/>
      <c r="H9" s="148"/>
      <c r="I9" s="148"/>
      <c r="J9" s="152" t="s">
        <v>72</v>
      </c>
      <c r="K9" s="148"/>
      <c r="L9" s="148"/>
      <c r="M9" s="148"/>
      <c r="N9" s="148"/>
      <c r="O9" s="148"/>
      <c r="P9" s="308" t="s">
        <v>71</v>
      </c>
      <c r="Q9" s="308"/>
      <c r="R9" s="153"/>
      <c r="S9" s="145"/>
      <c r="T9" s="122"/>
      <c r="U9" s="120"/>
    </row>
    <row r="10" spans="1:21" ht="24.75" customHeight="1">
      <c r="A10" s="141"/>
      <c r="B10" s="146"/>
      <c r="C10" s="69" t="s">
        <v>11</v>
      </c>
      <c r="D10" s="148"/>
      <c r="E10" s="148"/>
      <c r="F10" s="148"/>
      <c r="G10" s="148"/>
      <c r="H10" s="148"/>
      <c r="I10" s="148"/>
      <c r="J10" s="152" t="s">
        <v>48</v>
      </c>
      <c r="K10" s="148"/>
      <c r="L10" s="148"/>
      <c r="M10" s="148"/>
      <c r="N10" s="148"/>
      <c r="O10" s="148"/>
      <c r="P10" s="148"/>
      <c r="Q10" s="148"/>
      <c r="R10" s="151"/>
      <c r="S10" s="145"/>
      <c r="T10" s="122"/>
      <c r="U10" s="120"/>
    </row>
    <row r="11" spans="1:21" ht="21" customHeight="1">
      <c r="A11" s="141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5"/>
      <c r="T11" s="122"/>
      <c r="U11" s="120"/>
    </row>
    <row r="12" spans="1:21" ht="21" customHeight="1">
      <c r="A12" s="141"/>
      <c r="B12" s="146"/>
      <c r="C12" s="148"/>
      <c r="D12" s="148"/>
      <c r="E12" s="148"/>
      <c r="F12" s="148"/>
      <c r="G12" s="148"/>
      <c r="H12" s="148"/>
      <c r="I12" s="148"/>
      <c r="J12" s="253"/>
      <c r="K12" s="148"/>
      <c r="L12" s="148"/>
      <c r="M12" s="148"/>
      <c r="N12" s="148"/>
      <c r="O12" s="148"/>
      <c r="P12" s="148"/>
      <c r="Q12" s="148"/>
      <c r="R12" s="151"/>
      <c r="S12" s="145"/>
      <c r="T12" s="122"/>
      <c r="U12" s="120"/>
    </row>
    <row r="13" spans="1:21" ht="21" customHeight="1">
      <c r="A13" s="141"/>
      <c r="B13" s="146"/>
      <c r="C13" s="82" t="s">
        <v>16</v>
      </c>
      <c r="D13" s="148"/>
      <c r="E13" s="148"/>
      <c r="F13" s="148"/>
      <c r="I13" s="229"/>
      <c r="J13" s="157" t="s">
        <v>17</v>
      </c>
      <c r="K13" s="157"/>
      <c r="M13" s="229"/>
      <c r="N13" s="158"/>
      <c r="O13" s="158"/>
      <c r="P13" s="158"/>
      <c r="Q13" s="148"/>
      <c r="R13" s="151"/>
      <c r="S13" s="145"/>
      <c r="T13" s="122"/>
      <c r="U13" s="120"/>
    </row>
    <row r="14" spans="1:21" ht="21" customHeight="1">
      <c r="A14" s="141"/>
      <c r="B14" s="146"/>
      <c r="C14" s="80" t="s">
        <v>18</v>
      </c>
      <c r="D14" s="148"/>
      <c r="E14" s="148"/>
      <c r="F14" s="148"/>
      <c r="I14" s="230"/>
      <c r="J14" s="201">
        <v>8.03</v>
      </c>
      <c r="K14" s="201"/>
      <c r="M14" s="230"/>
      <c r="N14" s="158"/>
      <c r="O14" s="158"/>
      <c r="P14" s="158"/>
      <c r="Q14" s="148"/>
      <c r="R14" s="151"/>
      <c r="S14" s="145"/>
      <c r="T14" s="122"/>
      <c r="U14" s="120"/>
    </row>
    <row r="15" spans="1:21" ht="21" customHeight="1">
      <c r="A15" s="141"/>
      <c r="B15" s="146"/>
      <c r="C15" s="80" t="s">
        <v>19</v>
      </c>
      <c r="D15" s="148"/>
      <c r="E15" s="148"/>
      <c r="F15" s="148"/>
      <c r="I15" s="159"/>
      <c r="J15" s="99" t="s">
        <v>20</v>
      </c>
      <c r="K15" s="99"/>
      <c r="M15" s="231"/>
      <c r="N15" s="148"/>
      <c r="O15" s="159"/>
      <c r="P15" s="148"/>
      <c r="Q15" s="148"/>
      <c r="R15" s="151"/>
      <c r="S15" s="145"/>
      <c r="T15" s="122"/>
      <c r="U15" s="120"/>
    </row>
    <row r="16" spans="1:21" ht="21" customHeight="1">
      <c r="A16" s="141"/>
      <c r="B16" s="154"/>
      <c r="C16" s="155"/>
      <c r="D16" s="155"/>
      <c r="E16" s="155"/>
      <c r="F16" s="155"/>
      <c r="G16" s="155"/>
      <c r="H16" s="155"/>
      <c r="I16" s="155"/>
      <c r="J16" s="213" t="s">
        <v>60</v>
      </c>
      <c r="K16" s="213"/>
      <c r="L16" s="155"/>
      <c r="M16" s="155"/>
      <c r="N16" s="155"/>
      <c r="O16" s="155"/>
      <c r="P16" s="155"/>
      <c r="Q16" s="155"/>
      <c r="R16" s="156"/>
      <c r="S16" s="145"/>
      <c r="T16" s="122"/>
      <c r="U16" s="120"/>
    </row>
    <row r="17" spans="1:21" ht="21" customHeight="1">
      <c r="A17" s="141"/>
      <c r="B17" s="146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51"/>
      <c r="S17" s="145"/>
      <c r="T17" s="122"/>
      <c r="U17" s="120"/>
    </row>
    <row r="18" spans="1:21" ht="21" customHeight="1">
      <c r="A18" s="141"/>
      <c r="B18" s="146"/>
      <c r="C18" s="80" t="s">
        <v>39</v>
      </c>
      <c r="D18" s="148"/>
      <c r="E18" s="148"/>
      <c r="F18" s="148"/>
      <c r="G18" s="148"/>
      <c r="H18" s="148"/>
      <c r="J18" s="160" t="s">
        <v>61</v>
      </c>
      <c r="L18" s="148"/>
      <c r="M18" s="158"/>
      <c r="N18" s="158"/>
      <c r="O18" s="148"/>
      <c r="P18" s="308" t="s">
        <v>62</v>
      </c>
      <c r="Q18" s="308"/>
      <c r="R18" s="151"/>
      <c r="S18" s="145"/>
      <c r="T18" s="122"/>
      <c r="U18" s="120"/>
    </row>
    <row r="19" spans="1:21" ht="21" customHeight="1">
      <c r="A19" s="141"/>
      <c r="B19" s="146"/>
      <c r="C19" s="80" t="s">
        <v>40</v>
      </c>
      <c r="D19" s="148"/>
      <c r="E19" s="148"/>
      <c r="F19" s="148"/>
      <c r="G19" s="148"/>
      <c r="H19" s="148"/>
      <c r="J19" s="161" t="s">
        <v>43</v>
      </c>
      <c r="L19" s="148"/>
      <c r="M19" s="158"/>
      <c r="N19" s="158"/>
      <c r="O19" s="148"/>
      <c r="P19" s="308" t="s">
        <v>63</v>
      </c>
      <c r="Q19" s="308"/>
      <c r="R19" s="151"/>
      <c r="S19" s="145"/>
      <c r="T19" s="122"/>
      <c r="U19" s="120"/>
    </row>
    <row r="20" spans="1:21" ht="21" customHeight="1">
      <c r="A20" s="141"/>
      <c r="B20" s="162"/>
      <c r="C20" s="163"/>
      <c r="D20" s="163"/>
      <c r="E20" s="163"/>
      <c r="F20" s="163"/>
      <c r="G20" s="163"/>
      <c r="H20" s="163"/>
      <c r="I20" s="163"/>
      <c r="J20" s="214" t="s">
        <v>51</v>
      </c>
      <c r="K20" s="163"/>
      <c r="L20" s="163"/>
      <c r="M20" s="163"/>
      <c r="N20" s="163"/>
      <c r="O20" s="163"/>
      <c r="P20" s="163"/>
      <c r="Q20" s="163"/>
      <c r="R20" s="164"/>
      <c r="S20" s="145"/>
      <c r="T20" s="122"/>
      <c r="U20" s="120"/>
    </row>
    <row r="21" spans="1:21" ht="21" customHeight="1">
      <c r="A21" s="141"/>
      <c r="B21" s="165"/>
      <c r="C21" s="166"/>
      <c r="D21" s="166"/>
      <c r="E21" s="167"/>
      <c r="F21" s="167"/>
      <c r="G21" s="167"/>
      <c r="H21" s="167"/>
      <c r="I21" s="166"/>
      <c r="J21" s="168"/>
      <c r="K21" s="166"/>
      <c r="L21" s="166"/>
      <c r="M21" s="166"/>
      <c r="N21" s="166"/>
      <c r="O21" s="166"/>
      <c r="P21" s="166"/>
      <c r="Q21" s="166"/>
      <c r="R21" s="166"/>
      <c r="S21" s="145"/>
      <c r="T21" s="122"/>
      <c r="U21" s="120"/>
    </row>
    <row r="22" spans="1:19" ht="30" customHeight="1">
      <c r="A22" s="169"/>
      <c r="B22" s="170"/>
      <c r="C22" s="171"/>
      <c r="D22" s="309" t="s">
        <v>41</v>
      </c>
      <c r="E22" s="310"/>
      <c r="F22" s="310"/>
      <c r="G22" s="310"/>
      <c r="H22" s="171"/>
      <c r="I22" s="172"/>
      <c r="J22" s="173"/>
      <c r="K22" s="170"/>
      <c r="L22" s="171"/>
      <c r="M22" s="309" t="s">
        <v>42</v>
      </c>
      <c r="N22" s="309"/>
      <c r="O22" s="309"/>
      <c r="P22" s="309"/>
      <c r="Q22" s="171"/>
      <c r="R22" s="172"/>
      <c r="S22" s="145"/>
    </row>
    <row r="23" spans="1:20" s="178" customFormat="1" ht="21" customHeight="1" thickBot="1">
      <c r="A23" s="174"/>
      <c r="B23" s="175" t="s">
        <v>25</v>
      </c>
      <c r="C23" s="111" t="s">
        <v>26</v>
      </c>
      <c r="D23" s="111" t="s">
        <v>27</v>
      </c>
      <c r="E23" s="176" t="s">
        <v>28</v>
      </c>
      <c r="F23" s="311" t="s">
        <v>29</v>
      </c>
      <c r="G23" s="312"/>
      <c r="H23" s="312"/>
      <c r="I23" s="313"/>
      <c r="J23" s="173"/>
      <c r="K23" s="175" t="s">
        <v>25</v>
      </c>
      <c r="L23" s="111" t="s">
        <v>26</v>
      </c>
      <c r="M23" s="111" t="s">
        <v>27</v>
      </c>
      <c r="N23" s="176" t="s">
        <v>28</v>
      </c>
      <c r="O23" s="311" t="s">
        <v>29</v>
      </c>
      <c r="P23" s="312"/>
      <c r="Q23" s="312"/>
      <c r="R23" s="313"/>
      <c r="S23" s="177"/>
      <c r="T23" s="118"/>
    </row>
    <row r="24" spans="1:20" s="131" customFormat="1" ht="21" customHeight="1" thickTop="1">
      <c r="A24" s="169"/>
      <c r="B24" s="179"/>
      <c r="C24" s="180"/>
      <c r="D24" s="181"/>
      <c r="E24" s="182"/>
      <c r="F24" s="183"/>
      <c r="G24" s="184"/>
      <c r="H24" s="184"/>
      <c r="I24" s="185"/>
      <c r="J24" s="173"/>
      <c r="K24" s="179"/>
      <c r="L24" s="180"/>
      <c r="M24" s="181"/>
      <c r="N24" s="182"/>
      <c r="O24" s="183"/>
      <c r="P24" s="184"/>
      <c r="Q24" s="184"/>
      <c r="R24" s="185"/>
      <c r="S24" s="145"/>
      <c r="T24" s="118"/>
    </row>
    <row r="25" spans="1:20" s="131" customFormat="1" ht="21" customHeight="1">
      <c r="A25" s="169"/>
      <c r="B25" s="186">
        <v>1</v>
      </c>
      <c r="C25" s="187">
        <v>7.911</v>
      </c>
      <c r="D25" s="187">
        <v>8.263</v>
      </c>
      <c r="E25" s="188">
        <f>(D25-C25)*1000</f>
        <v>352.00000000000034</v>
      </c>
      <c r="F25" s="296" t="s">
        <v>49</v>
      </c>
      <c r="G25" s="297"/>
      <c r="H25" s="297"/>
      <c r="I25" s="298"/>
      <c r="J25" s="173"/>
      <c r="K25" s="186">
        <v>1</v>
      </c>
      <c r="L25" s="189">
        <v>7.991</v>
      </c>
      <c r="M25" s="189">
        <v>8.023</v>
      </c>
      <c r="N25" s="188">
        <f>(M25-L25)*1000</f>
        <v>32.00000000000003</v>
      </c>
      <c r="O25" s="302" t="s">
        <v>64</v>
      </c>
      <c r="P25" s="303"/>
      <c r="Q25" s="303"/>
      <c r="R25" s="304"/>
      <c r="S25" s="145"/>
      <c r="T25" s="118"/>
    </row>
    <row r="26" spans="1:20" s="131" customFormat="1" ht="21" customHeight="1">
      <c r="A26" s="169"/>
      <c r="B26" s="186"/>
      <c r="C26" s="187"/>
      <c r="D26" s="187"/>
      <c r="E26" s="188">
        <f>(D26-C26)*1000</f>
        <v>0</v>
      </c>
      <c r="F26" s="296"/>
      <c r="G26" s="297"/>
      <c r="H26" s="297"/>
      <c r="I26" s="298"/>
      <c r="J26" s="173"/>
      <c r="K26" s="186"/>
      <c r="L26" s="189"/>
      <c r="M26" s="189"/>
      <c r="N26" s="188">
        <f>(M26-L26)*1000</f>
        <v>0</v>
      </c>
      <c r="O26" s="305" t="s">
        <v>85</v>
      </c>
      <c r="P26" s="306"/>
      <c r="Q26" s="306"/>
      <c r="R26" s="307"/>
      <c r="S26" s="145"/>
      <c r="T26" s="118"/>
    </row>
    <row r="27" spans="1:20" s="131" customFormat="1" ht="21" customHeight="1">
      <c r="A27" s="169"/>
      <c r="B27" s="179"/>
      <c r="C27" s="180"/>
      <c r="D27" s="181"/>
      <c r="E27" s="182"/>
      <c r="F27" s="183"/>
      <c r="G27" s="184"/>
      <c r="H27" s="184"/>
      <c r="I27" s="185"/>
      <c r="J27" s="173"/>
      <c r="K27" s="286" t="s">
        <v>84</v>
      </c>
      <c r="L27" s="285">
        <v>8.023</v>
      </c>
      <c r="M27" s="285">
        <v>8.03</v>
      </c>
      <c r="N27" s="188">
        <f>(M27-L27)*1000</f>
        <v>6.999999999999673</v>
      </c>
      <c r="O27" s="305" t="s">
        <v>87</v>
      </c>
      <c r="P27" s="306"/>
      <c r="Q27" s="306"/>
      <c r="R27" s="307"/>
      <c r="S27" s="145"/>
      <c r="T27" s="118"/>
    </row>
    <row r="28" spans="1:20" s="131" customFormat="1" ht="21" customHeight="1">
      <c r="A28" s="169"/>
      <c r="B28" s="186">
        <v>2</v>
      </c>
      <c r="C28" s="187">
        <v>7.911</v>
      </c>
      <c r="D28" s="187">
        <v>8.273</v>
      </c>
      <c r="E28" s="188">
        <f>(D28-C28)*1000</f>
        <v>362.0000000000001</v>
      </c>
      <c r="F28" s="302" t="s">
        <v>50</v>
      </c>
      <c r="G28" s="303"/>
      <c r="H28" s="303"/>
      <c r="I28" s="304"/>
      <c r="J28" s="173"/>
      <c r="K28" s="186">
        <v>2</v>
      </c>
      <c r="L28" s="187">
        <v>8.03</v>
      </c>
      <c r="M28" s="187">
        <v>8.062</v>
      </c>
      <c r="N28" s="188">
        <f>(M28-L28)*1000</f>
        <v>32.00000000000003</v>
      </c>
      <c r="O28" s="302" t="s">
        <v>36</v>
      </c>
      <c r="P28" s="303"/>
      <c r="Q28" s="303"/>
      <c r="R28" s="304"/>
      <c r="S28" s="145"/>
      <c r="T28" s="118"/>
    </row>
    <row r="29" spans="1:20" s="131" customFormat="1" ht="21" customHeight="1">
      <c r="A29" s="169"/>
      <c r="B29" s="186"/>
      <c r="C29" s="187"/>
      <c r="D29" s="187"/>
      <c r="E29" s="188"/>
      <c r="F29" s="302"/>
      <c r="G29" s="303"/>
      <c r="H29" s="303"/>
      <c r="I29" s="304"/>
      <c r="J29" s="173"/>
      <c r="K29" s="186"/>
      <c r="L29" s="187"/>
      <c r="M29" s="187"/>
      <c r="N29" s="188"/>
      <c r="O29" s="305" t="s">
        <v>88</v>
      </c>
      <c r="P29" s="306"/>
      <c r="Q29" s="306"/>
      <c r="R29" s="307"/>
      <c r="S29" s="145"/>
      <c r="T29" s="118"/>
    </row>
    <row r="30" spans="1:20" s="124" customFormat="1" ht="21" customHeight="1">
      <c r="A30" s="169"/>
      <c r="B30" s="190"/>
      <c r="C30" s="191"/>
      <c r="D30" s="192"/>
      <c r="E30" s="193"/>
      <c r="F30" s="194"/>
      <c r="G30" s="195"/>
      <c r="H30" s="195"/>
      <c r="I30" s="196"/>
      <c r="J30" s="173"/>
      <c r="K30" s="190"/>
      <c r="L30" s="191"/>
      <c r="M30" s="192"/>
      <c r="N30" s="193"/>
      <c r="O30" s="299" t="s">
        <v>86</v>
      </c>
      <c r="P30" s="300"/>
      <c r="Q30" s="300"/>
      <c r="R30" s="301"/>
      <c r="S30" s="145"/>
      <c r="T30" s="118"/>
    </row>
    <row r="31" spans="1:19" ht="21" customHeight="1" thickBot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</row>
  </sheetData>
  <sheetProtection password="E755" sheet="1" objects="1" scenarios="1"/>
  <mergeCells count="17">
    <mergeCell ref="P9:Q9"/>
    <mergeCell ref="D22:G22"/>
    <mergeCell ref="M22:P22"/>
    <mergeCell ref="F23:I23"/>
    <mergeCell ref="O23:R23"/>
    <mergeCell ref="P18:Q18"/>
    <mergeCell ref="P19:Q19"/>
    <mergeCell ref="F25:I25"/>
    <mergeCell ref="O30:R30"/>
    <mergeCell ref="O25:R25"/>
    <mergeCell ref="O29:R29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4"/>
      <c r="C2" s="205"/>
      <c r="D2" s="205"/>
      <c r="E2" s="205"/>
      <c r="F2" s="205"/>
      <c r="G2" s="112" t="s">
        <v>74</v>
      </c>
      <c r="H2" s="205"/>
      <c r="I2" s="205"/>
      <c r="J2" s="205"/>
      <c r="K2" s="205"/>
      <c r="L2" s="206"/>
      <c r="R2" s="40"/>
      <c r="S2" s="41"/>
      <c r="T2" s="41"/>
      <c r="U2" s="41"/>
      <c r="V2" s="319" t="s">
        <v>5</v>
      </c>
      <c r="W2" s="319"/>
      <c r="X2" s="319"/>
      <c r="Y2" s="319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19" t="s">
        <v>5</v>
      </c>
      <c r="BO2" s="319"/>
      <c r="BP2" s="319"/>
      <c r="BQ2" s="319"/>
      <c r="BR2" s="41"/>
      <c r="BS2" s="41"/>
      <c r="BT2" s="41"/>
      <c r="BU2" s="42"/>
      <c r="BY2" s="37"/>
      <c r="BZ2" s="204"/>
      <c r="CA2" s="205"/>
      <c r="CB2" s="205"/>
      <c r="CC2" s="205"/>
      <c r="CD2" s="205"/>
      <c r="CE2" s="112" t="s">
        <v>75</v>
      </c>
      <c r="CF2" s="205"/>
      <c r="CG2" s="205"/>
      <c r="CH2" s="205"/>
      <c r="CI2" s="205"/>
      <c r="CJ2" s="206"/>
    </row>
    <row r="3" spans="18:77" ht="21" customHeight="1" thickBot="1" thickTop="1">
      <c r="R3" s="314" t="s">
        <v>6</v>
      </c>
      <c r="S3" s="315"/>
      <c r="T3" s="43"/>
      <c r="U3" s="44"/>
      <c r="V3" s="215" t="s">
        <v>89</v>
      </c>
      <c r="W3" s="216"/>
      <c r="X3" s="216"/>
      <c r="Y3" s="217"/>
      <c r="Z3" s="43"/>
      <c r="AA3" s="44"/>
      <c r="AB3" s="316" t="s">
        <v>7</v>
      </c>
      <c r="AC3" s="31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320" t="s">
        <v>7</v>
      </c>
      <c r="BK3" s="321"/>
      <c r="BL3" s="45"/>
      <c r="BM3" s="46"/>
      <c r="BN3" s="215" t="s">
        <v>89</v>
      </c>
      <c r="BO3" s="216"/>
      <c r="BP3" s="216"/>
      <c r="BQ3" s="217"/>
      <c r="BR3" s="48"/>
      <c r="BS3" s="49"/>
      <c r="BT3" s="284" t="s">
        <v>6</v>
      </c>
      <c r="BU3" s="318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18" t="s">
        <v>1</v>
      </c>
      <c r="W4" s="218"/>
      <c r="X4" s="218"/>
      <c r="Y4" s="218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3" t="s">
        <v>73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18" t="s">
        <v>1</v>
      </c>
      <c r="BO4" s="218"/>
      <c r="BP4" s="218"/>
      <c r="BQ4" s="218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87"/>
      <c r="X5" s="65"/>
      <c r="Y5" s="11"/>
      <c r="Z5" s="8"/>
      <c r="AA5" s="11"/>
      <c r="AB5" s="13"/>
      <c r="AC5" s="1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9"/>
      <c r="BK5" s="64"/>
      <c r="BL5" s="8"/>
      <c r="BM5" s="63"/>
      <c r="BN5" s="8"/>
      <c r="BO5" s="290"/>
      <c r="BP5" s="65"/>
      <c r="BQ5" s="63"/>
      <c r="BR5" s="8"/>
      <c r="BS5" s="63"/>
      <c r="BT5" s="65"/>
      <c r="BU5" s="66"/>
      <c r="BY5" s="37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53</v>
      </c>
      <c r="H6" s="60"/>
      <c r="I6" s="60"/>
      <c r="J6" s="61"/>
      <c r="K6" s="68" t="s">
        <v>52</v>
      </c>
      <c r="L6" s="62"/>
      <c r="Q6" s="237"/>
      <c r="R6" s="267" t="s">
        <v>4</v>
      </c>
      <c r="S6" s="34">
        <v>6.863</v>
      </c>
      <c r="T6" s="8"/>
      <c r="U6" s="11"/>
      <c r="V6" s="15"/>
      <c r="W6" s="288"/>
      <c r="X6" s="10"/>
      <c r="Y6" s="219"/>
      <c r="Z6" s="8"/>
      <c r="AA6" s="11"/>
      <c r="AB6" s="220" t="s">
        <v>55</v>
      </c>
      <c r="AC6" s="221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2" t="s">
        <v>35</v>
      </c>
      <c r="AS6" s="97" t="s">
        <v>30</v>
      </c>
      <c r="AT6" s="203" t="s">
        <v>58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24" t="s">
        <v>55</v>
      </c>
      <c r="BK6" s="225"/>
      <c r="BL6" s="36"/>
      <c r="BM6" s="11"/>
      <c r="BN6" s="13"/>
      <c r="BO6" s="291"/>
      <c r="BP6" s="10"/>
      <c r="BQ6" s="219"/>
      <c r="BR6" s="8"/>
      <c r="BS6" s="11"/>
      <c r="BT6" s="24" t="s">
        <v>3</v>
      </c>
      <c r="BU6" s="32">
        <v>9.311</v>
      </c>
      <c r="BY6" s="37"/>
      <c r="BZ6" s="57"/>
      <c r="CA6" s="58" t="s">
        <v>9</v>
      </c>
      <c r="CB6" s="59"/>
      <c r="CC6" s="60"/>
      <c r="CD6" s="60"/>
      <c r="CE6" s="67" t="s">
        <v>53</v>
      </c>
      <c r="CF6" s="60"/>
      <c r="CG6" s="60"/>
      <c r="CH6" s="61"/>
      <c r="CI6" s="68" t="s">
        <v>52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54</v>
      </c>
      <c r="H7" s="60"/>
      <c r="I7" s="60"/>
      <c r="J7" s="59"/>
      <c r="K7" s="59"/>
      <c r="L7" s="71"/>
      <c r="Q7" s="237"/>
      <c r="R7" s="24"/>
      <c r="S7" s="266"/>
      <c r="T7" s="8"/>
      <c r="U7" s="11"/>
      <c r="V7" s="15" t="s">
        <v>81</v>
      </c>
      <c r="W7" s="17">
        <v>7.911</v>
      </c>
      <c r="X7" s="10" t="s">
        <v>80</v>
      </c>
      <c r="Y7" s="34">
        <v>7.911</v>
      </c>
      <c r="Z7" s="8"/>
      <c r="AA7" s="11"/>
      <c r="AB7" s="222" t="s">
        <v>56</v>
      </c>
      <c r="AC7" s="22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26" t="s">
        <v>56</v>
      </c>
      <c r="BK7" s="227"/>
      <c r="BL7" s="36"/>
      <c r="BM7" s="11"/>
      <c r="BN7" s="15" t="s">
        <v>82</v>
      </c>
      <c r="BO7" s="17">
        <v>8.263</v>
      </c>
      <c r="BP7" s="10" t="s">
        <v>83</v>
      </c>
      <c r="BQ7" s="34">
        <v>8.273</v>
      </c>
      <c r="BR7" s="8"/>
      <c r="BS7" s="11"/>
      <c r="BT7" s="24"/>
      <c r="BU7" s="265"/>
      <c r="BY7" s="37"/>
      <c r="BZ7" s="57"/>
      <c r="CA7" s="58" t="s">
        <v>11</v>
      </c>
      <c r="CB7" s="59"/>
      <c r="CC7" s="60"/>
      <c r="CD7" s="60"/>
      <c r="CE7" s="72" t="s">
        <v>54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37"/>
      <c r="R8" s="18" t="s">
        <v>0</v>
      </c>
      <c r="S8" s="22">
        <v>7.563</v>
      </c>
      <c r="T8" s="8"/>
      <c r="U8" s="11"/>
      <c r="V8" s="10"/>
      <c r="W8" s="288"/>
      <c r="X8" s="10"/>
      <c r="Y8" s="219"/>
      <c r="Z8" s="8"/>
      <c r="AA8" s="11"/>
      <c r="AB8" s="220" t="s">
        <v>57</v>
      </c>
      <c r="AC8" s="22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4" t="s">
        <v>79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24" t="s">
        <v>57</v>
      </c>
      <c r="BK8" s="225"/>
      <c r="BL8" s="36"/>
      <c r="BM8" s="11"/>
      <c r="BN8" s="9"/>
      <c r="BO8" s="292"/>
      <c r="BP8" s="10"/>
      <c r="BQ8" s="219"/>
      <c r="BR8" s="8"/>
      <c r="BS8" s="11"/>
      <c r="BT8" s="18" t="s">
        <v>2</v>
      </c>
      <c r="BU8" s="19">
        <v>8.611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5"/>
      <c r="S9" s="26"/>
      <c r="T9" s="27"/>
      <c r="U9" s="26"/>
      <c r="V9" s="27"/>
      <c r="W9" s="289"/>
      <c r="X9" s="27"/>
      <c r="Y9" s="26"/>
      <c r="Z9" s="27"/>
      <c r="AA9" s="26"/>
      <c r="AB9" s="23"/>
      <c r="AC9" s="21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8"/>
      <c r="BK9" s="77"/>
      <c r="BL9" s="23"/>
      <c r="BM9" s="20"/>
      <c r="BN9" s="23"/>
      <c r="BO9" s="293"/>
      <c r="BP9" s="23"/>
      <c r="BQ9" s="20"/>
      <c r="BR9" s="33"/>
      <c r="BS9" s="35"/>
      <c r="BT9" s="30"/>
      <c r="BU9" s="31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61</v>
      </c>
      <c r="H10" s="59"/>
      <c r="I10" s="59"/>
      <c r="J10" s="80" t="s">
        <v>13</v>
      </c>
      <c r="K10" s="207" t="s">
        <v>66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88" t="s">
        <v>21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7"/>
      <c r="CA10" s="78" t="s">
        <v>12</v>
      </c>
      <c r="CB10" s="59"/>
      <c r="CC10" s="59"/>
      <c r="CD10" s="61"/>
      <c r="CE10" s="79" t="s">
        <v>61</v>
      </c>
      <c r="CF10" s="59"/>
      <c r="CG10" s="59"/>
      <c r="CH10" s="80" t="s">
        <v>13</v>
      </c>
      <c r="CI10" s="207" t="s">
        <v>66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43</v>
      </c>
      <c r="H11" s="59"/>
      <c r="I11" s="12"/>
      <c r="J11" s="80" t="s">
        <v>15</v>
      </c>
      <c r="K11" s="81" t="s">
        <v>65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S11" s="89" t="s">
        <v>22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7"/>
      <c r="CA11" s="78" t="s">
        <v>14</v>
      </c>
      <c r="CB11" s="59"/>
      <c r="CC11" s="59"/>
      <c r="CD11" s="61"/>
      <c r="CE11" s="79" t="s">
        <v>43</v>
      </c>
      <c r="CF11" s="59"/>
      <c r="CG11" s="12"/>
      <c r="CH11" s="80" t="s">
        <v>15</v>
      </c>
      <c r="CI11" s="81" t="s">
        <v>65</v>
      </c>
      <c r="CJ11" s="62"/>
    </row>
    <row r="12" spans="2:88" ht="21" customHeight="1" thickBot="1">
      <c r="B12" s="83"/>
      <c r="C12" s="84"/>
      <c r="D12" s="84"/>
      <c r="E12" s="84"/>
      <c r="F12" s="84"/>
      <c r="G12" s="84" t="s">
        <v>51</v>
      </c>
      <c r="H12" s="84"/>
      <c r="I12" s="84"/>
      <c r="J12" s="84"/>
      <c r="K12" s="84"/>
      <c r="L12" s="85"/>
      <c r="P12" s="86"/>
      <c r="Q12" s="8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9" t="s">
        <v>23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83"/>
      <c r="CA12" s="84"/>
      <c r="CB12" s="84"/>
      <c r="CC12" s="84"/>
      <c r="CD12" s="84"/>
      <c r="CE12" s="84" t="s">
        <v>51</v>
      </c>
      <c r="CF12" s="84"/>
      <c r="CG12" s="84"/>
      <c r="CH12" s="84"/>
      <c r="CI12" s="84"/>
      <c r="CJ12" s="85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7"/>
      <c r="AS13" s="37"/>
      <c r="AT13" s="8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86"/>
      <c r="Q14" s="86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S15" s="37"/>
      <c r="AZ15" s="37"/>
      <c r="BB15" s="37"/>
      <c r="BC15" s="37"/>
      <c r="BE15" s="37"/>
      <c r="BF15" s="37"/>
      <c r="BH15" s="37"/>
      <c r="BJ15" s="37"/>
      <c r="BN15" s="37"/>
      <c r="BP15" s="37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7"/>
    </row>
    <row r="20" spans="45:59" ht="18" customHeight="1">
      <c r="AS20" s="37"/>
      <c r="BF20" s="37"/>
      <c r="BG20" s="37"/>
    </row>
    <row r="21" ht="18" customHeight="1">
      <c r="AS21" s="37"/>
    </row>
    <row r="22" spans="52:68" ht="18" customHeight="1">
      <c r="AZ22" s="37"/>
      <c r="BO22" s="37"/>
      <c r="BP22" s="37"/>
    </row>
    <row r="23" spans="22:88" ht="18" customHeight="1">
      <c r="V23" s="37"/>
      <c r="X23" s="37"/>
      <c r="AZ23" s="37"/>
      <c r="BB23" s="37"/>
      <c r="BC23" s="37"/>
      <c r="BX23" s="37"/>
      <c r="BY23" s="37"/>
      <c r="BZ23" s="37"/>
      <c r="CA23" s="37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7"/>
      <c r="U24" s="37"/>
      <c r="V24" s="37"/>
      <c r="W24" s="37"/>
      <c r="X24" s="37"/>
      <c r="Z24" s="282">
        <v>7.93</v>
      </c>
      <c r="AA24" s="281"/>
      <c r="AC24" s="37"/>
      <c r="AD24" s="212"/>
      <c r="AE24" s="37"/>
      <c r="AF24" s="37"/>
      <c r="AH24" s="37"/>
      <c r="AI24" s="37"/>
      <c r="AJ24" s="37"/>
      <c r="AK24" s="295" t="s">
        <v>90</v>
      </c>
      <c r="AL24" s="37"/>
      <c r="AV24" s="261"/>
      <c r="BP24" s="281">
        <v>8.328</v>
      </c>
      <c r="BR24" s="37"/>
      <c r="BU24" s="37"/>
      <c r="BV24" s="37"/>
      <c r="BW24" s="37"/>
      <c r="BX24" s="37"/>
      <c r="CE24" s="87"/>
      <c r="CF24" s="87"/>
      <c r="CG24" s="87"/>
      <c r="CI24" s="87"/>
      <c r="CJ24" s="87"/>
    </row>
    <row r="25" spans="17:88" ht="18" customHeight="1">
      <c r="Q25" s="248"/>
      <c r="S25" s="37"/>
      <c r="AA25" s="37"/>
      <c r="AE25" s="37"/>
      <c r="AG25" s="37"/>
      <c r="AI25" s="37"/>
      <c r="AJ25" s="37"/>
      <c r="AK25" s="37"/>
      <c r="AL25" s="37"/>
      <c r="AM25" s="37"/>
      <c r="AS25" s="37"/>
      <c r="AV25" s="37"/>
      <c r="BB25" s="90"/>
      <c r="BC25" s="37"/>
      <c r="BD25" s="37"/>
      <c r="BE25" s="37"/>
      <c r="BF25" s="37"/>
      <c r="BG25" s="37"/>
      <c r="BH25" s="37"/>
      <c r="BN25" s="37"/>
      <c r="BO25" s="208"/>
      <c r="BR25" s="37"/>
      <c r="BS25" s="37"/>
      <c r="BU25" s="246"/>
      <c r="BV25" s="37"/>
      <c r="BY25" s="37"/>
      <c r="BZ25" s="37"/>
      <c r="CA25" s="37"/>
      <c r="CB25" s="87"/>
      <c r="CD25" s="87"/>
      <c r="CF25" s="87"/>
      <c r="CG25" s="87"/>
      <c r="CH25" s="87"/>
      <c r="CI25" s="87"/>
      <c r="CJ25" s="87"/>
    </row>
    <row r="26" spans="11:87" ht="18" customHeight="1">
      <c r="K26" s="110"/>
      <c r="P26" s="246"/>
      <c r="Q26" s="249"/>
      <c r="S26" s="37"/>
      <c r="T26" s="37"/>
      <c r="W26" s="208"/>
      <c r="X26" s="20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N26" s="37"/>
      <c r="AP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212"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U26" s="247"/>
      <c r="BV26" s="37"/>
      <c r="BY26" s="37"/>
      <c r="BZ26" s="37"/>
      <c r="CA26" s="37"/>
      <c r="CB26" s="87"/>
      <c r="CD26" s="87"/>
      <c r="CF26" s="87"/>
      <c r="CG26" s="87"/>
      <c r="CH26" s="87"/>
      <c r="CI26" s="87"/>
    </row>
    <row r="27" spans="1:89" ht="18" customHeight="1">
      <c r="A27" s="92"/>
      <c r="C27" s="37"/>
      <c r="H27" s="37"/>
      <c r="N27" s="37"/>
      <c r="O27" s="37"/>
      <c r="P27" s="247"/>
      <c r="R27" s="37"/>
      <c r="S27" s="37"/>
      <c r="T27" s="37"/>
      <c r="U27" s="37"/>
      <c r="V27" s="37"/>
      <c r="X27" s="294" t="s">
        <v>81</v>
      </c>
      <c r="Y27" s="37"/>
      <c r="BT27" s="37"/>
      <c r="BU27" s="250"/>
      <c r="BV27" s="37"/>
      <c r="CA27" s="209"/>
      <c r="CC27" s="232"/>
      <c r="CF27" s="37"/>
      <c r="CH27" s="93" t="s">
        <v>2</v>
      </c>
      <c r="CK27" s="92"/>
    </row>
    <row r="28" spans="1:85" ht="18" customHeight="1">
      <c r="A28" s="92"/>
      <c r="K28" s="37"/>
      <c r="L28" s="37"/>
      <c r="M28" s="37"/>
      <c r="P28" s="37"/>
      <c r="R28" s="208">
        <v>1</v>
      </c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Y28" s="37"/>
      <c r="AZ28" s="37"/>
      <c r="BA28" s="37"/>
      <c r="BB28" s="37"/>
      <c r="BC28" s="37"/>
      <c r="BD28" s="37"/>
      <c r="BE28" s="37"/>
      <c r="BF28" s="37"/>
      <c r="BG28" s="37"/>
      <c r="BO28" s="37"/>
      <c r="BS28" s="37"/>
      <c r="BT28" s="208">
        <v>5</v>
      </c>
      <c r="BV28" s="37"/>
      <c r="BZ28" s="37"/>
      <c r="CC28" s="232"/>
      <c r="CG28" s="37"/>
    </row>
    <row r="29" spans="1:89" ht="18" customHeight="1">
      <c r="A29" s="92"/>
      <c r="B29" s="92"/>
      <c r="R29" s="37"/>
      <c r="S29" s="208"/>
      <c r="V29" s="37"/>
      <c r="X29" s="91"/>
      <c r="AD29" s="37"/>
      <c r="AE29" s="37"/>
      <c r="AF29" s="262"/>
      <c r="AG29" s="37"/>
      <c r="AI29" s="37"/>
      <c r="AJ29" s="37"/>
      <c r="AK29" s="37"/>
      <c r="AL29" s="37"/>
      <c r="AM29" s="260"/>
      <c r="AS29" s="90"/>
      <c r="AZ29" s="37"/>
      <c r="BA29" s="37"/>
      <c r="BB29" s="37"/>
      <c r="BC29" s="37"/>
      <c r="BD29" s="37"/>
      <c r="BE29" s="37"/>
      <c r="BF29" s="37"/>
      <c r="BQ29" s="37"/>
      <c r="BT29" s="37"/>
      <c r="BX29" s="208"/>
      <c r="CC29" s="243"/>
      <c r="CJ29" s="92"/>
      <c r="CK29" s="92"/>
    </row>
    <row r="30" spans="10:85" ht="18" customHeight="1">
      <c r="J30" s="37"/>
      <c r="L30" s="37"/>
      <c r="M30" s="37"/>
      <c r="N30" s="37"/>
      <c r="R30" s="37"/>
      <c r="S30" s="37"/>
      <c r="U30" s="37"/>
      <c r="V30" s="208"/>
      <c r="W30" s="37"/>
      <c r="X30" s="294" t="s">
        <v>80</v>
      </c>
      <c r="Y30" s="283"/>
      <c r="AA30" s="37"/>
      <c r="AD30" s="37"/>
      <c r="AE30" s="37"/>
      <c r="AF30" s="37"/>
      <c r="AG30" s="37"/>
      <c r="AI30" s="37"/>
      <c r="AJ30" s="37"/>
      <c r="AK30" s="37"/>
      <c r="AL30" s="37"/>
      <c r="AM30" s="37"/>
      <c r="AZ30" s="37"/>
      <c r="BA30" s="37"/>
      <c r="BB30" s="37"/>
      <c r="BC30" s="37"/>
      <c r="BD30" s="37"/>
      <c r="BE30" s="37"/>
      <c r="BF30" s="37"/>
      <c r="BN30" s="37"/>
      <c r="BP30" s="37"/>
      <c r="BQ30" s="208">
        <v>4</v>
      </c>
      <c r="BR30" s="37"/>
      <c r="BS30" s="94"/>
      <c r="BT30" s="37"/>
      <c r="BV30" s="37"/>
      <c r="BW30" s="37"/>
      <c r="BX30" s="37"/>
      <c r="BY30" s="37"/>
      <c r="BZ30" s="37"/>
      <c r="CB30" s="37"/>
      <c r="CC30" s="244"/>
      <c r="CD30" s="37"/>
      <c r="CG30" s="37"/>
    </row>
    <row r="31" spans="4:81" ht="18" customHeight="1">
      <c r="D31" s="95" t="s">
        <v>0</v>
      </c>
      <c r="L31" s="37"/>
      <c r="T31" s="264"/>
      <c r="X31" s="208"/>
      <c r="AD31" s="37"/>
      <c r="AE31" s="37"/>
      <c r="AF31" s="37"/>
      <c r="AG31" s="37"/>
      <c r="AH31" s="90"/>
      <c r="AI31" s="37"/>
      <c r="AJ31" s="37"/>
      <c r="AK31" s="37"/>
      <c r="AL31" s="37"/>
      <c r="AV31" s="91"/>
      <c r="AZ31" s="37"/>
      <c r="BB31" s="37"/>
      <c r="BC31" s="37"/>
      <c r="BD31" s="37"/>
      <c r="BE31" s="37"/>
      <c r="BF31" s="37"/>
      <c r="BG31" s="37"/>
      <c r="BI31" s="263" t="s">
        <v>82</v>
      </c>
      <c r="BL31" s="263"/>
      <c r="BO31" s="37"/>
      <c r="BR31" s="208"/>
      <c r="BS31" s="94"/>
      <c r="CC31" s="228"/>
    </row>
    <row r="32" spans="11:81" ht="18" customHeight="1">
      <c r="K32" s="108"/>
      <c r="N32" s="37"/>
      <c r="O32" s="208"/>
      <c r="P32" s="37"/>
      <c r="R32" s="37"/>
      <c r="AE32" s="37"/>
      <c r="AF32" s="37"/>
      <c r="AG32" s="37"/>
      <c r="AI32" s="37"/>
      <c r="AJ32" s="37"/>
      <c r="AK32" s="37"/>
      <c r="AL32" s="37"/>
      <c r="AR32" s="37"/>
      <c r="AS32" s="37"/>
      <c r="AT32" s="37"/>
      <c r="AW32" s="37"/>
      <c r="AX32" s="37"/>
      <c r="AZ32" s="37"/>
      <c r="BA32" s="37"/>
      <c r="BB32" s="37"/>
      <c r="BC32" s="37"/>
      <c r="BD32" s="37"/>
      <c r="BE32" s="37"/>
      <c r="BF32" s="37"/>
      <c r="BN32" s="37"/>
      <c r="BO32" s="37"/>
      <c r="BU32" s="37"/>
      <c r="BV32" s="37"/>
      <c r="BW32" s="208"/>
      <c r="CC32" s="245"/>
    </row>
    <row r="33" spans="15:75" ht="18" customHeight="1">
      <c r="O33" s="37"/>
      <c r="S33" s="37"/>
      <c r="BE33" s="37"/>
      <c r="BF33" s="37"/>
      <c r="BG33" s="37"/>
      <c r="BH33" s="37"/>
      <c r="BK33" s="37"/>
      <c r="BN33" s="37"/>
      <c r="BO33" s="37"/>
      <c r="BP33" s="37"/>
      <c r="BQ33" s="37"/>
      <c r="BT33" s="37"/>
      <c r="BU33" s="37"/>
      <c r="BV33" s="37"/>
      <c r="BW33" s="37"/>
    </row>
    <row r="34" spans="19:70" ht="18" customHeight="1">
      <c r="S34" s="208"/>
      <c r="BI34" s="252"/>
      <c r="BJ34" s="263" t="s">
        <v>83</v>
      </c>
      <c r="BL34" s="263"/>
      <c r="BN34" s="251"/>
      <c r="BO34" s="212"/>
      <c r="BP34" s="37"/>
      <c r="BQ34" s="37"/>
      <c r="BR34" s="37"/>
    </row>
    <row r="35" spans="31:73" ht="18" customHeight="1">
      <c r="AE35" s="252"/>
      <c r="BK35" s="109"/>
      <c r="BU35" s="210"/>
    </row>
    <row r="36" spans="49:63" ht="18" customHeight="1">
      <c r="AW36" s="37"/>
      <c r="BK36" s="109"/>
    </row>
    <row r="37" ht="18" customHeight="1">
      <c r="AW37" s="211"/>
    </row>
    <row r="38" spans="72:80" ht="18" customHeight="1">
      <c r="BT38" s="37"/>
      <c r="BX38" s="37"/>
      <c r="CB38" s="280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8:77" ht="18" customHeight="1"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BY45" s="86"/>
    </row>
    <row r="46" spans="8:77" ht="18" customHeight="1" thickBot="1"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AA46" s="86"/>
      <c r="AB46" s="86"/>
      <c r="AC46" s="86"/>
      <c r="BY46" s="86"/>
    </row>
    <row r="47" spans="2:88" ht="21" customHeight="1" thickBot="1">
      <c r="B47" s="233" t="s">
        <v>25</v>
      </c>
      <c r="C47" s="234" t="s">
        <v>31</v>
      </c>
      <c r="D47" s="234" t="s">
        <v>32</v>
      </c>
      <c r="E47" s="234" t="s">
        <v>33</v>
      </c>
      <c r="F47" s="256" t="s">
        <v>34</v>
      </c>
      <c r="G47" s="9"/>
      <c r="H47" s="68"/>
      <c r="I47" s="68"/>
      <c r="J47" s="68"/>
      <c r="K47" s="68"/>
      <c r="L47" s="68"/>
      <c r="M47" s="9"/>
      <c r="N47" s="9"/>
      <c r="O47" s="244"/>
      <c r="P47" s="244"/>
      <c r="Q47" s="9"/>
      <c r="R47" s="9"/>
      <c r="BY47" s="9"/>
      <c r="BZ47" s="233" t="s">
        <v>25</v>
      </c>
      <c r="CA47" s="234" t="s">
        <v>31</v>
      </c>
      <c r="CB47" s="234" t="s">
        <v>32</v>
      </c>
      <c r="CC47" s="234" t="s">
        <v>33</v>
      </c>
      <c r="CD47" s="256" t="s">
        <v>34</v>
      </c>
      <c r="CE47" s="9"/>
      <c r="CF47" s="233" t="s">
        <v>25</v>
      </c>
      <c r="CG47" s="234" t="s">
        <v>31</v>
      </c>
      <c r="CH47" s="234" t="s">
        <v>32</v>
      </c>
      <c r="CI47" s="234" t="s">
        <v>33</v>
      </c>
      <c r="CJ47" s="256" t="s">
        <v>34</v>
      </c>
    </row>
    <row r="48" spans="2:88" ht="21" customHeight="1" thickTop="1">
      <c r="B48" s="98"/>
      <c r="C48" s="4"/>
      <c r="D48" s="3" t="s">
        <v>70</v>
      </c>
      <c r="E48" s="4"/>
      <c r="F48" s="5"/>
      <c r="G48" s="68"/>
      <c r="H48" s="61"/>
      <c r="I48" s="61"/>
      <c r="J48" s="61"/>
      <c r="K48" s="61"/>
      <c r="L48" s="61"/>
      <c r="M48" s="68"/>
      <c r="N48" s="61"/>
      <c r="O48" s="61"/>
      <c r="P48" s="61"/>
      <c r="Q48" s="61"/>
      <c r="R48" s="61"/>
      <c r="BY48" s="24"/>
      <c r="BZ48" s="6"/>
      <c r="CA48" s="4"/>
      <c r="CB48" s="3" t="s">
        <v>77</v>
      </c>
      <c r="CC48" s="4"/>
      <c r="CD48" s="5"/>
      <c r="CE48" s="68"/>
      <c r="CF48" s="98"/>
      <c r="CG48" s="4"/>
      <c r="CH48" s="3" t="s">
        <v>78</v>
      </c>
      <c r="CI48" s="4"/>
      <c r="CJ48" s="5"/>
    </row>
    <row r="49" spans="2:88" ht="21" customHeight="1">
      <c r="B49" s="235"/>
      <c r="C49" s="100"/>
      <c r="D49" s="100"/>
      <c r="E49" s="100"/>
      <c r="F49" s="257"/>
      <c r="G49" s="254"/>
      <c r="H49" s="270"/>
      <c r="I49" s="271"/>
      <c r="J49" s="268"/>
      <c r="K49" s="272"/>
      <c r="L49" s="9"/>
      <c r="M49" s="254"/>
      <c r="N49" s="232"/>
      <c r="O49" s="232"/>
      <c r="P49" s="232"/>
      <c r="Q49" s="232"/>
      <c r="R49" s="232"/>
      <c r="AS49" s="96" t="s">
        <v>24</v>
      </c>
      <c r="BY49" s="236"/>
      <c r="BZ49" s="239"/>
      <c r="CA49" s="17"/>
      <c r="CB49" s="101"/>
      <c r="CC49" s="102"/>
      <c r="CD49" s="277"/>
      <c r="CE49" s="254"/>
      <c r="CF49" s="235"/>
      <c r="CG49" s="100"/>
      <c r="CH49" s="100"/>
      <c r="CI49" s="100"/>
      <c r="CJ49" s="257"/>
    </row>
    <row r="50" spans="2:88" ht="21" customHeight="1">
      <c r="B50" s="238" t="s">
        <v>44</v>
      </c>
      <c r="C50" s="103">
        <v>7.851</v>
      </c>
      <c r="D50" s="101">
        <v>51</v>
      </c>
      <c r="E50" s="102">
        <f>C50+D50*0.001</f>
        <v>7.902</v>
      </c>
      <c r="F50" s="258" t="s">
        <v>67</v>
      </c>
      <c r="G50" s="254"/>
      <c r="H50" s="270"/>
      <c r="I50" s="271"/>
      <c r="J50" s="268"/>
      <c r="K50" s="272"/>
      <c r="L50" s="9"/>
      <c r="M50" s="254"/>
      <c r="N50" s="232"/>
      <c r="O50" s="232"/>
      <c r="P50" s="232"/>
      <c r="Q50" s="232"/>
      <c r="R50" s="232"/>
      <c r="AS50" s="89" t="s">
        <v>45</v>
      </c>
      <c r="BY50" s="236"/>
      <c r="BZ50" s="275">
        <v>3</v>
      </c>
      <c r="CA50" s="276">
        <v>8.258</v>
      </c>
      <c r="CB50" s="101">
        <v>37</v>
      </c>
      <c r="CC50" s="102">
        <f>CA50+CB50*0.001</f>
        <v>8.295</v>
      </c>
      <c r="CD50" s="258" t="s">
        <v>76</v>
      </c>
      <c r="CE50" s="254"/>
      <c r="CF50" s="238"/>
      <c r="CG50" s="103"/>
      <c r="CH50" s="101"/>
      <c r="CI50" s="102"/>
      <c r="CJ50" s="258"/>
    </row>
    <row r="51" spans="2:88" ht="21" customHeight="1">
      <c r="B51" s="238"/>
      <c r="C51" s="103"/>
      <c r="D51" s="101"/>
      <c r="E51" s="102"/>
      <c r="F51" s="258"/>
      <c r="G51" s="254"/>
      <c r="H51" s="270"/>
      <c r="I51" s="271"/>
      <c r="J51" s="268"/>
      <c r="K51" s="272"/>
      <c r="L51" s="9"/>
      <c r="M51" s="254"/>
      <c r="N51" s="232"/>
      <c r="O51" s="232"/>
      <c r="P51" s="232"/>
      <c r="Q51" s="232"/>
      <c r="R51" s="232"/>
      <c r="AS51" s="89" t="s">
        <v>46</v>
      </c>
      <c r="BY51" s="236"/>
      <c r="BZ51" s="239"/>
      <c r="CA51" s="17"/>
      <c r="CB51" s="101"/>
      <c r="CC51" s="102"/>
      <c r="CD51" s="258"/>
      <c r="CE51" s="254"/>
      <c r="CF51" s="278" t="s">
        <v>68</v>
      </c>
      <c r="CG51" s="279">
        <v>8.339</v>
      </c>
      <c r="CH51" s="101">
        <v>-37</v>
      </c>
      <c r="CI51" s="102">
        <f>CG51+CH51*0.001</f>
        <v>8.302</v>
      </c>
      <c r="CJ51" s="258" t="s">
        <v>67</v>
      </c>
    </row>
    <row r="52" spans="2:88" ht="21" customHeight="1">
      <c r="B52" s="239"/>
      <c r="C52" s="17"/>
      <c r="D52" s="101" t="s">
        <v>69</v>
      </c>
      <c r="E52" s="102"/>
      <c r="F52" s="258"/>
      <c r="G52" s="254"/>
      <c r="H52" s="273"/>
      <c r="I52" s="272"/>
      <c r="J52" s="268"/>
      <c r="K52" s="272"/>
      <c r="L52" s="9"/>
      <c r="M52" s="254"/>
      <c r="N52" s="232"/>
      <c r="O52" s="232"/>
      <c r="P52" s="232"/>
      <c r="Q52" s="232"/>
      <c r="R52" s="232"/>
      <c r="BY52" s="236"/>
      <c r="BZ52" s="238" t="s">
        <v>59</v>
      </c>
      <c r="CA52" s="103">
        <v>8.369</v>
      </c>
      <c r="CB52" s="101">
        <v>-37</v>
      </c>
      <c r="CC52" s="102">
        <f>CA52+CB52*0.001</f>
        <v>8.331999999999999</v>
      </c>
      <c r="CD52" s="258" t="s">
        <v>76</v>
      </c>
      <c r="CE52" s="254"/>
      <c r="CF52" s="239"/>
      <c r="CG52" s="17"/>
      <c r="CH52" s="101"/>
      <c r="CI52" s="102"/>
      <c r="CJ52" s="258"/>
    </row>
    <row r="53" spans="2:88" ht="21" customHeight="1" thickBot="1">
      <c r="B53" s="105"/>
      <c r="C53" s="106"/>
      <c r="D53" s="107"/>
      <c r="E53" s="107"/>
      <c r="F53" s="259"/>
      <c r="G53" s="255"/>
      <c r="H53" s="274"/>
      <c r="I53" s="272"/>
      <c r="J53" s="268"/>
      <c r="K53" s="272"/>
      <c r="L53" s="9"/>
      <c r="M53" s="255"/>
      <c r="N53" s="232"/>
      <c r="O53" s="232"/>
      <c r="P53" s="232"/>
      <c r="Q53" s="232"/>
      <c r="R53" s="232"/>
      <c r="AD53" s="38"/>
      <c r="AE53" s="39"/>
      <c r="BG53" s="38"/>
      <c r="BH53" s="39"/>
      <c r="BY53" s="269"/>
      <c r="BZ53" s="242"/>
      <c r="CA53" s="240"/>
      <c r="CB53" s="241"/>
      <c r="CC53" s="240"/>
      <c r="CD53" s="259"/>
      <c r="CE53" s="255"/>
      <c r="CF53" s="105"/>
      <c r="CG53" s="106"/>
      <c r="CH53" s="107"/>
      <c r="CI53" s="107"/>
      <c r="CJ53" s="259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64402" r:id="rId1"/>
    <oleObject progId="Paint.Picture" shapeId="12694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2012-01-18T11:05:04Z</cp:lastPrinted>
  <dcterms:created xsi:type="dcterms:W3CDTF">2003-01-10T15:39:03Z</dcterms:created>
  <dcterms:modified xsi:type="dcterms:W3CDTF">2012-01-19T13:39:13Z</dcterms:modified>
  <cp:category/>
  <cp:version/>
  <cp:contentType/>
  <cp:contentStatus/>
</cp:coreProperties>
</file>