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Horažďovice" sheetId="2" r:id="rId2"/>
  </sheets>
  <definedNames/>
  <calcPr fullCalcOnLoad="1"/>
</workbook>
</file>

<file path=xl/sharedStrings.xml><?xml version="1.0" encoding="utf-8"?>
<sst xmlns="http://schemas.openxmlformats.org/spreadsheetml/2006/main" count="247" uniqueCount="147">
  <si>
    <t>S 3</t>
  </si>
  <si>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</si>
  <si>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</si>
  <si>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</si>
  <si>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</si>
  <si>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</si>
  <si>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</si>
  <si>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</si>
  <si>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</si>
  <si>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</si>
  <si>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</si>
  <si>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</si>
  <si>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</si>
  <si>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</si>
  <si>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</si>
  <si>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</si>
  <si>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</si>
  <si>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</si>
  <si>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</si>
  <si>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</si>
  <si>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</si>
  <si>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</si>
  <si>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</si>
  <si>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</si>
  <si>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</si>
  <si>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</si>
  <si>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</si>
  <si>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</si>
  <si>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</si>
  <si>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</si>
  <si>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</si>
  <si>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</si>
  <si>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</si>
  <si>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</si>
  <si>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</si>
  <si>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</si>
  <si>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</si>
  <si>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 xml:space="preserve">Vzájemně vyloučeny jsou pouze protisměrné 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</si>
  <si>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</si>
  <si>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</si>
  <si>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</si>
  <si>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</si>
  <si>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</si>
  <si>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</si>
  <si>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</si>
  <si>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</si>
  <si>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</si>
  <si>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</si>
  <si>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Se 3</t>
  </si>
  <si>
    <t>S 2</t>
  </si>
  <si>
    <t>L 2</t>
  </si>
  <si>
    <t>Vk 1</t>
  </si>
  <si>
    <t>Se 4</t>
  </si>
  <si>
    <t>Se 5</t>
  </si>
  <si>
    <t>Se 6</t>
  </si>
  <si>
    <t>elm.</t>
  </si>
  <si>
    <t>St.1</t>
  </si>
  <si>
    <t>St.2</t>
  </si>
  <si>
    <t>L 3</t>
  </si>
  <si>
    <t>P1</t>
  </si>
  <si>
    <t>Km  2,681</t>
  </si>
  <si>
    <t>Elektromechanické</t>
  </si>
  <si>
    <t>2. kategorie</t>
  </si>
  <si>
    <t>Kód :  5</t>
  </si>
  <si>
    <t>závislá stavědla St.1 a St.2</t>
  </si>
  <si>
    <t>Signalista  -  1</t>
  </si>
  <si>
    <t>zast. - 20</t>
  </si>
  <si>
    <t>zabezpečovacího zařízení</t>
  </si>
  <si>
    <t>proj. - 10</t>
  </si>
  <si>
    <t>č. I,  úrovňové, vnější</t>
  </si>
  <si>
    <t>Směr  :  Horažďovice předměstí</t>
  </si>
  <si>
    <t>Směr  :  Velké Hydčice</t>
  </si>
  <si>
    <t>Obvod  signalisty  St.1</t>
  </si>
  <si>
    <t>při jízdě do odbočky - rychlost 40 km/h</t>
  </si>
  <si>
    <t>poznámka</t>
  </si>
  <si>
    <t>Obvod  posunu</t>
  </si>
  <si>
    <t>ručně</t>
  </si>
  <si>
    <t xml:space="preserve">  výměnový zámek, klíč uložen na St.1</t>
  </si>
  <si>
    <t>6a</t>
  </si>
  <si>
    <t>6b</t>
  </si>
  <si>
    <t>Obvod  signalisty  St.2</t>
  </si>
  <si>
    <t>z / na</t>
  </si>
  <si>
    <t>na / z  k.č.</t>
  </si>
  <si>
    <t>přes  výhybky</t>
  </si>
  <si>
    <t>horažďovické  zhlaví</t>
  </si>
  <si>
    <t>traťové  koleje</t>
  </si>
  <si>
    <t>5 SK</t>
  </si>
  <si>
    <t>1, 3, 4, 6ab, 7, 9</t>
  </si>
  <si>
    <t>GVk1</t>
  </si>
  <si>
    <t>GVk2</t>
  </si>
  <si>
    <t>2 SK</t>
  </si>
  <si>
    <t>( 10/11 )</t>
  </si>
  <si>
    <t>PVk1</t>
  </si>
  <si>
    <t>PVk2</t>
  </si>
  <si>
    <t>konstrukce Tischer</t>
  </si>
  <si>
    <t>konstrukce sypané</t>
  </si>
  <si>
    <t>konstrukce SUDOP T + desky K150</t>
  </si>
  <si>
    <t>1, 2, 5, P1, 10, 11</t>
  </si>
  <si>
    <t xml:space="preserve">  výměnový zámek, klíč je držen v KZ v.č.6b</t>
  </si>
  <si>
    <t xml:space="preserve">  bez zabezpečení</t>
  </si>
  <si>
    <t xml:space="preserve">  kontrolní VZ, klíč je držen v kontrolním zámku Vk1</t>
  </si>
  <si>
    <t xml:space="preserve">  výměnový zámek, klíč je držen v KZ v.č.5</t>
  </si>
  <si>
    <t xml:space="preserve">  kontrolní vým.zámek, klíč 5/P1 je držen v EZ4</t>
  </si>
  <si>
    <t xml:space="preserve">  kontrolní vým.zámek, klíč 10/11 je držen v EZ5</t>
  </si>
  <si>
    <t xml:space="preserve">  výměnový zámek, klíč je držen v KZ v.č.10</t>
  </si>
  <si>
    <t>Vlečka č: V2119</t>
  </si>
  <si>
    <t>Vlečka č: V2130</t>
  </si>
  <si>
    <t>Vlečka č: V2009</t>
  </si>
  <si>
    <t>St. 1</t>
  </si>
  <si>
    <t xml:space="preserve">                 St. 2</t>
  </si>
  <si>
    <t>EZ 5</t>
  </si>
  <si>
    <t>EZ 3</t>
  </si>
  <si>
    <t>EZ 4</t>
  </si>
  <si>
    <t>( 5/P1 )</t>
  </si>
  <si>
    <t>( Vk1/6b/3 )</t>
  </si>
  <si>
    <t>klíče od EZ3 a EZ4</t>
  </si>
  <si>
    <t>signalista St.1 hlásí obsluhou</t>
  </si>
  <si>
    <t>signalista St.2 hlásí obsluhou</t>
  </si>
  <si>
    <t>Hradlový  poloautoblok</t>
  </si>
  <si>
    <t>Kód : 2</t>
  </si>
  <si>
    <t>2. kategorie dle TNŽ 34 2620</t>
  </si>
  <si>
    <t>zast. - 21</t>
  </si>
  <si>
    <t>proj. - 11</t>
  </si>
  <si>
    <t>směr : Horažďovice předměstí</t>
  </si>
  <si>
    <t>směr : Velké Hydčice</t>
  </si>
  <si>
    <t xml:space="preserve">  výměnový zámek, klíč typ 5 je držen v KZ v.č.14</t>
  </si>
  <si>
    <t xml:space="preserve">  kontrolní VZ, klíč 14/15 typ 6 je držen v EZ na St.2</t>
  </si>
  <si>
    <t>Automatické  hradlo</t>
  </si>
  <si>
    <t>Kód : 14</t>
  </si>
  <si>
    <t>AHP-03D ( bez návěstního bodu )</t>
  </si>
  <si>
    <t>samočinně činností</t>
  </si>
  <si>
    <t>směr Horažďovice předm.</t>
  </si>
  <si>
    <t>a Velké Hydčice</t>
  </si>
  <si>
    <t>III.  /  2014</t>
  </si>
  <si>
    <t>KANGO</t>
  </si>
  <si>
    <t>č. II,  úrovňové, jednostranné</t>
  </si>
  <si>
    <t>č. III,  úrovňové, jednostranné</t>
  </si>
  <si>
    <t>přechod v km 2,745</t>
  </si>
  <si>
    <t>přechod v km 2,645</t>
  </si>
  <si>
    <t xml:space="preserve">  kontrolní VZ, klíč Vk1/6b/3 je držen v EZ na St.1</t>
  </si>
  <si>
    <t>P2</t>
  </si>
  <si>
    <t>G1</t>
  </si>
  <si>
    <t xml:space="preserve">  KVZ, klíč GVk1/GVk2 je držen v zátrč.zámku na St.2</t>
  </si>
  <si>
    <t xml:space="preserve">  výkolejkový zámek, klíč je držen v KZ Gvk1</t>
  </si>
  <si>
    <t>přechod v km 2,690</t>
  </si>
  <si>
    <t>přechody na N II.v km 2,690 a 2,745</t>
  </si>
  <si>
    <t>přechod na N II. a III. v km 2,645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</si>
</sst>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0"/>
    </font>
    <font>
      <sz val="10"/>
      <name val="Arial"/>
      <family val="0"/>
    </font>
    <font>
      <sz val="11"/>
      <color indexed="12"/>
      <name val="Arial CE"/>
      <family val="2"/>
    </font>
    <font>
      <b/>
      <sz val="11"/>
      <color indexed="16"/>
      <name val="Arial CE"/>
      <family val="2"/>
    </font>
    <font>
      <sz val="20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12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2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21" fillId="4" borderId="0" xfId="22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4" fillId="0" borderId="0" xfId="22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164" fontId="29" fillId="0" borderId="7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37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164" fontId="39" fillId="0" borderId="0" xfId="0" applyNumberFormat="1" applyFont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49" fontId="17" fillId="0" borderId="0" xfId="22" applyNumberFormat="1" applyFont="1" applyBorder="1" applyAlignment="1">
      <alignment horizontal="center" vertical="center"/>
      <protection/>
    </xf>
    <xf numFmtId="0" fontId="4" fillId="6" borderId="39" xfId="22" applyFont="1" applyFill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5" fillId="0" borderId="0" xfId="22" applyFont="1" applyAlignment="1">
      <alignment vertical="center"/>
      <protection/>
    </xf>
    <xf numFmtId="0" fontId="15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40" xfId="22" applyFont="1" applyFill="1" applyBorder="1" applyAlignment="1">
      <alignment vertical="center"/>
      <protection/>
    </xf>
    <xf numFmtId="0" fontId="0" fillId="5" borderId="41" xfId="22" applyFont="1" applyFill="1" applyBorder="1" applyAlignment="1">
      <alignment vertical="center"/>
      <protection/>
    </xf>
    <xf numFmtId="0" fontId="0" fillId="5" borderId="41" xfId="22" applyFont="1" applyFill="1" applyBorder="1" applyAlignment="1" quotePrefix="1">
      <alignment vertical="center"/>
      <protection/>
    </xf>
    <xf numFmtId="164" fontId="0" fillId="5" borderId="41" xfId="22" applyNumberFormat="1" applyFont="1" applyFill="1" applyBorder="1" applyAlignment="1">
      <alignment vertical="center"/>
      <protection/>
    </xf>
    <xf numFmtId="0" fontId="0" fillId="5" borderId="42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0" borderId="43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6" xfId="22" applyFill="1" applyBorder="1" applyAlignment="1">
      <alignment vertical="center"/>
      <protection/>
    </xf>
    <xf numFmtId="0" fontId="0" fillId="0" borderId="14" xfId="22" applyFont="1" applyBorder="1">
      <alignment/>
      <protection/>
    </xf>
    <xf numFmtId="0" fontId="1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4" borderId="0" xfId="22" applyFont="1" applyFill="1" applyBorder="1">
      <alignment/>
      <protection/>
    </xf>
    <xf numFmtId="0" fontId="0" fillId="0" borderId="4" xfId="22" applyFont="1" applyBorder="1">
      <alignment/>
      <protection/>
    </xf>
    <xf numFmtId="0" fontId="22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4" xfId="22" applyFont="1" applyBorder="1">
      <alignment/>
      <protection/>
    </xf>
    <xf numFmtId="0" fontId="0" fillId="0" borderId="45" xfId="22" applyFont="1" applyBorder="1">
      <alignment/>
      <protection/>
    </xf>
    <xf numFmtId="0" fontId="0" fillId="0" borderId="46" xfId="22" applyFont="1" applyBorder="1">
      <alignment/>
      <protection/>
    </xf>
    <xf numFmtId="0" fontId="24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5" fillId="0" borderId="0" xfId="22" applyNumberFormat="1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49" fontId="22" fillId="0" borderId="0" xfId="22" applyNumberFormat="1" applyFont="1" applyBorder="1" applyAlignment="1">
      <alignment horizontal="center"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4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5" xfId="22" applyFill="1" applyBorder="1" applyAlignment="1">
      <alignment vertical="center"/>
      <protection/>
    </xf>
    <xf numFmtId="0" fontId="0" fillId="6" borderId="49" xfId="22" applyFont="1" applyFill="1" applyBorder="1" applyAlignment="1">
      <alignment vertical="center"/>
      <protection/>
    </xf>
    <xf numFmtId="0" fontId="0" fillId="6" borderId="50" xfId="22" applyFont="1" applyFill="1" applyBorder="1" applyAlignment="1">
      <alignment vertical="center"/>
      <protection/>
    </xf>
    <xf numFmtId="0" fontId="0" fillId="6" borderId="5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4" fillId="6" borderId="52" xfId="22" applyFont="1" applyFill="1" applyBorder="1" applyAlignment="1">
      <alignment horizontal="center" vertical="center"/>
      <protection/>
    </xf>
    <xf numFmtId="0" fontId="4" fillId="6" borderId="19" xfId="22" applyFont="1" applyFill="1" applyBorder="1" applyAlignment="1">
      <alignment horizontal="center" vertical="center"/>
      <protection/>
    </xf>
    <xf numFmtId="0" fontId="0" fillId="5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3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40" fillId="0" borderId="53" xfId="22" applyNumberFormat="1" applyFont="1" applyBorder="1" applyAlignment="1">
      <alignment horizontal="center" vertical="center"/>
      <protection/>
    </xf>
    <xf numFmtId="164" fontId="41" fillId="0" borderId="7" xfId="22" applyNumberFormat="1" applyFont="1" applyBorder="1" applyAlignment="1">
      <alignment horizontal="center" vertical="center"/>
      <protection/>
    </xf>
    <xf numFmtId="1" fontId="41" fillId="0" borderId="4" xfId="22" applyNumberFormat="1" applyFont="1" applyBorder="1" applyAlignment="1">
      <alignment horizontal="center" vertical="center"/>
      <protection/>
    </xf>
    <xf numFmtId="49" fontId="0" fillId="0" borderId="54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" fontId="0" fillId="0" borderId="48" xfId="22" applyNumberFormat="1" applyFont="1" applyBorder="1" applyAlignment="1">
      <alignment vertical="center"/>
      <protection/>
    </xf>
    <xf numFmtId="1" fontId="0" fillId="0" borderId="47" xfId="22" applyNumberFormat="1" applyFont="1" applyBorder="1" applyAlignment="1">
      <alignment vertical="center"/>
      <protection/>
    </xf>
    <xf numFmtId="1" fontId="0" fillId="0" borderId="31" xfId="22" applyNumberFormat="1" applyFont="1" applyBorder="1" applyAlignment="1">
      <alignment vertical="center"/>
      <protection/>
    </xf>
    <xf numFmtId="0" fontId="0" fillId="0" borderId="48" xfId="22" applyFont="1" applyBorder="1" applyAlignment="1">
      <alignment vertical="center"/>
      <protection/>
    </xf>
    <xf numFmtId="0" fontId="0" fillId="5" borderId="10" xfId="22" applyFill="1" applyBorder="1" applyAlignment="1">
      <alignment vertical="center"/>
      <protection/>
    </xf>
    <xf numFmtId="0" fontId="0" fillId="5" borderId="9" xfId="22" applyFill="1" applyBorder="1" applyAlignment="1">
      <alignment vertical="center"/>
      <protection/>
    </xf>
    <xf numFmtId="0" fontId="0" fillId="5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3" fillId="0" borderId="36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164" fontId="41" fillId="0" borderId="7" xfId="22" applyNumberFormat="1" applyFont="1" applyFill="1" applyBorder="1" applyAlignment="1">
      <alignment horizontal="center" vertical="center"/>
      <protection/>
    </xf>
    <xf numFmtId="1" fontId="41" fillId="0" borderId="4" xfId="22" applyNumberFormat="1" applyFont="1" applyFill="1" applyBorder="1" applyAlignment="1">
      <alignment horizontal="center" vertical="center"/>
      <protection/>
    </xf>
    <xf numFmtId="0" fontId="0" fillId="5" borderId="38" xfId="0" applyFont="1" applyFill="1" applyBorder="1" applyAlignment="1">
      <alignment vertical="center"/>
    </xf>
    <xf numFmtId="0" fontId="0" fillId="5" borderId="56" xfId="0" applyFont="1" applyFill="1" applyBorder="1" applyAlignment="1">
      <alignment vertical="center"/>
    </xf>
    <xf numFmtId="0" fontId="0" fillId="5" borderId="57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44" fontId="2" fillId="3" borderId="58" xfId="18" applyFont="1" applyFill="1" applyBorder="1" applyAlignment="1">
      <alignment horizontal="centerContinuous" vertical="center"/>
    </xf>
    <xf numFmtId="164" fontId="4" fillId="0" borderId="4" xfId="0" applyNumberFormat="1" applyFont="1" applyBorder="1" applyAlignment="1" quotePrefix="1">
      <alignment horizontal="center" vertical="center"/>
    </xf>
    <xf numFmtId="49" fontId="45" fillId="0" borderId="0" xfId="22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46" fillId="0" borderId="0" xfId="20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44" fontId="2" fillId="3" borderId="20" xfId="18" applyFont="1" applyFill="1" applyBorder="1" applyAlignment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9" fillId="0" borderId="0" xfId="22" applyFont="1" applyBorder="1" applyAlignment="1">
      <alignment horizontal="center" vertical="center"/>
      <protection/>
    </xf>
    <xf numFmtId="0" fontId="22" fillId="0" borderId="45" xfId="22" applyFont="1" applyFill="1" applyBorder="1" applyAlignment="1">
      <alignment horizontal="center"/>
      <protection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Continuous" vertical="center"/>
    </xf>
    <xf numFmtId="0" fontId="14" fillId="3" borderId="60" xfId="0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vertical="center"/>
    </xf>
    <xf numFmtId="44" fontId="2" fillId="3" borderId="58" xfId="18" applyFont="1" applyFill="1" applyBorder="1" applyAlignment="1">
      <alignment vertical="center"/>
    </xf>
    <xf numFmtId="44" fontId="2" fillId="3" borderId="21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46" fillId="0" borderId="0" xfId="20" applyFont="1" applyAlignment="1">
      <alignment horizontal="right" vertical="center"/>
      <protection/>
    </xf>
    <xf numFmtId="0" fontId="28" fillId="0" borderId="0" xfId="0" applyFont="1" applyAlignment="1">
      <alignment horizontal="right" vertical="top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21" applyFont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61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29" fillId="0" borderId="3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9" fillId="0" borderId="37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0" xfId="0" applyNumberFormat="1" applyAlignment="1">
      <alignment horizontal="left"/>
    </xf>
    <xf numFmtId="0" fontId="28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48" fillId="0" borderId="64" xfId="0" applyFont="1" applyBorder="1" applyAlignment="1">
      <alignment horizontal="centerContinuous" vertical="center"/>
    </xf>
    <xf numFmtId="164" fontId="0" fillId="0" borderId="11" xfId="0" applyNumberFormat="1" applyFont="1" applyFill="1" applyBorder="1" applyAlignment="1">
      <alignment horizontal="centerContinuous" vertical="center"/>
    </xf>
    <xf numFmtId="0" fontId="14" fillId="3" borderId="20" xfId="0" applyFont="1" applyFill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23" fillId="0" borderId="0" xfId="22" applyFont="1" applyFill="1" applyBorder="1" applyAlignment="1">
      <alignment horizontal="center" vertical="top"/>
      <protection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14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Border="1" applyAlignment="1">
      <alignment horizontal="left"/>
    </xf>
    <xf numFmtId="164" fontId="47" fillId="0" borderId="0" xfId="0" applyNumberFormat="1" applyFont="1" applyFill="1" applyBorder="1" applyAlignment="1">
      <alignment horizontal="right"/>
    </xf>
    <xf numFmtId="0" fontId="4" fillId="4" borderId="6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164" fontId="55" fillId="0" borderId="7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29" xfId="0" applyBorder="1" applyAlignment="1">
      <alignment/>
    </xf>
    <xf numFmtId="0" fontId="29" fillId="0" borderId="37" xfId="0" applyNumberFormat="1" applyFont="1" applyBorder="1" applyAlignment="1">
      <alignment horizontal="center" vertical="center"/>
    </xf>
    <xf numFmtId="164" fontId="55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6" fillId="6" borderId="50" xfId="22" applyFont="1" applyFill="1" applyBorder="1" applyAlignment="1">
      <alignment horizontal="center" vertical="center"/>
      <protection/>
    </xf>
    <xf numFmtId="0" fontId="16" fillId="6" borderId="50" xfId="22" applyFont="1" applyFill="1" applyBorder="1" applyAlignment="1" quotePrefix="1">
      <alignment horizontal="center" vertical="center"/>
      <protection/>
    </xf>
    <xf numFmtId="0" fontId="4" fillId="6" borderId="72" xfId="22" applyFont="1" applyFill="1" applyBorder="1" applyAlignment="1">
      <alignment horizontal="center" vertical="center"/>
      <protection/>
    </xf>
    <xf numFmtId="0" fontId="4" fillId="6" borderId="73" xfId="22" applyFont="1" applyFill="1" applyBorder="1" applyAlignment="1">
      <alignment horizontal="center" vertical="center"/>
      <protection/>
    </xf>
    <xf numFmtId="0" fontId="4" fillId="6" borderId="74" xfId="22" applyFont="1" applyFill="1" applyBorder="1" applyAlignment="1">
      <alignment horizontal="center" vertical="center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7" fillId="0" borderId="14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47" xfId="22" applyFont="1" applyBorder="1" applyAlignment="1">
      <alignment horizontal="center" vertical="center"/>
      <protection/>
    </xf>
    <xf numFmtId="0" fontId="4" fillId="0" borderId="31" xfId="22" applyFont="1" applyBorder="1" applyAlignment="1">
      <alignment horizontal="center" vertical="center"/>
      <protection/>
    </xf>
    <xf numFmtId="0" fontId="4" fillId="0" borderId="48" xfId="22" applyFont="1" applyBorder="1" applyAlignment="1">
      <alignment horizontal="center" vertical="center"/>
      <protection/>
    </xf>
    <xf numFmtId="0" fontId="3" fillId="0" borderId="75" xfId="22" applyFont="1" applyBorder="1" applyAlignment="1">
      <alignment horizontal="center" vertical="center"/>
      <protection/>
    </xf>
    <xf numFmtId="0" fontId="3" fillId="0" borderId="76" xfId="22" applyFont="1" applyBorder="1" applyAlignment="1">
      <alignment horizontal="center" vertical="center"/>
      <protection/>
    </xf>
    <xf numFmtId="0" fontId="3" fillId="0" borderId="77" xfId="22" applyFont="1" applyBorder="1" applyAlignment="1">
      <alignment horizontal="center" vertical="center"/>
      <protection/>
    </xf>
    <xf numFmtId="0" fontId="13" fillId="2" borderId="16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14" fillId="3" borderId="78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44" fontId="2" fillId="3" borderId="58" xfId="18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Horažďovice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28</xdr:row>
      <xdr:rowOff>104775</xdr:rowOff>
    </xdr:from>
    <xdr:to>
      <xdr:col>62</xdr:col>
      <xdr:colOff>171450</xdr:colOff>
      <xdr:row>32</xdr:row>
      <xdr:rowOff>0</xdr:rowOff>
    </xdr:to>
    <xdr:sp>
      <xdr:nvSpPr>
        <xdr:cNvPr id="1" name="Rectangle 893"/>
        <xdr:cNvSpPr>
          <a:spLocks/>
        </xdr:cNvSpPr>
      </xdr:nvSpPr>
      <xdr:spPr>
        <a:xfrm>
          <a:off x="45910500" y="7105650"/>
          <a:ext cx="171450" cy="8096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6354425" y="5514975"/>
          <a:ext cx="1630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742950</xdr:colOff>
      <xdr:row>21</xdr:row>
      <xdr:rowOff>114300</xdr:rowOff>
    </xdr:from>
    <xdr:to>
      <xdr:col>66</xdr:col>
      <xdr:colOff>523875</xdr:colOff>
      <xdr:row>21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127950" y="5514975"/>
          <a:ext cx="1627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Horažďovice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352425</xdr:colOff>
      <xdr:row>33</xdr:row>
      <xdr:rowOff>200025</xdr:rowOff>
    </xdr:from>
    <xdr:to>
      <xdr:col>62</xdr:col>
      <xdr:colOff>104775</xdr:colOff>
      <xdr:row>35</xdr:row>
      <xdr:rowOff>209550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77025" y="83439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581025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5" name="Line 38"/>
        <xdr:cNvSpPr>
          <a:spLocks/>
        </xdr:cNvSpPr>
      </xdr:nvSpPr>
      <xdr:spPr>
        <a:xfrm flipV="1">
          <a:off x="16468725" y="7572375"/>
          <a:ext cx="1591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66</xdr:col>
      <xdr:colOff>133350</xdr:colOff>
      <xdr:row>30</xdr:row>
      <xdr:rowOff>114300</xdr:rowOff>
    </xdr:to>
    <xdr:sp>
      <xdr:nvSpPr>
        <xdr:cNvPr id="26" name="Line 39"/>
        <xdr:cNvSpPr>
          <a:spLocks/>
        </xdr:cNvSpPr>
      </xdr:nvSpPr>
      <xdr:spPr>
        <a:xfrm flipV="1">
          <a:off x="33337500" y="7572375"/>
          <a:ext cx="1567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514350</xdr:colOff>
      <xdr:row>18</xdr:row>
      <xdr:rowOff>114300</xdr:rowOff>
    </xdr:from>
    <xdr:to>
      <xdr:col>59</xdr:col>
      <xdr:colOff>276225</xdr:colOff>
      <xdr:row>18</xdr:row>
      <xdr:rowOff>114300</xdr:rowOff>
    </xdr:to>
    <xdr:sp>
      <xdr:nvSpPr>
        <xdr:cNvPr id="43" name="Line 800"/>
        <xdr:cNvSpPr>
          <a:spLocks/>
        </xdr:cNvSpPr>
      </xdr:nvSpPr>
      <xdr:spPr>
        <a:xfrm flipV="1">
          <a:off x="13430250" y="4829175"/>
          <a:ext cx="3075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62</xdr:col>
      <xdr:colOff>495300</xdr:colOff>
      <xdr:row>19</xdr:row>
      <xdr:rowOff>114300</xdr:rowOff>
    </xdr:from>
    <xdr:to>
      <xdr:col>65</xdr:col>
      <xdr:colOff>266700</xdr:colOff>
      <xdr:row>21</xdr:row>
      <xdr:rowOff>114300</xdr:rowOff>
    </xdr:to>
    <xdr:sp>
      <xdr:nvSpPr>
        <xdr:cNvPr id="45" name="Line 871"/>
        <xdr:cNvSpPr>
          <a:spLocks/>
        </xdr:cNvSpPr>
      </xdr:nvSpPr>
      <xdr:spPr>
        <a:xfrm flipH="1" flipV="1">
          <a:off x="46405800" y="5057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18</xdr:row>
      <xdr:rowOff>152400</xdr:rowOff>
    </xdr:from>
    <xdr:to>
      <xdr:col>61</xdr:col>
      <xdr:colOff>247650</xdr:colOff>
      <xdr:row>19</xdr:row>
      <xdr:rowOff>0</xdr:rowOff>
    </xdr:to>
    <xdr:sp>
      <xdr:nvSpPr>
        <xdr:cNvPr id="46" name="Line 876"/>
        <xdr:cNvSpPr>
          <a:spLocks/>
        </xdr:cNvSpPr>
      </xdr:nvSpPr>
      <xdr:spPr>
        <a:xfrm flipH="1" flipV="1">
          <a:off x="449008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114300</xdr:rowOff>
    </xdr:from>
    <xdr:to>
      <xdr:col>60</xdr:col>
      <xdr:colOff>476250</xdr:colOff>
      <xdr:row>18</xdr:row>
      <xdr:rowOff>152400</xdr:rowOff>
    </xdr:to>
    <xdr:sp>
      <xdr:nvSpPr>
        <xdr:cNvPr id="47" name="Line 877"/>
        <xdr:cNvSpPr>
          <a:spLocks/>
        </xdr:cNvSpPr>
      </xdr:nvSpPr>
      <xdr:spPr>
        <a:xfrm flipH="1" flipV="1">
          <a:off x="441579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0</xdr:rowOff>
    </xdr:from>
    <xdr:to>
      <xdr:col>62</xdr:col>
      <xdr:colOff>495300</xdr:colOff>
      <xdr:row>19</xdr:row>
      <xdr:rowOff>114300</xdr:rowOff>
    </xdr:to>
    <xdr:sp>
      <xdr:nvSpPr>
        <xdr:cNvPr id="48" name="Line 878"/>
        <xdr:cNvSpPr>
          <a:spLocks/>
        </xdr:cNvSpPr>
      </xdr:nvSpPr>
      <xdr:spPr>
        <a:xfrm flipH="1" flipV="1">
          <a:off x="45643800" y="4943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</xdr:colOff>
      <xdr:row>26</xdr:row>
      <xdr:rowOff>66675</xdr:rowOff>
    </xdr:from>
    <xdr:to>
      <xdr:col>20</xdr:col>
      <xdr:colOff>590550</xdr:colOff>
      <xdr:row>26</xdr:row>
      <xdr:rowOff>180975</xdr:rowOff>
    </xdr:to>
    <xdr:grpSp>
      <xdr:nvGrpSpPr>
        <xdr:cNvPr id="49" name="Group 946"/>
        <xdr:cNvGrpSpPr>
          <a:grpSpLocks noChangeAspect="1"/>
        </xdr:cNvGrpSpPr>
      </xdr:nvGrpSpPr>
      <xdr:grpSpPr>
        <a:xfrm>
          <a:off x="14420850" y="6610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0" name="Line 9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9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9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723900</xdr:colOff>
      <xdr:row>29</xdr:row>
      <xdr:rowOff>57150</xdr:rowOff>
    </xdr:from>
    <xdr:to>
      <xdr:col>23</xdr:col>
      <xdr:colOff>457200</xdr:colOff>
      <xdr:row>29</xdr:row>
      <xdr:rowOff>171450</xdr:rowOff>
    </xdr:to>
    <xdr:grpSp>
      <xdr:nvGrpSpPr>
        <xdr:cNvPr id="55" name="Group 953"/>
        <xdr:cNvGrpSpPr>
          <a:grpSpLocks noChangeAspect="1"/>
        </xdr:cNvGrpSpPr>
      </xdr:nvGrpSpPr>
      <xdr:grpSpPr>
        <a:xfrm>
          <a:off x="1661160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6" name="Line 9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19</xdr:col>
      <xdr:colOff>266700</xdr:colOff>
      <xdr:row>29</xdr:row>
      <xdr:rowOff>104775</xdr:rowOff>
    </xdr:to>
    <xdr:sp>
      <xdr:nvSpPr>
        <xdr:cNvPr id="62" name="Line 970"/>
        <xdr:cNvSpPr>
          <a:spLocks/>
        </xdr:cNvSpPr>
      </xdr:nvSpPr>
      <xdr:spPr>
        <a:xfrm flipH="1" flipV="1">
          <a:off x="12668250" y="68865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30</xdr:row>
      <xdr:rowOff>0</xdr:rowOff>
    </xdr:from>
    <xdr:to>
      <xdr:col>21</xdr:col>
      <xdr:colOff>352425</xdr:colOff>
      <xdr:row>30</xdr:row>
      <xdr:rowOff>76200</xdr:rowOff>
    </xdr:to>
    <xdr:sp>
      <xdr:nvSpPr>
        <xdr:cNvPr id="63" name="Line 972"/>
        <xdr:cNvSpPr>
          <a:spLocks/>
        </xdr:cNvSpPr>
      </xdr:nvSpPr>
      <xdr:spPr>
        <a:xfrm>
          <a:off x="1498282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30</xdr:row>
      <xdr:rowOff>76200</xdr:rowOff>
    </xdr:from>
    <xdr:to>
      <xdr:col>22</xdr:col>
      <xdr:colOff>581025</xdr:colOff>
      <xdr:row>30</xdr:row>
      <xdr:rowOff>114300</xdr:rowOff>
    </xdr:to>
    <xdr:sp>
      <xdr:nvSpPr>
        <xdr:cNvPr id="64" name="Line 973"/>
        <xdr:cNvSpPr>
          <a:spLocks/>
        </xdr:cNvSpPr>
      </xdr:nvSpPr>
      <xdr:spPr>
        <a:xfrm>
          <a:off x="15725775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104775</xdr:rowOff>
    </xdr:from>
    <xdr:to>
      <xdr:col>20</xdr:col>
      <xdr:colOff>581025</xdr:colOff>
      <xdr:row>30</xdr:row>
      <xdr:rowOff>0</xdr:rowOff>
    </xdr:to>
    <xdr:sp>
      <xdr:nvSpPr>
        <xdr:cNvPr id="65" name="Line 976"/>
        <xdr:cNvSpPr>
          <a:spLocks/>
        </xdr:cNvSpPr>
      </xdr:nvSpPr>
      <xdr:spPr>
        <a:xfrm flipH="1" flipV="1">
          <a:off x="14154150" y="73342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342900</xdr:colOff>
      <xdr:row>22</xdr:row>
      <xdr:rowOff>57150</xdr:rowOff>
    </xdr:from>
    <xdr:to>
      <xdr:col>74</xdr:col>
      <xdr:colOff>781050</xdr:colOff>
      <xdr:row>22</xdr:row>
      <xdr:rowOff>171450</xdr:rowOff>
    </xdr:to>
    <xdr:grpSp>
      <xdr:nvGrpSpPr>
        <xdr:cNvPr id="66" name="Group 68"/>
        <xdr:cNvGrpSpPr>
          <a:grpSpLocks noChangeAspect="1"/>
        </xdr:cNvGrpSpPr>
      </xdr:nvGrpSpPr>
      <xdr:grpSpPr>
        <a:xfrm>
          <a:off x="55168800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" name="Line 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1" name="Line 9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2" name="Line 9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19</xdr:col>
      <xdr:colOff>266700</xdr:colOff>
      <xdr:row>24</xdr:row>
      <xdr:rowOff>114300</xdr:rowOff>
    </xdr:to>
    <xdr:sp>
      <xdr:nvSpPr>
        <xdr:cNvPr id="73" name="Line 147"/>
        <xdr:cNvSpPr>
          <a:spLocks/>
        </xdr:cNvSpPr>
      </xdr:nvSpPr>
      <xdr:spPr>
        <a:xfrm flipV="1">
          <a:off x="1266825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0</xdr:rowOff>
    </xdr:from>
    <xdr:to>
      <xdr:col>20</xdr:col>
      <xdr:colOff>495300</xdr:colOff>
      <xdr:row>22</xdr:row>
      <xdr:rowOff>114300</xdr:rowOff>
    </xdr:to>
    <xdr:sp>
      <xdr:nvSpPr>
        <xdr:cNvPr id="74" name="Line 148"/>
        <xdr:cNvSpPr>
          <a:spLocks/>
        </xdr:cNvSpPr>
      </xdr:nvSpPr>
      <xdr:spPr>
        <a:xfrm flipH="1">
          <a:off x="1415415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152400</xdr:rowOff>
    </xdr:from>
    <xdr:to>
      <xdr:col>21</xdr:col>
      <xdr:colOff>266700</xdr:colOff>
      <xdr:row>22</xdr:row>
      <xdr:rowOff>0</xdr:rowOff>
    </xdr:to>
    <xdr:sp>
      <xdr:nvSpPr>
        <xdr:cNvPr id="75" name="Line 149"/>
        <xdr:cNvSpPr>
          <a:spLocks/>
        </xdr:cNvSpPr>
      </xdr:nvSpPr>
      <xdr:spPr>
        <a:xfrm flipV="1">
          <a:off x="148971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22</xdr:col>
      <xdr:colOff>495300</xdr:colOff>
      <xdr:row>21</xdr:row>
      <xdr:rowOff>152400</xdr:rowOff>
    </xdr:to>
    <xdr:sp>
      <xdr:nvSpPr>
        <xdr:cNvPr id="76" name="Line 150"/>
        <xdr:cNvSpPr>
          <a:spLocks/>
        </xdr:cNvSpPr>
      </xdr:nvSpPr>
      <xdr:spPr>
        <a:xfrm flipV="1">
          <a:off x="156400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77" name="Group 206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2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26</xdr:row>
      <xdr:rowOff>57150</xdr:rowOff>
    </xdr:from>
    <xdr:to>
      <xdr:col>76</xdr:col>
      <xdr:colOff>933450</xdr:colOff>
      <xdr:row>26</xdr:row>
      <xdr:rowOff>171450</xdr:rowOff>
    </xdr:to>
    <xdr:grpSp>
      <xdr:nvGrpSpPr>
        <xdr:cNvPr id="80" name="Group 209"/>
        <xdr:cNvGrpSpPr>
          <a:grpSpLocks noChangeAspect="1"/>
        </xdr:cNvGrpSpPr>
      </xdr:nvGrpSpPr>
      <xdr:grpSpPr>
        <a:xfrm>
          <a:off x="56940450" y="66008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81" name="Oval 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514350</xdr:colOff>
      <xdr:row>21</xdr:row>
      <xdr:rowOff>114300</xdr:rowOff>
    </xdr:from>
    <xdr:to>
      <xdr:col>84</xdr:col>
      <xdr:colOff>619125</xdr:colOff>
      <xdr:row>21</xdr:row>
      <xdr:rowOff>114300</xdr:rowOff>
    </xdr:to>
    <xdr:sp>
      <xdr:nvSpPr>
        <xdr:cNvPr id="84" name="Line 252"/>
        <xdr:cNvSpPr>
          <a:spLocks/>
        </xdr:cNvSpPr>
      </xdr:nvSpPr>
      <xdr:spPr>
        <a:xfrm flipV="1">
          <a:off x="49396650" y="5514975"/>
          <a:ext cx="1347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74</xdr:col>
      <xdr:colOff>504825</xdr:colOff>
      <xdr:row>27</xdr:row>
      <xdr:rowOff>114300</xdr:rowOff>
    </xdr:to>
    <xdr:sp>
      <xdr:nvSpPr>
        <xdr:cNvPr id="85" name="Line 327"/>
        <xdr:cNvSpPr>
          <a:spLocks/>
        </xdr:cNvSpPr>
      </xdr:nvSpPr>
      <xdr:spPr>
        <a:xfrm flipH="1" flipV="1">
          <a:off x="53092350" y="62007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30</xdr:row>
      <xdr:rowOff>76200</xdr:rowOff>
    </xdr:from>
    <xdr:to>
      <xdr:col>66</xdr:col>
      <xdr:colOff>685800</xdr:colOff>
      <xdr:row>30</xdr:row>
      <xdr:rowOff>114300</xdr:rowOff>
    </xdr:to>
    <xdr:sp>
      <xdr:nvSpPr>
        <xdr:cNvPr id="86" name="Line 350"/>
        <xdr:cNvSpPr>
          <a:spLocks/>
        </xdr:cNvSpPr>
      </xdr:nvSpPr>
      <xdr:spPr>
        <a:xfrm flipV="1">
          <a:off x="49015650" y="753427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685800</xdr:colOff>
      <xdr:row>30</xdr:row>
      <xdr:rowOff>0</xdr:rowOff>
    </xdr:from>
    <xdr:to>
      <xdr:col>67</xdr:col>
      <xdr:colOff>457200</xdr:colOff>
      <xdr:row>30</xdr:row>
      <xdr:rowOff>76200</xdr:rowOff>
    </xdr:to>
    <xdr:sp>
      <xdr:nvSpPr>
        <xdr:cNvPr id="87" name="Line 351"/>
        <xdr:cNvSpPr>
          <a:spLocks/>
        </xdr:cNvSpPr>
      </xdr:nvSpPr>
      <xdr:spPr>
        <a:xfrm flipV="1">
          <a:off x="495681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457200</xdr:colOff>
      <xdr:row>27</xdr:row>
      <xdr:rowOff>114300</xdr:rowOff>
    </xdr:from>
    <xdr:to>
      <xdr:col>71</xdr:col>
      <xdr:colOff>266700</xdr:colOff>
      <xdr:row>30</xdr:row>
      <xdr:rowOff>0</xdr:rowOff>
    </xdr:to>
    <xdr:sp>
      <xdr:nvSpPr>
        <xdr:cNvPr id="88" name="Line 352"/>
        <xdr:cNvSpPr>
          <a:spLocks/>
        </xdr:cNvSpPr>
      </xdr:nvSpPr>
      <xdr:spPr>
        <a:xfrm flipV="1">
          <a:off x="50311050" y="6886575"/>
          <a:ext cx="27813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29</xdr:col>
      <xdr:colOff>0</xdr:colOff>
      <xdr:row>44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13887450" y="102012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38</xdr:col>
      <xdr:colOff>0</xdr:colOff>
      <xdr:row>47</xdr:row>
      <xdr:rowOff>0</xdr:rowOff>
    </xdr:to>
    <xdr:sp>
      <xdr:nvSpPr>
        <xdr:cNvPr id="90" name="text 6"/>
        <xdr:cNvSpPr txBox="1">
          <a:spLocks noChangeArrowheads="1"/>
        </xdr:cNvSpPr>
      </xdr:nvSpPr>
      <xdr:spPr>
        <a:xfrm>
          <a:off x="22802850" y="10887075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75</xdr:col>
      <xdr:colOff>495300</xdr:colOff>
      <xdr:row>17</xdr:row>
      <xdr:rowOff>219075</xdr:rowOff>
    </xdr:from>
    <xdr:to>
      <xdr:col>75</xdr:col>
      <xdr:colOff>495300</xdr:colOff>
      <xdr:row>30</xdr:row>
      <xdr:rowOff>0</xdr:rowOff>
    </xdr:to>
    <xdr:sp>
      <xdr:nvSpPr>
        <xdr:cNvPr id="91" name="Line 419"/>
        <xdr:cNvSpPr>
          <a:spLocks/>
        </xdr:cNvSpPr>
      </xdr:nvSpPr>
      <xdr:spPr>
        <a:xfrm>
          <a:off x="56292750" y="4705350"/>
          <a:ext cx="0" cy="2752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114300</xdr:rowOff>
    </xdr:from>
    <xdr:to>
      <xdr:col>51</xdr:col>
      <xdr:colOff>247650</xdr:colOff>
      <xdr:row>34</xdr:row>
      <xdr:rowOff>114300</xdr:rowOff>
    </xdr:to>
    <xdr:sp>
      <xdr:nvSpPr>
        <xdr:cNvPr id="92" name="Line 427"/>
        <xdr:cNvSpPr>
          <a:spLocks/>
        </xdr:cNvSpPr>
      </xdr:nvSpPr>
      <xdr:spPr>
        <a:xfrm flipV="1">
          <a:off x="17125950" y="8486775"/>
          <a:ext cx="2108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17</xdr:col>
      <xdr:colOff>276225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94" name="Line 448"/>
        <xdr:cNvSpPr>
          <a:spLocks/>
        </xdr:cNvSpPr>
      </xdr:nvSpPr>
      <xdr:spPr>
        <a:xfrm flipV="1">
          <a:off x="12677775" y="6200775"/>
          <a:ext cx="1970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71</xdr:col>
      <xdr:colOff>238125</xdr:colOff>
      <xdr:row>24</xdr:row>
      <xdr:rowOff>114300</xdr:rowOff>
    </xdr:to>
    <xdr:sp>
      <xdr:nvSpPr>
        <xdr:cNvPr id="95" name="Line 449"/>
        <xdr:cNvSpPr>
          <a:spLocks/>
        </xdr:cNvSpPr>
      </xdr:nvSpPr>
      <xdr:spPr>
        <a:xfrm flipV="1">
          <a:off x="33356550" y="6200775"/>
          <a:ext cx="1970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361950</xdr:colOff>
      <xdr:row>28</xdr:row>
      <xdr:rowOff>171450</xdr:rowOff>
    </xdr:to>
    <xdr:grpSp>
      <xdr:nvGrpSpPr>
        <xdr:cNvPr id="97" name="Group 452"/>
        <xdr:cNvGrpSpPr>
          <a:grpSpLocks noChangeAspect="1"/>
        </xdr:cNvGrpSpPr>
      </xdr:nvGrpSpPr>
      <xdr:grpSpPr>
        <a:xfrm>
          <a:off x="2057400" y="7058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98" name="Line 4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5" name="Group 460"/>
        <xdr:cNvGrpSpPr>
          <a:grpSpLocks noChangeAspect="1"/>
        </xdr:cNvGrpSpPr>
      </xdr:nvGrpSpPr>
      <xdr:grpSpPr>
        <a:xfrm>
          <a:off x="62865000" y="6600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6" name="Line 4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57150</xdr:rowOff>
    </xdr:from>
    <xdr:to>
      <xdr:col>68</xdr:col>
      <xdr:colOff>733425</xdr:colOff>
      <xdr:row>25</xdr:row>
      <xdr:rowOff>171450</xdr:rowOff>
    </xdr:to>
    <xdr:grpSp>
      <xdr:nvGrpSpPr>
        <xdr:cNvPr id="113" name="Group 468"/>
        <xdr:cNvGrpSpPr>
          <a:grpSpLocks noChangeAspect="1"/>
        </xdr:cNvGrpSpPr>
      </xdr:nvGrpSpPr>
      <xdr:grpSpPr>
        <a:xfrm>
          <a:off x="50415825" y="63722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14" name="Line 4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28</xdr:row>
      <xdr:rowOff>57150</xdr:rowOff>
    </xdr:from>
    <xdr:to>
      <xdr:col>66</xdr:col>
      <xdr:colOff>933450</xdr:colOff>
      <xdr:row>28</xdr:row>
      <xdr:rowOff>171450</xdr:rowOff>
    </xdr:to>
    <xdr:grpSp>
      <xdr:nvGrpSpPr>
        <xdr:cNvPr id="120" name="Group 475"/>
        <xdr:cNvGrpSpPr>
          <a:grpSpLocks noChangeAspect="1"/>
        </xdr:cNvGrpSpPr>
      </xdr:nvGrpSpPr>
      <xdr:grpSpPr>
        <a:xfrm>
          <a:off x="49263300" y="70580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121" name="Line 4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828675</xdr:colOff>
      <xdr:row>23</xdr:row>
      <xdr:rowOff>0</xdr:rowOff>
    </xdr:from>
    <xdr:to>
      <xdr:col>21</xdr:col>
      <xdr:colOff>285750</xdr:colOff>
      <xdr:row>24</xdr:row>
      <xdr:rowOff>0</xdr:rowOff>
    </xdr:to>
    <xdr:grpSp>
      <xdr:nvGrpSpPr>
        <xdr:cNvPr id="126" name="Group 481"/>
        <xdr:cNvGrpSpPr>
          <a:grpSpLocks/>
        </xdr:cNvGrpSpPr>
      </xdr:nvGrpSpPr>
      <xdr:grpSpPr>
        <a:xfrm>
          <a:off x="15230475" y="58578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27" name="Group 482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28" name="Oval 483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Oval 484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485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486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Rectangle 487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3" name="Group 488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34" name="Oval 48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49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49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56</xdr:col>
      <xdr:colOff>0</xdr:colOff>
      <xdr:row>25</xdr:row>
      <xdr:rowOff>76200</xdr:rowOff>
    </xdr:from>
    <xdr:to>
      <xdr:col>67</xdr:col>
      <xdr:colOff>0</xdr:colOff>
      <xdr:row>26</xdr:row>
      <xdr:rowOff>152400</xdr:rowOff>
    </xdr:to>
    <xdr:grpSp>
      <xdr:nvGrpSpPr>
        <xdr:cNvPr id="137" name="Group 502"/>
        <xdr:cNvGrpSpPr>
          <a:grpSpLocks/>
        </xdr:cNvGrpSpPr>
      </xdr:nvGrpSpPr>
      <xdr:grpSpPr>
        <a:xfrm>
          <a:off x="41452800" y="6391275"/>
          <a:ext cx="8401050" cy="304800"/>
          <a:chOff x="89" y="239"/>
          <a:chExt cx="863" cy="32"/>
        </a:xfrm>
        <a:solidFill>
          <a:srgbClr val="FFFFFF"/>
        </a:solidFill>
      </xdr:grpSpPr>
      <xdr:sp>
        <xdr:nvSpPr>
          <xdr:cNvPr id="138" name="Rectangle 50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0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0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0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0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0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0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1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1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28</xdr:row>
      <xdr:rowOff>76200</xdr:rowOff>
    </xdr:from>
    <xdr:to>
      <xdr:col>65</xdr:col>
      <xdr:colOff>85725</xdr:colOff>
      <xdr:row>29</xdr:row>
      <xdr:rowOff>152400</xdr:rowOff>
    </xdr:to>
    <xdr:grpSp>
      <xdr:nvGrpSpPr>
        <xdr:cNvPr id="147" name="Group 512"/>
        <xdr:cNvGrpSpPr>
          <a:grpSpLocks/>
        </xdr:cNvGrpSpPr>
      </xdr:nvGrpSpPr>
      <xdr:grpSpPr>
        <a:xfrm>
          <a:off x="43395900" y="7077075"/>
          <a:ext cx="5057775" cy="304800"/>
          <a:chOff x="89" y="95"/>
          <a:chExt cx="408" cy="32"/>
        </a:xfrm>
        <a:solidFill>
          <a:srgbClr val="FFFFFF"/>
        </a:solidFill>
      </xdr:grpSpPr>
      <xdr:sp>
        <xdr:nvSpPr>
          <xdr:cNvPr id="148" name="Rectangle 51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1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1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1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1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1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1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31</xdr:row>
      <xdr:rowOff>66675</xdr:rowOff>
    </xdr:from>
    <xdr:to>
      <xdr:col>58</xdr:col>
      <xdr:colOff>0</xdr:colOff>
      <xdr:row>32</xdr:row>
      <xdr:rowOff>142875</xdr:rowOff>
    </xdr:to>
    <xdr:grpSp>
      <xdr:nvGrpSpPr>
        <xdr:cNvPr id="155" name="Group 520"/>
        <xdr:cNvGrpSpPr>
          <a:grpSpLocks/>
        </xdr:cNvGrpSpPr>
      </xdr:nvGrpSpPr>
      <xdr:grpSpPr>
        <a:xfrm>
          <a:off x="40433625" y="7753350"/>
          <a:ext cx="2505075" cy="304800"/>
          <a:chOff x="89" y="95"/>
          <a:chExt cx="408" cy="32"/>
        </a:xfrm>
        <a:solidFill>
          <a:srgbClr val="FFFFFF"/>
        </a:solidFill>
      </xdr:grpSpPr>
      <xdr:sp>
        <xdr:nvSpPr>
          <xdr:cNvPr id="156" name="Rectangle 52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2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2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2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2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2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2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163" name="Group 528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5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22</xdr:row>
      <xdr:rowOff>219075</xdr:rowOff>
    </xdr:from>
    <xdr:to>
      <xdr:col>71</xdr:col>
      <xdr:colOff>419100</xdr:colOff>
      <xdr:row>24</xdr:row>
      <xdr:rowOff>114300</xdr:rowOff>
    </xdr:to>
    <xdr:grpSp>
      <xdr:nvGrpSpPr>
        <xdr:cNvPr id="166" name="Group 531"/>
        <xdr:cNvGrpSpPr>
          <a:grpSpLocks noChangeAspect="1"/>
        </xdr:cNvGrpSpPr>
      </xdr:nvGrpSpPr>
      <xdr:grpSpPr>
        <a:xfrm>
          <a:off x="5293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5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21</xdr:row>
      <xdr:rowOff>114300</xdr:rowOff>
    </xdr:from>
    <xdr:to>
      <xdr:col>71</xdr:col>
      <xdr:colOff>266700</xdr:colOff>
      <xdr:row>24</xdr:row>
      <xdr:rowOff>114300</xdr:rowOff>
    </xdr:to>
    <xdr:sp>
      <xdr:nvSpPr>
        <xdr:cNvPr id="169" name="Line 545"/>
        <xdr:cNvSpPr>
          <a:spLocks/>
        </xdr:cNvSpPr>
      </xdr:nvSpPr>
      <xdr:spPr>
        <a:xfrm flipH="1" flipV="1">
          <a:off x="49377600" y="5514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28575</xdr:colOff>
      <xdr:row>21</xdr:row>
      <xdr:rowOff>180975</xdr:rowOff>
    </xdr:from>
    <xdr:to>
      <xdr:col>69</xdr:col>
      <xdr:colOff>76200</xdr:colOff>
      <xdr:row>22</xdr:row>
      <xdr:rowOff>180975</xdr:rowOff>
    </xdr:to>
    <xdr:grpSp>
      <xdr:nvGrpSpPr>
        <xdr:cNvPr id="170" name="Group 546"/>
        <xdr:cNvGrpSpPr>
          <a:grpSpLocks/>
        </xdr:cNvGrpSpPr>
      </xdr:nvGrpSpPr>
      <xdr:grpSpPr>
        <a:xfrm>
          <a:off x="51368325" y="558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1" name="Rectangle 5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895350</xdr:colOff>
      <xdr:row>20</xdr:row>
      <xdr:rowOff>38100</xdr:rowOff>
    </xdr:from>
    <xdr:to>
      <xdr:col>62</xdr:col>
      <xdr:colOff>942975</xdr:colOff>
      <xdr:row>21</xdr:row>
      <xdr:rowOff>38100</xdr:rowOff>
    </xdr:to>
    <xdr:grpSp>
      <xdr:nvGrpSpPr>
        <xdr:cNvPr id="174" name="Group 550"/>
        <xdr:cNvGrpSpPr>
          <a:grpSpLocks/>
        </xdr:cNvGrpSpPr>
      </xdr:nvGrpSpPr>
      <xdr:grpSpPr>
        <a:xfrm>
          <a:off x="46805850" y="5210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5" name="Rectangle 5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371475</xdr:colOff>
      <xdr:row>20</xdr:row>
      <xdr:rowOff>57150</xdr:rowOff>
    </xdr:from>
    <xdr:to>
      <xdr:col>76</xdr:col>
      <xdr:colOff>295275</xdr:colOff>
      <xdr:row>20</xdr:row>
      <xdr:rowOff>171450</xdr:rowOff>
    </xdr:to>
    <xdr:grpSp>
      <xdr:nvGrpSpPr>
        <xdr:cNvPr id="178" name="Group 554"/>
        <xdr:cNvGrpSpPr>
          <a:grpSpLocks noChangeAspect="1"/>
        </xdr:cNvGrpSpPr>
      </xdr:nvGrpSpPr>
      <xdr:grpSpPr>
        <a:xfrm>
          <a:off x="5616892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9" name="Line 5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752475</xdr:colOff>
      <xdr:row>18</xdr:row>
      <xdr:rowOff>0</xdr:rowOff>
    </xdr:from>
    <xdr:ext cx="2800350" cy="228600"/>
    <xdr:sp>
      <xdr:nvSpPr>
        <xdr:cNvPr id="183" name="text 348"/>
        <xdr:cNvSpPr txBox="1">
          <a:spLocks noChangeArrowheads="1"/>
        </xdr:cNvSpPr>
      </xdr:nvSpPr>
      <xdr:spPr>
        <a:xfrm>
          <a:off x="49634775" y="4714875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2,782 = 0,000 vlečky V2009</a:t>
          </a:r>
        </a:p>
      </xdr:txBody>
    </xdr:sp>
    <xdr:clientData/>
  </xdr:oneCellAnchor>
  <xdr:twoCellAnchor editAs="absolute">
    <xdr:from>
      <xdr:col>74</xdr:col>
      <xdr:colOff>314325</xdr:colOff>
      <xdr:row>20</xdr:row>
      <xdr:rowOff>47625</xdr:rowOff>
    </xdr:from>
    <xdr:to>
      <xdr:col>74</xdr:col>
      <xdr:colOff>666750</xdr:colOff>
      <xdr:row>20</xdr:row>
      <xdr:rowOff>161925</xdr:rowOff>
    </xdr:to>
    <xdr:sp>
      <xdr:nvSpPr>
        <xdr:cNvPr id="184" name="kreslení 12"/>
        <xdr:cNvSpPr>
          <a:spLocks/>
        </xdr:cNvSpPr>
      </xdr:nvSpPr>
      <xdr:spPr>
        <a:xfrm>
          <a:off x="55140225" y="521970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314325</xdr:colOff>
      <xdr:row>20</xdr:row>
      <xdr:rowOff>66675</xdr:rowOff>
    </xdr:from>
    <xdr:to>
      <xdr:col>78</xdr:col>
      <xdr:colOff>666750</xdr:colOff>
      <xdr:row>20</xdr:row>
      <xdr:rowOff>190500</xdr:rowOff>
    </xdr:to>
    <xdr:sp>
      <xdr:nvSpPr>
        <xdr:cNvPr id="185" name="kreslení 16"/>
        <xdr:cNvSpPr>
          <a:spLocks/>
        </xdr:cNvSpPr>
      </xdr:nvSpPr>
      <xdr:spPr>
        <a:xfrm>
          <a:off x="58112025" y="523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30</xdr:row>
      <xdr:rowOff>57150</xdr:rowOff>
    </xdr:from>
    <xdr:to>
      <xdr:col>68</xdr:col>
      <xdr:colOff>733425</xdr:colOff>
      <xdr:row>30</xdr:row>
      <xdr:rowOff>171450</xdr:rowOff>
    </xdr:to>
    <xdr:grpSp>
      <xdr:nvGrpSpPr>
        <xdr:cNvPr id="186" name="Group 570"/>
        <xdr:cNvGrpSpPr>
          <a:grpSpLocks noChangeAspect="1"/>
        </xdr:cNvGrpSpPr>
      </xdr:nvGrpSpPr>
      <xdr:grpSpPr>
        <a:xfrm>
          <a:off x="50415825" y="75152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87" name="Line 57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7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7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7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7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7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93" name="Group 577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5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96" name="Group 581"/>
        <xdr:cNvGrpSpPr>
          <a:grpSpLocks noChangeAspect="1"/>
        </xdr:cNvGrpSpPr>
      </xdr:nvGrpSpPr>
      <xdr:grpSpPr>
        <a:xfrm>
          <a:off x="1250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5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199" name="Group 584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5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202" name="Group 590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5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17</xdr:row>
      <xdr:rowOff>0</xdr:rowOff>
    </xdr:from>
    <xdr:to>
      <xdr:col>22</xdr:col>
      <xdr:colOff>657225</xdr:colOff>
      <xdr:row>18</xdr:row>
      <xdr:rowOff>114300</xdr:rowOff>
    </xdr:to>
    <xdr:grpSp>
      <xdr:nvGrpSpPr>
        <xdr:cNvPr id="205" name="Group 596"/>
        <xdr:cNvGrpSpPr>
          <a:grpSpLocks/>
        </xdr:cNvGrpSpPr>
      </xdr:nvGrpSpPr>
      <xdr:grpSpPr>
        <a:xfrm>
          <a:off x="16192500" y="4486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06" name="Line 59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9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34</xdr:row>
      <xdr:rowOff>114300</xdr:rowOff>
    </xdr:from>
    <xdr:to>
      <xdr:col>23</xdr:col>
      <xdr:colOff>409575</xdr:colOff>
      <xdr:row>36</xdr:row>
      <xdr:rowOff>28575</xdr:rowOff>
    </xdr:to>
    <xdr:grpSp>
      <xdr:nvGrpSpPr>
        <xdr:cNvPr id="208" name="Group 599"/>
        <xdr:cNvGrpSpPr>
          <a:grpSpLocks/>
        </xdr:cNvGrpSpPr>
      </xdr:nvGrpSpPr>
      <xdr:grpSpPr>
        <a:xfrm>
          <a:off x="169545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6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29</xdr:row>
      <xdr:rowOff>104775</xdr:rowOff>
    </xdr:from>
    <xdr:to>
      <xdr:col>23</xdr:col>
      <xdr:colOff>247650</xdr:colOff>
      <xdr:row>34</xdr:row>
      <xdr:rowOff>114300</xdr:rowOff>
    </xdr:to>
    <xdr:sp>
      <xdr:nvSpPr>
        <xdr:cNvPr id="211" name="Line 602"/>
        <xdr:cNvSpPr>
          <a:spLocks/>
        </xdr:cNvSpPr>
      </xdr:nvSpPr>
      <xdr:spPr>
        <a:xfrm>
          <a:off x="14154150" y="7334250"/>
          <a:ext cx="29527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212" name="Line 603"/>
        <xdr:cNvSpPr>
          <a:spLocks/>
        </xdr:cNvSpPr>
      </xdr:nvSpPr>
      <xdr:spPr>
        <a:xfrm flipV="1">
          <a:off x="1043940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22</xdr:col>
      <xdr:colOff>476250</xdr:colOff>
      <xdr:row>22</xdr:row>
      <xdr:rowOff>114300</xdr:rowOff>
    </xdr:to>
    <xdr:sp>
      <xdr:nvSpPr>
        <xdr:cNvPr id="213" name="Line 604"/>
        <xdr:cNvSpPr>
          <a:spLocks/>
        </xdr:cNvSpPr>
      </xdr:nvSpPr>
      <xdr:spPr>
        <a:xfrm flipH="1">
          <a:off x="14154150" y="4829175"/>
          <a:ext cx="2209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19050</xdr:colOff>
      <xdr:row>37</xdr:row>
      <xdr:rowOff>0</xdr:rowOff>
    </xdr:from>
    <xdr:ext cx="3457575" cy="228600"/>
    <xdr:sp>
      <xdr:nvSpPr>
        <xdr:cNvPr id="214" name="text 348"/>
        <xdr:cNvSpPr txBox="1">
          <a:spLocks noChangeArrowheads="1"/>
        </xdr:cNvSpPr>
      </xdr:nvSpPr>
      <xdr:spPr>
        <a:xfrm>
          <a:off x="15392400" y="90582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2,180 v.č.P1 = 0,000 vlečky V2119</a:t>
          </a:r>
        </a:p>
      </xdr:txBody>
    </xdr:sp>
    <xdr:clientData/>
  </xdr:oneCellAnchor>
  <xdr:twoCellAnchor>
    <xdr:from>
      <xdr:col>8</xdr:col>
      <xdr:colOff>200025</xdr:colOff>
      <xdr:row>24</xdr:row>
      <xdr:rowOff>76200</xdr:rowOff>
    </xdr:from>
    <xdr:to>
      <xdr:col>8</xdr:col>
      <xdr:colOff>762000</xdr:colOff>
      <xdr:row>24</xdr:row>
      <xdr:rowOff>104775</xdr:rowOff>
    </xdr:to>
    <xdr:sp>
      <xdr:nvSpPr>
        <xdr:cNvPr id="215" name="Line 608"/>
        <xdr:cNvSpPr>
          <a:spLocks/>
        </xdr:cNvSpPr>
      </xdr:nvSpPr>
      <xdr:spPr>
        <a:xfrm flipV="1">
          <a:off x="5686425" y="6162675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24</xdr:row>
      <xdr:rowOff>0</xdr:rowOff>
    </xdr:from>
    <xdr:to>
      <xdr:col>10</xdr:col>
      <xdr:colOff>47625</xdr:colOff>
      <xdr:row>24</xdr:row>
      <xdr:rowOff>76200</xdr:rowOff>
    </xdr:to>
    <xdr:sp>
      <xdr:nvSpPr>
        <xdr:cNvPr id="216" name="Line 609"/>
        <xdr:cNvSpPr>
          <a:spLocks/>
        </xdr:cNvSpPr>
      </xdr:nvSpPr>
      <xdr:spPr>
        <a:xfrm flipV="1">
          <a:off x="6267450" y="60864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104775</xdr:rowOff>
    </xdr:from>
    <xdr:to>
      <xdr:col>13</xdr:col>
      <xdr:colOff>381000</xdr:colOff>
      <xdr:row>23</xdr:row>
      <xdr:rowOff>219075</xdr:rowOff>
    </xdr:to>
    <xdr:sp>
      <xdr:nvSpPr>
        <xdr:cNvPr id="217" name="Line 610"/>
        <xdr:cNvSpPr>
          <a:spLocks/>
        </xdr:cNvSpPr>
      </xdr:nvSpPr>
      <xdr:spPr>
        <a:xfrm flipV="1">
          <a:off x="7038975" y="5505450"/>
          <a:ext cx="27717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19</xdr:row>
      <xdr:rowOff>114300</xdr:rowOff>
    </xdr:from>
    <xdr:to>
      <xdr:col>15</xdr:col>
      <xdr:colOff>342900</xdr:colOff>
      <xdr:row>21</xdr:row>
      <xdr:rowOff>114300</xdr:rowOff>
    </xdr:to>
    <xdr:sp>
      <xdr:nvSpPr>
        <xdr:cNvPr id="218" name="Line 611"/>
        <xdr:cNvSpPr>
          <a:spLocks/>
        </xdr:cNvSpPr>
      </xdr:nvSpPr>
      <xdr:spPr>
        <a:xfrm flipV="1">
          <a:off x="9772650" y="5057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19</xdr:row>
      <xdr:rowOff>0</xdr:rowOff>
    </xdr:from>
    <xdr:to>
      <xdr:col>16</xdr:col>
      <xdr:colOff>571500</xdr:colOff>
      <xdr:row>19</xdr:row>
      <xdr:rowOff>114300</xdr:rowOff>
    </xdr:to>
    <xdr:sp>
      <xdr:nvSpPr>
        <xdr:cNvPr id="219" name="Line 612"/>
        <xdr:cNvSpPr>
          <a:spLocks/>
        </xdr:cNvSpPr>
      </xdr:nvSpPr>
      <xdr:spPr>
        <a:xfrm flipH="1">
          <a:off x="11258550" y="494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571500</xdr:colOff>
      <xdr:row>18</xdr:row>
      <xdr:rowOff>152400</xdr:rowOff>
    </xdr:from>
    <xdr:to>
      <xdr:col>17</xdr:col>
      <xdr:colOff>342900</xdr:colOff>
      <xdr:row>19</xdr:row>
      <xdr:rowOff>0</xdr:rowOff>
    </xdr:to>
    <xdr:sp>
      <xdr:nvSpPr>
        <xdr:cNvPr id="220" name="Line 613"/>
        <xdr:cNvSpPr>
          <a:spLocks/>
        </xdr:cNvSpPr>
      </xdr:nvSpPr>
      <xdr:spPr>
        <a:xfrm flipV="1">
          <a:off x="120015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18</xdr:row>
      <xdr:rowOff>114300</xdr:rowOff>
    </xdr:from>
    <xdr:to>
      <xdr:col>18</xdr:col>
      <xdr:colOff>571500</xdr:colOff>
      <xdr:row>18</xdr:row>
      <xdr:rowOff>152400</xdr:rowOff>
    </xdr:to>
    <xdr:sp>
      <xdr:nvSpPr>
        <xdr:cNvPr id="221" name="Line 614"/>
        <xdr:cNvSpPr>
          <a:spLocks/>
        </xdr:cNvSpPr>
      </xdr:nvSpPr>
      <xdr:spPr>
        <a:xfrm flipV="1">
          <a:off x="127444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962025</xdr:colOff>
      <xdr:row>21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9420225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20</xdr:col>
      <xdr:colOff>342900</xdr:colOff>
      <xdr:row>19</xdr:row>
      <xdr:rowOff>85725</xdr:rowOff>
    </xdr:from>
    <xdr:to>
      <xdr:col>20</xdr:col>
      <xdr:colOff>390525</xdr:colOff>
      <xdr:row>20</xdr:row>
      <xdr:rowOff>85725</xdr:rowOff>
    </xdr:to>
    <xdr:grpSp>
      <xdr:nvGrpSpPr>
        <xdr:cNvPr id="223" name="Group 615"/>
        <xdr:cNvGrpSpPr>
          <a:grpSpLocks/>
        </xdr:cNvGrpSpPr>
      </xdr:nvGrpSpPr>
      <xdr:grpSpPr>
        <a:xfrm>
          <a:off x="14744700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4" name="Rectangle 6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16</xdr:row>
      <xdr:rowOff>209550</xdr:rowOff>
    </xdr:from>
    <xdr:to>
      <xdr:col>24</xdr:col>
      <xdr:colOff>704850</xdr:colOff>
      <xdr:row>17</xdr:row>
      <xdr:rowOff>209550</xdr:rowOff>
    </xdr:to>
    <xdr:grpSp>
      <xdr:nvGrpSpPr>
        <xdr:cNvPr id="227" name="Group 619"/>
        <xdr:cNvGrpSpPr>
          <a:grpSpLocks/>
        </xdr:cNvGrpSpPr>
      </xdr:nvGrpSpPr>
      <xdr:grpSpPr>
        <a:xfrm>
          <a:off x="18030825" y="4467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8" name="Rectangle 6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16</xdr:row>
      <xdr:rowOff>114300</xdr:rowOff>
    </xdr:from>
    <xdr:to>
      <xdr:col>24</xdr:col>
      <xdr:colOff>476250</xdr:colOff>
      <xdr:row>18</xdr:row>
      <xdr:rowOff>114300</xdr:rowOff>
    </xdr:to>
    <xdr:sp>
      <xdr:nvSpPr>
        <xdr:cNvPr id="231" name="Line 623"/>
        <xdr:cNvSpPr>
          <a:spLocks/>
        </xdr:cNvSpPr>
      </xdr:nvSpPr>
      <xdr:spPr>
        <a:xfrm flipV="1">
          <a:off x="16363950" y="4371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16</xdr:row>
      <xdr:rowOff>0</xdr:rowOff>
    </xdr:from>
    <xdr:to>
      <xdr:col>25</xdr:col>
      <xdr:colOff>247650</xdr:colOff>
      <xdr:row>16</xdr:row>
      <xdr:rowOff>114300</xdr:rowOff>
    </xdr:to>
    <xdr:sp>
      <xdr:nvSpPr>
        <xdr:cNvPr id="232" name="Line 624"/>
        <xdr:cNvSpPr>
          <a:spLocks/>
        </xdr:cNvSpPr>
      </xdr:nvSpPr>
      <xdr:spPr>
        <a:xfrm flipH="1">
          <a:off x="17849850" y="4257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15</xdr:row>
      <xdr:rowOff>152400</xdr:rowOff>
    </xdr:from>
    <xdr:to>
      <xdr:col>26</xdr:col>
      <xdr:colOff>476250</xdr:colOff>
      <xdr:row>16</xdr:row>
      <xdr:rowOff>0</xdr:rowOff>
    </xdr:to>
    <xdr:sp>
      <xdr:nvSpPr>
        <xdr:cNvPr id="233" name="Line 625"/>
        <xdr:cNvSpPr>
          <a:spLocks/>
        </xdr:cNvSpPr>
      </xdr:nvSpPr>
      <xdr:spPr>
        <a:xfrm flipV="1">
          <a:off x="18592800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15</xdr:row>
      <xdr:rowOff>114300</xdr:rowOff>
    </xdr:from>
    <xdr:to>
      <xdr:col>27</xdr:col>
      <xdr:colOff>247650</xdr:colOff>
      <xdr:row>15</xdr:row>
      <xdr:rowOff>152400</xdr:rowOff>
    </xdr:to>
    <xdr:sp>
      <xdr:nvSpPr>
        <xdr:cNvPr id="234" name="Line 626"/>
        <xdr:cNvSpPr>
          <a:spLocks/>
        </xdr:cNvSpPr>
      </xdr:nvSpPr>
      <xdr:spPr>
        <a:xfrm flipV="1">
          <a:off x="19335750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15</xdr:row>
      <xdr:rowOff>114300</xdr:rowOff>
    </xdr:from>
    <xdr:to>
      <xdr:col>31</xdr:col>
      <xdr:colOff>323850</xdr:colOff>
      <xdr:row>15</xdr:row>
      <xdr:rowOff>114300</xdr:rowOff>
    </xdr:to>
    <xdr:sp>
      <xdr:nvSpPr>
        <xdr:cNvPr id="235" name="Line 627"/>
        <xdr:cNvSpPr>
          <a:spLocks/>
        </xdr:cNvSpPr>
      </xdr:nvSpPr>
      <xdr:spPr>
        <a:xfrm flipV="1">
          <a:off x="20078700" y="41433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114300</xdr:rowOff>
    </xdr:from>
    <xdr:to>
      <xdr:col>23</xdr:col>
      <xdr:colOff>228600</xdr:colOff>
      <xdr:row>34</xdr:row>
      <xdr:rowOff>114300</xdr:rowOff>
    </xdr:to>
    <xdr:sp>
      <xdr:nvSpPr>
        <xdr:cNvPr id="236" name="Line 630"/>
        <xdr:cNvSpPr>
          <a:spLocks/>
        </xdr:cNvSpPr>
      </xdr:nvSpPr>
      <xdr:spPr>
        <a:xfrm flipV="1">
          <a:off x="8143875" y="8486775"/>
          <a:ext cx="894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15</xdr:row>
      <xdr:rowOff>0</xdr:rowOff>
    </xdr:from>
    <xdr:ext cx="3067050" cy="228600"/>
    <xdr:sp>
      <xdr:nvSpPr>
        <xdr:cNvPr id="237" name="text 348"/>
        <xdr:cNvSpPr txBox="1">
          <a:spLocks noChangeArrowheads="1"/>
        </xdr:cNvSpPr>
      </xdr:nvSpPr>
      <xdr:spPr>
        <a:xfrm>
          <a:off x="14849475" y="4029075"/>
          <a:ext cx="3067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2,167 v.č.6 = 0,000 vlečky V2130</a:t>
          </a:r>
        </a:p>
      </xdr:txBody>
    </xdr:sp>
    <xdr:clientData/>
  </xdr:oneCellAnchor>
  <xdr:twoCellAnchor>
    <xdr:from>
      <xdr:col>24</xdr:col>
      <xdr:colOff>323850</xdr:colOff>
      <xdr:row>18</xdr:row>
      <xdr:rowOff>114300</xdr:rowOff>
    </xdr:from>
    <xdr:to>
      <xdr:col>24</xdr:col>
      <xdr:colOff>628650</xdr:colOff>
      <xdr:row>20</xdr:row>
      <xdr:rowOff>28575</xdr:rowOff>
    </xdr:to>
    <xdr:grpSp>
      <xdr:nvGrpSpPr>
        <xdr:cNvPr id="238" name="Group 632"/>
        <xdr:cNvGrpSpPr>
          <a:grpSpLocks noChangeAspect="1"/>
        </xdr:cNvGrpSpPr>
      </xdr:nvGrpSpPr>
      <xdr:grpSpPr>
        <a:xfrm>
          <a:off x="1769745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18</xdr:row>
      <xdr:rowOff>114300</xdr:rowOff>
    </xdr:from>
    <xdr:to>
      <xdr:col>29</xdr:col>
      <xdr:colOff>247650</xdr:colOff>
      <xdr:row>21</xdr:row>
      <xdr:rowOff>114300</xdr:rowOff>
    </xdr:to>
    <xdr:sp>
      <xdr:nvSpPr>
        <xdr:cNvPr id="241" name="Line 638"/>
        <xdr:cNvSpPr>
          <a:spLocks/>
        </xdr:cNvSpPr>
      </xdr:nvSpPr>
      <xdr:spPr>
        <a:xfrm flipH="1" flipV="1">
          <a:off x="17849850" y="4829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32</xdr:row>
      <xdr:rowOff>209550</xdr:rowOff>
    </xdr:from>
    <xdr:to>
      <xdr:col>33</xdr:col>
      <xdr:colOff>409575</xdr:colOff>
      <xdr:row>34</xdr:row>
      <xdr:rowOff>114300</xdr:rowOff>
    </xdr:to>
    <xdr:grpSp>
      <xdr:nvGrpSpPr>
        <xdr:cNvPr id="242" name="Group 642"/>
        <xdr:cNvGrpSpPr>
          <a:grpSpLocks noChangeAspect="1"/>
        </xdr:cNvGrpSpPr>
      </xdr:nvGrpSpPr>
      <xdr:grpSpPr>
        <a:xfrm>
          <a:off x="243840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3" name="Line 6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30</xdr:row>
      <xdr:rowOff>114300</xdr:rowOff>
    </xdr:from>
    <xdr:to>
      <xdr:col>39</xdr:col>
      <xdr:colOff>409575</xdr:colOff>
      <xdr:row>32</xdr:row>
      <xdr:rowOff>28575</xdr:rowOff>
    </xdr:to>
    <xdr:grpSp>
      <xdr:nvGrpSpPr>
        <xdr:cNvPr id="245" name="Group 645"/>
        <xdr:cNvGrpSpPr>
          <a:grpSpLocks/>
        </xdr:cNvGrpSpPr>
      </xdr:nvGrpSpPr>
      <xdr:grpSpPr>
        <a:xfrm>
          <a:off x="288417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6" name="Line 6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30</xdr:row>
      <xdr:rowOff>114300</xdr:rowOff>
    </xdr:from>
    <xdr:to>
      <xdr:col>39</xdr:col>
      <xdr:colOff>247650</xdr:colOff>
      <xdr:row>34</xdr:row>
      <xdr:rowOff>114300</xdr:rowOff>
    </xdr:to>
    <xdr:sp>
      <xdr:nvSpPr>
        <xdr:cNvPr id="248" name="Line 648"/>
        <xdr:cNvSpPr>
          <a:spLocks/>
        </xdr:cNvSpPr>
      </xdr:nvSpPr>
      <xdr:spPr>
        <a:xfrm flipH="1">
          <a:off x="24536400" y="7572375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238125</xdr:colOff>
      <xdr:row>18</xdr:row>
      <xdr:rowOff>209550</xdr:rowOff>
    </xdr:from>
    <xdr:to>
      <xdr:col>27</xdr:col>
      <xdr:colOff>285750</xdr:colOff>
      <xdr:row>19</xdr:row>
      <xdr:rowOff>209550</xdr:rowOff>
    </xdr:to>
    <xdr:grpSp>
      <xdr:nvGrpSpPr>
        <xdr:cNvPr id="249" name="Group 649"/>
        <xdr:cNvGrpSpPr>
          <a:grpSpLocks/>
        </xdr:cNvGrpSpPr>
      </xdr:nvGrpSpPr>
      <xdr:grpSpPr>
        <a:xfrm>
          <a:off x="20069175" y="4924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0" name="Rectangle 6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95250</xdr:colOff>
      <xdr:row>33</xdr:row>
      <xdr:rowOff>38100</xdr:rowOff>
    </xdr:from>
    <xdr:to>
      <xdr:col>36</xdr:col>
      <xdr:colOff>142875</xdr:colOff>
      <xdr:row>34</xdr:row>
      <xdr:rowOff>38100</xdr:rowOff>
    </xdr:to>
    <xdr:grpSp>
      <xdr:nvGrpSpPr>
        <xdr:cNvPr id="253" name="Group 657"/>
        <xdr:cNvGrpSpPr>
          <a:grpSpLocks/>
        </xdr:cNvGrpSpPr>
      </xdr:nvGrpSpPr>
      <xdr:grpSpPr>
        <a:xfrm>
          <a:off x="26384250" y="8181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4" name="Rectangle 6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314325</xdr:colOff>
      <xdr:row>15</xdr:row>
      <xdr:rowOff>85725</xdr:rowOff>
    </xdr:from>
    <xdr:to>
      <xdr:col>32</xdr:col>
      <xdr:colOff>371475</xdr:colOff>
      <xdr:row>15</xdr:row>
      <xdr:rowOff>114300</xdr:rowOff>
    </xdr:to>
    <xdr:sp>
      <xdr:nvSpPr>
        <xdr:cNvPr id="257" name="Line 682"/>
        <xdr:cNvSpPr>
          <a:spLocks/>
        </xdr:cNvSpPr>
      </xdr:nvSpPr>
      <xdr:spPr>
        <a:xfrm flipV="1">
          <a:off x="23117175" y="411480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390525</xdr:colOff>
      <xdr:row>15</xdr:row>
      <xdr:rowOff>9525</xdr:rowOff>
    </xdr:from>
    <xdr:to>
      <xdr:col>33</xdr:col>
      <xdr:colOff>161925</xdr:colOff>
      <xdr:row>15</xdr:row>
      <xdr:rowOff>85725</xdr:rowOff>
    </xdr:to>
    <xdr:sp>
      <xdr:nvSpPr>
        <xdr:cNvPr id="258" name="Line 683"/>
        <xdr:cNvSpPr>
          <a:spLocks/>
        </xdr:cNvSpPr>
      </xdr:nvSpPr>
      <xdr:spPr>
        <a:xfrm flipV="1">
          <a:off x="23707725" y="4038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12</xdr:row>
      <xdr:rowOff>114300</xdr:rowOff>
    </xdr:from>
    <xdr:to>
      <xdr:col>36</xdr:col>
      <xdr:colOff>962025</xdr:colOff>
      <xdr:row>15</xdr:row>
      <xdr:rowOff>0</xdr:rowOff>
    </xdr:to>
    <xdr:sp>
      <xdr:nvSpPr>
        <xdr:cNvPr id="259" name="Line 684"/>
        <xdr:cNvSpPr>
          <a:spLocks/>
        </xdr:cNvSpPr>
      </xdr:nvSpPr>
      <xdr:spPr>
        <a:xfrm flipV="1">
          <a:off x="24479250" y="3457575"/>
          <a:ext cx="27717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28575</xdr:colOff>
      <xdr:row>33</xdr:row>
      <xdr:rowOff>66675</xdr:rowOff>
    </xdr:from>
    <xdr:to>
      <xdr:col>27</xdr:col>
      <xdr:colOff>466725</xdr:colOff>
      <xdr:row>33</xdr:row>
      <xdr:rowOff>180975</xdr:rowOff>
    </xdr:to>
    <xdr:grpSp>
      <xdr:nvGrpSpPr>
        <xdr:cNvPr id="260" name="Group 692"/>
        <xdr:cNvGrpSpPr>
          <a:grpSpLocks noChangeAspect="1"/>
        </xdr:cNvGrpSpPr>
      </xdr:nvGrpSpPr>
      <xdr:grpSpPr>
        <a:xfrm>
          <a:off x="19859625" y="8210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1" name="Line 6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</xdr:colOff>
      <xdr:row>35</xdr:row>
      <xdr:rowOff>66675</xdr:rowOff>
    </xdr:from>
    <xdr:to>
      <xdr:col>21</xdr:col>
      <xdr:colOff>361950</xdr:colOff>
      <xdr:row>35</xdr:row>
      <xdr:rowOff>190500</xdr:rowOff>
    </xdr:to>
    <xdr:sp>
      <xdr:nvSpPr>
        <xdr:cNvPr id="265" name="kreslení 417"/>
        <xdr:cNvSpPr>
          <a:spLocks/>
        </xdr:cNvSpPr>
      </xdr:nvSpPr>
      <xdr:spPr>
        <a:xfrm>
          <a:off x="15382875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35</xdr:row>
      <xdr:rowOff>66675</xdr:rowOff>
    </xdr:from>
    <xdr:to>
      <xdr:col>22</xdr:col>
      <xdr:colOff>381000</xdr:colOff>
      <xdr:row>35</xdr:row>
      <xdr:rowOff>190500</xdr:rowOff>
    </xdr:to>
    <xdr:sp>
      <xdr:nvSpPr>
        <xdr:cNvPr id="266" name="kreslení 427"/>
        <xdr:cNvSpPr>
          <a:spLocks/>
        </xdr:cNvSpPr>
      </xdr:nvSpPr>
      <xdr:spPr>
        <a:xfrm>
          <a:off x="1591627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17</xdr:col>
      <xdr:colOff>0</xdr:colOff>
      <xdr:row>44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4972050" y="102012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68" name="Line 70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69" name="Line 70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0" name="Line 70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1" name="Line 70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2" name="Line 70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3" name="Line 70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4" name="Line 71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5" name="Line 71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6" name="Line 71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7" name="Line 71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8" name="Line 71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9" name="Line 71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0" name="Line 71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1" name="Line 71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2" name="Line 71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3" name="Line 71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4" name="Line 72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5" name="Line 72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6" name="Line 72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7" name="Line 72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8" name="Line 72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9" name="Line 72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90" name="Line 72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91" name="Line 72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2" name="Line 728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3" name="Line 729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4" name="Line 730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5" name="Line 731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6" name="Line 732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7" name="Line 733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8" name="Line 734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9" name="Line 735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0" name="Line 736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1" name="Line 737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2" name="Line 738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3" name="Line 739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4" name="Line 740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5" name="Line 741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6" name="Line 742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7" name="Line 743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8" name="Line 744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9" name="Line 745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0" name="Line 746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1" name="Line 747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2" name="Line 748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3" name="Line 749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4" name="Line 750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5" name="Line 751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6" name="Line 752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7" name="Line 753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8" name="Line 754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9" name="Line 755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0" name="Line 756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1" name="Line 757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2" name="Line 758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3" name="Line 759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4" name="Line 760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5" name="Line 761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6" name="Line 762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7" name="Line 763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28" name="Line 764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29" name="Line 765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0" name="Line 766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1" name="Line 767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2" name="Line 768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3" name="Line 769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4" name="Line 770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5" name="Line 771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6" name="Line 772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7" name="Line 773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8" name="Line 774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9" name="Line 775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20</xdr:row>
      <xdr:rowOff>209550</xdr:rowOff>
    </xdr:from>
    <xdr:to>
      <xdr:col>19</xdr:col>
      <xdr:colOff>409575</xdr:colOff>
      <xdr:row>22</xdr:row>
      <xdr:rowOff>114300</xdr:rowOff>
    </xdr:to>
    <xdr:grpSp>
      <xdr:nvGrpSpPr>
        <xdr:cNvPr id="340" name="Group 776"/>
        <xdr:cNvGrpSpPr>
          <a:grpSpLocks noChangeAspect="1"/>
        </xdr:cNvGrpSpPr>
      </xdr:nvGrpSpPr>
      <xdr:grpSpPr>
        <a:xfrm>
          <a:off x="13982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1" name="Line 7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19</xdr:row>
      <xdr:rowOff>209550</xdr:rowOff>
    </xdr:from>
    <xdr:to>
      <xdr:col>65</xdr:col>
      <xdr:colOff>409575</xdr:colOff>
      <xdr:row>21</xdr:row>
      <xdr:rowOff>114300</xdr:rowOff>
    </xdr:to>
    <xdr:grpSp>
      <xdr:nvGrpSpPr>
        <xdr:cNvPr id="343" name="Group 779"/>
        <xdr:cNvGrpSpPr>
          <a:grpSpLocks noChangeAspect="1"/>
        </xdr:cNvGrpSpPr>
      </xdr:nvGrpSpPr>
      <xdr:grpSpPr>
        <a:xfrm>
          <a:off x="484632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4" name="Line 7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19</xdr:row>
      <xdr:rowOff>209550</xdr:rowOff>
    </xdr:from>
    <xdr:to>
      <xdr:col>66</xdr:col>
      <xdr:colOff>628650</xdr:colOff>
      <xdr:row>21</xdr:row>
      <xdr:rowOff>114300</xdr:rowOff>
    </xdr:to>
    <xdr:grpSp>
      <xdr:nvGrpSpPr>
        <xdr:cNvPr id="346" name="Group 782"/>
        <xdr:cNvGrpSpPr>
          <a:grpSpLocks noChangeAspect="1"/>
        </xdr:cNvGrpSpPr>
      </xdr:nvGrpSpPr>
      <xdr:grpSpPr>
        <a:xfrm>
          <a:off x="492061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7" name="Line 7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676275</xdr:colOff>
      <xdr:row>19</xdr:row>
      <xdr:rowOff>104775</xdr:rowOff>
    </xdr:from>
    <xdr:to>
      <xdr:col>68</xdr:col>
      <xdr:colOff>676275</xdr:colOff>
      <xdr:row>21</xdr:row>
      <xdr:rowOff>9525</xdr:rowOff>
    </xdr:to>
    <xdr:sp>
      <xdr:nvSpPr>
        <xdr:cNvPr id="349" name="Line 785"/>
        <xdr:cNvSpPr>
          <a:spLocks/>
        </xdr:cNvSpPr>
      </xdr:nvSpPr>
      <xdr:spPr>
        <a:xfrm>
          <a:off x="51044475" y="5048250"/>
          <a:ext cx="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0" name="Line 78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1" name="Line 78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2" name="Line 78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3" name="Line 78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4" name="Line 79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5" name="Line 79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6" name="Line 79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7" name="Line 79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8" name="Line 79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9" name="Line 79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0" name="Line 79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1" name="Line 79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2" name="Line 79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3" name="Line 79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4" name="Line 80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5" name="Line 80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6" name="Line 80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7" name="Line 80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8" name="Line 80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9" name="Line 80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70" name="Line 80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71" name="Line 80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72" name="Line 80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73" name="Line 80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4" name="Line 81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5" name="Line 81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6" name="Line 81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7" name="Line 81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8" name="Line 81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9" name="Line 81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0" name="Line 81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1" name="Line 81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2" name="Line 81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3" name="Line 81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4" name="Line 82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5" name="Line 82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457200</xdr:colOff>
      <xdr:row>31</xdr:row>
      <xdr:rowOff>104775</xdr:rowOff>
    </xdr:from>
    <xdr:to>
      <xdr:col>57</xdr:col>
      <xdr:colOff>0</xdr:colOff>
      <xdr:row>32</xdr:row>
      <xdr:rowOff>104775</xdr:rowOff>
    </xdr:to>
    <xdr:sp>
      <xdr:nvSpPr>
        <xdr:cNvPr id="386" name="text 7125"/>
        <xdr:cNvSpPr txBox="1">
          <a:spLocks noChangeArrowheads="1"/>
        </xdr:cNvSpPr>
      </xdr:nvSpPr>
      <xdr:spPr>
        <a:xfrm>
          <a:off x="41910000" y="7791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61</xdr:col>
      <xdr:colOff>0</xdr:colOff>
      <xdr:row>28</xdr:row>
      <xdr:rowOff>114300</xdr:rowOff>
    </xdr:from>
    <xdr:to>
      <xdr:col>62</xdr:col>
      <xdr:colOff>0</xdr:colOff>
      <xdr:row>29</xdr:row>
      <xdr:rowOff>114300</xdr:rowOff>
    </xdr:to>
    <xdr:sp>
      <xdr:nvSpPr>
        <xdr:cNvPr id="387" name="text 7125"/>
        <xdr:cNvSpPr txBox="1">
          <a:spLocks noChangeArrowheads="1"/>
        </xdr:cNvSpPr>
      </xdr:nvSpPr>
      <xdr:spPr>
        <a:xfrm>
          <a:off x="453961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61</xdr:col>
      <xdr:colOff>0</xdr:colOff>
      <xdr:row>25</xdr:row>
      <xdr:rowOff>114300</xdr:rowOff>
    </xdr:from>
    <xdr:to>
      <xdr:col>62</xdr:col>
      <xdr:colOff>0</xdr:colOff>
      <xdr:row>26</xdr:row>
      <xdr:rowOff>114300</xdr:rowOff>
    </xdr:to>
    <xdr:sp>
      <xdr:nvSpPr>
        <xdr:cNvPr id="388" name="text 7125"/>
        <xdr:cNvSpPr txBox="1">
          <a:spLocks noChangeArrowheads="1"/>
        </xdr:cNvSpPr>
      </xdr:nvSpPr>
      <xdr:spPr>
        <a:xfrm>
          <a:off x="453961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29</xdr:col>
      <xdr:colOff>95250</xdr:colOff>
      <xdr:row>21</xdr:row>
      <xdr:rowOff>114300</xdr:rowOff>
    </xdr:from>
    <xdr:to>
      <xdr:col>29</xdr:col>
      <xdr:colOff>409575</xdr:colOff>
      <xdr:row>23</xdr:row>
      <xdr:rowOff>28575</xdr:rowOff>
    </xdr:to>
    <xdr:grpSp>
      <xdr:nvGrpSpPr>
        <xdr:cNvPr id="390" name="Group 837"/>
        <xdr:cNvGrpSpPr>
          <a:grpSpLocks/>
        </xdr:cNvGrpSpPr>
      </xdr:nvGrpSpPr>
      <xdr:grpSpPr>
        <a:xfrm>
          <a:off x="21412200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8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30</xdr:row>
      <xdr:rowOff>0</xdr:rowOff>
    </xdr:from>
    <xdr:to>
      <xdr:col>16</xdr:col>
      <xdr:colOff>752475</xdr:colOff>
      <xdr:row>31</xdr:row>
      <xdr:rowOff>0</xdr:rowOff>
    </xdr:to>
    <xdr:grpSp>
      <xdr:nvGrpSpPr>
        <xdr:cNvPr id="393" name="Group 840"/>
        <xdr:cNvGrpSpPr>
          <a:grpSpLocks/>
        </xdr:cNvGrpSpPr>
      </xdr:nvGrpSpPr>
      <xdr:grpSpPr>
        <a:xfrm>
          <a:off x="11668125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94" name="Polygon 84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84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4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30</xdr:row>
      <xdr:rowOff>114300</xdr:rowOff>
    </xdr:from>
    <xdr:to>
      <xdr:col>17</xdr:col>
      <xdr:colOff>485775</xdr:colOff>
      <xdr:row>30</xdr:row>
      <xdr:rowOff>114300</xdr:rowOff>
    </xdr:to>
    <xdr:sp>
      <xdr:nvSpPr>
        <xdr:cNvPr id="397" name="Line 844"/>
        <xdr:cNvSpPr>
          <a:spLocks/>
        </xdr:cNvSpPr>
      </xdr:nvSpPr>
      <xdr:spPr>
        <a:xfrm flipH="1" flipV="1">
          <a:off x="11791950" y="7572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31</xdr:row>
      <xdr:rowOff>114300</xdr:rowOff>
    </xdr:from>
    <xdr:to>
      <xdr:col>17</xdr:col>
      <xdr:colOff>485775</xdr:colOff>
      <xdr:row>31</xdr:row>
      <xdr:rowOff>114300</xdr:rowOff>
    </xdr:to>
    <xdr:sp>
      <xdr:nvSpPr>
        <xdr:cNvPr id="398" name="Line 849"/>
        <xdr:cNvSpPr>
          <a:spLocks/>
        </xdr:cNvSpPr>
      </xdr:nvSpPr>
      <xdr:spPr>
        <a:xfrm flipH="1" flipV="1">
          <a:off x="11791950" y="7800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18</xdr:row>
      <xdr:rowOff>9525</xdr:rowOff>
    </xdr:from>
    <xdr:to>
      <xdr:col>73</xdr:col>
      <xdr:colOff>238125</xdr:colOff>
      <xdr:row>19</xdr:row>
      <xdr:rowOff>9525</xdr:rowOff>
    </xdr:to>
    <xdr:grpSp>
      <xdr:nvGrpSpPr>
        <xdr:cNvPr id="399" name="Group 850"/>
        <xdr:cNvGrpSpPr>
          <a:grpSpLocks/>
        </xdr:cNvGrpSpPr>
      </xdr:nvGrpSpPr>
      <xdr:grpSpPr>
        <a:xfrm>
          <a:off x="54035325" y="4724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0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85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5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361950</xdr:colOff>
      <xdr:row>17</xdr:row>
      <xdr:rowOff>114300</xdr:rowOff>
    </xdr:from>
    <xdr:to>
      <xdr:col>73</xdr:col>
      <xdr:colOff>485775</xdr:colOff>
      <xdr:row>17</xdr:row>
      <xdr:rowOff>114300</xdr:rowOff>
    </xdr:to>
    <xdr:sp>
      <xdr:nvSpPr>
        <xdr:cNvPr id="403" name="Line 854"/>
        <xdr:cNvSpPr>
          <a:spLocks/>
        </xdr:cNvSpPr>
      </xdr:nvSpPr>
      <xdr:spPr>
        <a:xfrm flipH="1" flipV="1">
          <a:off x="53701950" y="4600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285750</xdr:colOff>
      <xdr:row>35</xdr:row>
      <xdr:rowOff>9525</xdr:rowOff>
    </xdr:from>
    <xdr:to>
      <xdr:col>32</xdr:col>
      <xdr:colOff>723900</xdr:colOff>
      <xdr:row>36</xdr:row>
      <xdr:rowOff>0</xdr:rowOff>
    </xdr:to>
    <xdr:grpSp>
      <xdr:nvGrpSpPr>
        <xdr:cNvPr id="404" name="Group 856"/>
        <xdr:cNvGrpSpPr>
          <a:grpSpLocks/>
        </xdr:cNvGrpSpPr>
      </xdr:nvGrpSpPr>
      <xdr:grpSpPr>
        <a:xfrm>
          <a:off x="23602950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5" name="Oval 8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85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85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20</xdr:row>
      <xdr:rowOff>9525</xdr:rowOff>
    </xdr:from>
    <xdr:to>
      <xdr:col>23</xdr:col>
      <xdr:colOff>485775</xdr:colOff>
      <xdr:row>21</xdr:row>
      <xdr:rowOff>0</xdr:rowOff>
    </xdr:to>
    <xdr:grpSp>
      <xdr:nvGrpSpPr>
        <xdr:cNvPr id="409" name="Group 861"/>
        <xdr:cNvGrpSpPr>
          <a:grpSpLocks/>
        </xdr:cNvGrpSpPr>
      </xdr:nvGrpSpPr>
      <xdr:grpSpPr>
        <a:xfrm>
          <a:off x="1690687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10" name="Line 8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8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8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66675</xdr:colOff>
      <xdr:row>33</xdr:row>
      <xdr:rowOff>9525</xdr:rowOff>
    </xdr:from>
    <xdr:to>
      <xdr:col>19</xdr:col>
      <xdr:colOff>504825</xdr:colOff>
      <xdr:row>34</xdr:row>
      <xdr:rowOff>0</xdr:rowOff>
    </xdr:to>
    <xdr:grpSp>
      <xdr:nvGrpSpPr>
        <xdr:cNvPr id="413" name="Group 865"/>
        <xdr:cNvGrpSpPr>
          <a:grpSpLocks/>
        </xdr:cNvGrpSpPr>
      </xdr:nvGrpSpPr>
      <xdr:grpSpPr>
        <a:xfrm>
          <a:off x="1395412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14" name="Line 86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86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6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32</xdr:row>
      <xdr:rowOff>114300</xdr:rowOff>
    </xdr:from>
    <xdr:to>
      <xdr:col>17</xdr:col>
      <xdr:colOff>485775</xdr:colOff>
      <xdr:row>32</xdr:row>
      <xdr:rowOff>114300</xdr:rowOff>
    </xdr:to>
    <xdr:sp>
      <xdr:nvSpPr>
        <xdr:cNvPr id="417" name="Line 869"/>
        <xdr:cNvSpPr>
          <a:spLocks/>
        </xdr:cNvSpPr>
      </xdr:nvSpPr>
      <xdr:spPr>
        <a:xfrm flipH="1" flipV="1">
          <a:off x="11791950" y="8029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200025</xdr:colOff>
      <xdr:row>19</xdr:row>
      <xdr:rowOff>180975</xdr:rowOff>
    </xdr:from>
    <xdr:to>
      <xdr:col>22</xdr:col>
      <xdr:colOff>247650</xdr:colOff>
      <xdr:row>20</xdr:row>
      <xdr:rowOff>180975</xdr:rowOff>
    </xdr:to>
    <xdr:grpSp>
      <xdr:nvGrpSpPr>
        <xdr:cNvPr id="418" name="Group 870"/>
        <xdr:cNvGrpSpPr>
          <a:grpSpLocks/>
        </xdr:cNvGrpSpPr>
      </xdr:nvGrpSpPr>
      <xdr:grpSpPr>
        <a:xfrm>
          <a:off x="16087725" y="512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9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342900</xdr:colOff>
      <xdr:row>20</xdr:row>
      <xdr:rowOff>47625</xdr:rowOff>
    </xdr:from>
    <xdr:to>
      <xdr:col>22</xdr:col>
      <xdr:colOff>695325</xdr:colOff>
      <xdr:row>20</xdr:row>
      <xdr:rowOff>171450</xdr:rowOff>
    </xdr:to>
    <xdr:sp>
      <xdr:nvSpPr>
        <xdr:cNvPr id="422" name="kreslení 16"/>
        <xdr:cNvSpPr>
          <a:spLocks/>
        </xdr:cNvSpPr>
      </xdr:nvSpPr>
      <xdr:spPr>
        <a:xfrm>
          <a:off x="16230600" y="5219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81</xdr:col>
      <xdr:colOff>0</xdr:colOff>
      <xdr:row>45</xdr:row>
      <xdr:rowOff>0</xdr:rowOff>
    </xdr:to>
    <xdr:sp>
      <xdr:nvSpPr>
        <xdr:cNvPr id="423" name="text 6"/>
        <xdr:cNvSpPr txBox="1">
          <a:spLocks noChangeArrowheads="1"/>
        </xdr:cNvSpPr>
      </xdr:nvSpPr>
      <xdr:spPr>
        <a:xfrm>
          <a:off x="52825650" y="104298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 </a:t>
          </a:r>
        </a:p>
      </xdr:txBody>
    </xdr:sp>
    <xdr:clientData/>
  </xdr:twoCellAnchor>
  <xdr:twoCellAnchor>
    <xdr:from>
      <xdr:col>58</xdr:col>
      <xdr:colOff>285750</xdr:colOff>
      <xdr:row>25</xdr:row>
      <xdr:rowOff>85725</xdr:rowOff>
    </xdr:from>
    <xdr:to>
      <xdr:col>58</xdr:col>
      <xdr:colOff>457200</xdr:colOff>
      <xdr:row>32</xdr:row>
      <xdr:rowOff>0</xdr:rowOff>
    </xdr:to>
    <xdr:sp>
      <xdr:nvSpPr>
        <xdr:cNvPr id="424" name="Rectangle 876"/>
        <xdr:cNvSpPr>
          <a:spLocks/>
        </xdr:cNvSpPr>
      </xdr:nvSpPr>
      <xdr:spPr>
        <a:xfrm>
          <a:off x="43224450" y="6400800"/>
          <a:ext cx="171450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28</xdr:row>
      <xdr:rowOff>76200</xdr:rowOff>
    </xdr:from>
    <xdr:to>
      <xdr:col>65</xdr:col>
      <xdr:colOff>276225</xdr:colOff>
      <xdr:row>32</xdr:row>
      <xdr:rowOff>0</xdr:rowOff>
    </xdr:to>
    <xdr:sp>
      <xdr:nvSpPr>
        <xdr:cNvPr id="425" name="Rectangle 877"/>
        <xdr:cNvSpPr>
          <a:spLocks/>
        </xdr:cNvSpPr>
      </xdr:nvSpPr>
      <xdr:spPr>
        <a:xfrm>
          <a:off x="48463200" y="7077075"/>
          <a:ext cx="171450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0</xdr:colOff>
      <xdr:row>43</xdr:row>
      <xdr:rowOff>0</xdr:rowOff>
    </xdr:from>
    <xdr:to>
      <xdr:col>66</xdr:col>
      <xdr:colOff>238125</xdr:colOff>
      <xdr:row>57</xdr:row>
      <xdr:rowOff>47625</xdr:rowOff>
    </xdr:to>
    <xdr:pic>
      <xdr:nvPicPr>
        <xdr:cNvPr id="426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96150" y="10429875"/>
          <a:ext cx="37242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628650</xdr:colOff>
      <xdr:row>19</xdr:row>
      <xdr:rowOff>209550</xdr:rowOff>
    </xdr:from>
    <xdr:to>
      <xdr:col>76</xdr:col>
      <xdr:colOff>942975</xdr:colOff>
      <xdr:row>21</xdr:row>
      <xdr:rowOff>114300</xdr:rowOff>
    </xdr:to>
    <xdr:grpSp>
      <xdr:nvGrpSpPr>
        <xdr:cNvPr id="427" name="Group 879"/>
        <xdr:cNvGrpSpPr>
          <a:grpSpLocks noChangeAspect="1"/>
        </xdr:cNvGrpSpPr>
      </xdr:nvGrpSpPr>
      <xdr:grpSpPr>
        <a:xfrm>
          <a:off x="569404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8" name="Line 8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314325</xdr:colOff>
      <xdr:row>18</xdr:row>
      <xdr:rowOff>209550</xdr:rowOff>
    </xdr:from>
    <xdr:to>
      <xdr:col>78</xdr:col>
      <xdr:colOff>666750</xdr:colOff>
      <xdr:row>19</xdr:row>
      <xdr:rowOff>104775</xdr:rowOff>
    </xdr:to>
    <xdr:sp>
      <xdr:nvSpPr>
        <xdr:cNvPr id="430" name="kreslení 16"/>
        <xdr:cNvSpPr>
          <a:spLocks/>
        </xdr:cNvSpPr>
      </xdr:nvSpPr>
      <xdr:spPr>
        <a:xfrm>
          <a:off x="58112025" y="4924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800100</xdr:colOff>
      <xdr:row>18</xdr:row>
      <xdr:rowOff>152400</xdr:rowOff>
    </xdr:from>
    <xdr:to>
      <xdr:col>79</xdr:col>
      <xdr:colOff>342900</xdr:colOff>
      <xdr:row>21</xdr:row>
      <xdr:rowOff>114300</xdr:rowOff>
    </xdr:to>
    <xdr:sp>
      <xdr:nvSpPr>
        <xdr:cNvPr id="431" name="Line 883"/>
        <xdr:cNvSpPr>
          <a:spLocks/>
        </xdr:cNvSpPr>
      </xdr:nvSpPr>
      <xdr:spPr>
        <a:xfrm flipH="1">
          <a:off x="57111900" y="4867275"/>
          <a:ext cx="20002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314325</xdr:colOff>
      <xdr:row>19</xdr:row>
      <xdr:rowOff>95250</xdr:rowOff>
    </xdr:from>
    <xdr:to>
      <xdr:col>78</xdr:col>
      <xdr:colOff>314325</xdr:colOff>
      <xdr:row>20</xdr:row>
      <xdr:rowOff>66675</xdr:rowOff>
    </xdr:to>
    <xdr:sp>
      <xdr:nvSpPr>
        <xdr:cNvPr id="432" name="Line 884"/>
        <xdr:cNvSpPr>
          <a:spLocks/>
        </xdr:cNvSpPr>
      </xdr:nvSpPr>
      <xdr:spPr>
        <a:xfrm>
          <a:off x="58112025" y="50387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16</xdr:row>
      <xdr:rowOff>0</xdr:rowOff>
    </xdr:from>
    <xdr:ext cx="971550" cy="457200"/>
    <xdr:sp>
      <xdr:nvSpPr>
        <xdr:cNvPr id="433" name="text 774"/>
        <xdr:cNvSpPr txBox="1">
          <a:spLocks noChangeArrowheads="1"/>
        </xdr:cNvSpPr>
      </xdr:nvSpPr>
      <xdr:spPr>
        <a:xfrm>
          <a:off x="55797450" y="4257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887 - 3ZNI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2,882</a:t>
          </a:r>
        </a:p>
      </xdr:txBody>
    </xdr:sp>
    <xdr:clientData/>
  </xdr:oneCellAnchor>
  <xdr:twoCellAnchor>
    <xdr:from>
      <xdr:col>15</xdr:col>
      <xdr:colOff>95250</xdr:colOff>
      <xdr:row>34</xdr:row>
      <xdr:rowOff>114300</xdr:rowOff>
    </xdr:from>
    <xdr:to>
      <xdr:col>15</xdr:col>
      <xdr:colOff>409575</xdr:colOff>
      <xdr:row>36</xdr:row>
      <xdr:rowOff>28575</xdr:rowOff>
    </xdr:to>
    <xdr:grpSp>
      <xdr:nvGrpSpPr>
        <xdr:cNvPr id="434" name="Group 886"/>
        <xdr:cNvGrpSpPr>
          <a:grpSpLocks/>
        </xdr:cNvGrpSpPr>
      </xdr:nvGrpSpPr>
      <xdr:grpSpPr>
        <a:xfrm>
          <a:off x="110109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5" name="Line 8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35</xdr:row>
      <xdr:rowOff>114300</xdr:rowOff>
    </xdr:from>
    <xdr:to>
      <xdr:col>20</xdr:col>
      <xdr:colOff>771525</xdr:colOff>
      <xdr:row>37</xdr:row>
      <xdr:rowOff>19050</xdr:rowOff>
    </xdr:to>
    <xdr:sp>
      <xdr:nvSpPr>
        <xdr:cNvPr id="437" name="Line 889"/>
        <xdr:cNvSpPr>
          <a:spLocks/>
        </xdr:cNvSpPr>
      </xdr:nvSpPr>
      <xdr:spPr>
        <a:xfrm flipH="1" flipV="1">
          <a:off x="13411200" y="8715375"/>
          <a:ext cx="17621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34</xdr:row>
      <xdr:rowOff>152400</xdr:rowOff>
    </xdr:from>
    <xdr:to>
      <xdr:col>17</xdr:col>
      <xdr:colOff>247650</xdr:colOff>
      <xdr:row>35</xdr:row>
      <xdr:rowOff>0</xdr:rowOff>
    </xdr:to>
    <xdr:sp>
      <xdr:nvSpPr>
        <xdr:cNvPr id="438" name="Line 890"/>
        <xdr:cNvSpPr>
          <a:spLocks/>
        </xdr:cNvSpPr>
      </xdr:nvSpPr>
      <xdr:spPr>
        <a:xfrm flipH="1" flipV="1">
          <a:off x="1190625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34</xdr:row>
      <xdr:rowOff>114300</xdr:rowOff>
    </xdr:from>
    <xdr:to>
      <xdr:col>16</xdr:col>
      <xdr:colOff>476250</xdr:colOff>
      <xdr:row>34</xdr:row>
      <xdr:rowOff>152400</xdr:rowOff>
    </xdr:to>
    <xdr:sp>
      <xdr:nvSpPr>
        <xdr:cNvPr id="439" name="Line 891"/>
        <xdr:cNvSpPr>
          <a:spLocks/>
        </xdr:cNvSpPr>
      </xdr:nvSpPr>
      <xdr:spPr>
        <a:xfrm flipH="1" flipV="1">
          <a:off x="1116330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35</xdr:row>
      <xdr:rowOff>0</xdr:rowOff>
    </xdr:from>
    <xdr:to>
      <xdr:col>18</xdr:col>
      <xdr:colOff>495300</xdr:colOff>
      <xdr:row>35</xdr:row>
      <xdr:rowOff>114300</xdr:rowOff>
    </xdr:to>
    <xdr:sp>
      <xdr:nvSpPr>
        <xdr:cNvPr id="440" name="Line 892"/>
        <xdr:cNvSpPr>
          <a:spLocks/>
        </xdr:cNvSpPr>
      </xdr:nvSpPr>
      <xdr:spPr>
        <a:xfrm flipH="1" flipV="1">
          <a:off x="12649200" y="8601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4" customWidth="1"/>
    <col min="2" max="2" width="11.25390625" style="195" customWidth="1"/>
    <col min="3" max="18" width="11.25390625" style="115" customWidth="1"/>
    <col min="19" max="19" width="4.75390625" style="114" customWidth="1"/>
    <col min="20" max="20" width="1.75390625" style="114" customWidth="1"/>
    <col min="21" max="16384" width="9.125" style="115" customWidth="1"/>
  </cols>
  <sheetData>
    <row r="1" spans="1:20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12" s="114" customFormat="1" ht="18" customHeight="1">
      <c r="B3" s="118"/>
      <c r="C3" s="118"/>
      <c r="D3" s="118"/>
      <c r="J3" s="119"/>
      <c r="K3" s="118"/>
      <c r="L3" s="118"/>
    </row>
    <row r="4" spans="1:22" s="127" customFormat="1" ht="22.5" customHeight="1">
      <c r="A4" s="120"/>
      <c r="B4" s="42" t="s">
        <v>39</v>
      </c>
      <c r="C4" s="121">
        <v>710</v>
      </c>
      <c r="D4" s="122"/>
      <c r="E4" s="120"/>
      <c r="F4" s="120"/>
      <c r="G4" s="120"/>
      <c r="H4" s="120"/>
      <c r="I4" s="122"/>
      <c r="J4" s="108" t="s">
        <v>60</v>
      </c>
      <c r="K4" s="122"/>
      <c r="L4" s="123"/>
      <c r="M4" s="122"/>
      <c r="N4" s="122"/>
      <c r="O4" s="122"/>
      <c r="P4" s="122"/>
      <c r="Q4" s="124" t="s">
        <v>40</v>
      </c>
      <c r="R4" s="125">
        <v>736058</v>
      </c>
      <c r="S4" s="122"/>
      <c r="T4" s="122"/>
      <c r="U4" s="126"/>
      <c r="V4" s="126"/>
    </row>
    <row r="5" spans="2:22" s="128" customFormat="1" ht="18" customHeight="1" thickBot="1">
      <c r="B5" s="129"/>
      <c r="C5" s="130"/>
      <c r="D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36" customFormat="1" ht="21" customHeight="1">
      <c r="A6" s="131"/>
      <c r="B6" s="132"/>
      <c r="C6" s="133"/>
      <c r="D6" s="132"/>
      <c r="E6" s="134"/>
      <c r="F6" s="134"/>
      <c r="G6" s="134"/>
      <c r="H6" s="134"/>
      <c r="I6" s="134"/>
      <c r="J6" s="132"/>
      <c r="K6" s="132"/>
      <c r="L6" s="132"/>
      <c r="M6" s="132"/>
      <c r="N6" s="132"/>
      <c r="O6" s="132"/>
      <c r="P6" s="132"/>
      <c r="Q6" s="132"/>
      <c r="R6" s="132"/>
      <c r="S6" s="135"/>
      <c r="T6" s="119"/>
      <c r="U6" s="119"/>
      <c r="V6" s="119"/>
    </row>
    <row r="7" spans="1:21" ht="21" customHeight="1">
      <c r="A7" s="137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  <c r="S7" s="141"/>
      <c r="T7" s="118"/>
      <c r="U7" s="116"/>
    </row>
    <row r="8" spans="1:21" ht="24.75" customHeight="1">
      <c r="A8" s="137"/>
      <c r="B8" s="142"/>
      <c r="C8" s="143" t="s">
        <v>12</v>
      </c>
      <c r="D8" s="144"/>
      <c r="E8" s="144"/>
      <c r="F8" s="144"/>
      <c r="G8" s="144"/>
      <c r="H8" s="145"/>
      <c r="I8" s="146"/>
      <c r="J8" s="65" t="s">
        <v>61</v>
      </c>
      <c r="K8" s="146"/>
      <c r="L8" s="145"/>
      <c r="M8" s="144"/>
      <c r="N8" s="144"/>
      <c r="O8" s="144"/>
      <c r="P8" s="144"/>
      <c r="Q8" s="144"/>
      <c r="R8" s="147"/>
      <c r="S8" s="141"/>
      <c r="T8" s="118"/>
      <c r="U8" s="116"/>
    </row>
    <row r="9" spans="1:21" ht="24.75" customHeight="1">
      <c r="A9" s="137"/>
      <c r="B9" s="142"/>
      <c r="C9" s="64" t="s">
        <v>11</v>
      </c>
      <c r="D9" s="144"/>
      <c r="E9" s="144"/>
      <c r="F9" s="144"/>
      <c r="G9" s="144"/>
      <c r="H9" s="144"/>
      <c r="I9" s="144"/>
      <c r="J9" s="148" t="s">
        <v>62</v>
      </c>
      <c r="K9" s="144"/>
      <c r="L9" s="144"/>
      <c r="M9" s="144"/>
      <c r="N9" s="144"/>
      <c r="O9" s="144"/>
      <c r="P9" s="348" t="s">
        <v>63</v>
      </c>
      <c r="Q9" s="348"/>
      <c r="R9" s="149"/>
      <c r="S9" s="141"/>
      <c r="T9" s="118"/>
      <c r="U9" s="116"/>
    </row>
    <row r="10" spans="1:21" ht="24.75" customHeight="1">
      <c r="A10" s="137"/>
      <c r="B10" s="142"/>
      <c r="C10" s="64" t="s">
        <v>13</v>
      </c>
      <c r="D10" s="144"/>
      <c r="E10" s="144"/>
      <c r="F10" s="144"/>
      <c r="G10" s="144"/>
      <c r="H10" s="144"/>
      <c r="I10" s="144"/>
      <c r="J10" s="148" t="s">
        <v>64</v>
      </c>
      <c r="K10" s="144"/>
      <c r="L10" s="144"/>
      <c r="M10" s="144"/>
      <c r="N10" s="144"/>
      <c r="O10" s="144"/>
      <c r="P10" s="144"/>
      <c r="Q10" s="144"/>
      <c r="R10" s="147"/>
      <c r="S10" s="141"/>
      <c r="T10" s="118"/>
      <c r="U10" s="116"/>
    </row>
    <row r="11" spans="1:21" ht="21" customHeight="1">
      <c r="A11" s="137"/>
      <c r="B11" s="150"/>
      <c r="C11" s="151"/>
      <c r="D11" s="151"/>
      <c r="E11" s="151"/>
      <c r="F11" s="151"/>
      <c r="G11" s="151"/>
      <c r="H11" s="151"/>
      <c r="I11" s="151"/>
      <c r="J11" s="244"/>
      <c r="K11" s="151"/>
      <c r="L11" s="151"/>
      <c r="M11" s="151"/>
      <c r="N11" s="151"/>
      <c r="O11" s="151"/>
      <c r="P11" s="151"/>
      <c r="Q11" s="151"/>
      <c r="R11" s="152"/>
      <c r="S11" s="141"/>
      <c r="T11" s="118"/>
      <c r="U11" s="116"/>
    </row>
    <row r="12" spans="1:21" ht="21" customHeight="1">
      <c r="A12" s="137"/>
      <c r="B12" s="14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7"/>
      <c r="S12" s="141"/>
      <c r="T12" s="118"/>
      <c r="U12" s="116"/>
    </row>
    <row r="13" spans="1:21" ht="21" customHeight="1">
      <c r="A13" s="137"/>
      <c r="B13" s="142"/>
      <c r="C13" s="76" t="s">
        <v>18</v>
      </c>
      <c r="D13" s="144"/>
      <c r="E13" s="144"/>
      <c r="F13" s="144"/>
      <c r="G13" s="153" t="s">
        <v>56</v>
      </c>
      <c r="H13" s="153"/>
      <c r="J13" s="153" t="s">
        <v>19</v>
      </c>
      <c r="L13" s="153"/>
      <c r="M13" s="153" t="s">
        <v>57</v>
      </c>
      <c r="N13" s="154"/>
      <c r="O13" s="154"/>
      <c r="P13" s="154"/>
      <c r="Q13" s="144"/>
      <c r="R13" s="147"/>
      <c r="S13" s="141"/>
      <c r="T13" s="118"/>
      <c r="U13" s="116"/>
    </row>
    <row r="14" spans="1:21" ht="21" customHeight="1">
      <c r="A14" s="137"/>
      <c r="B14" s="142"/>
      <c r="C14" s="75" t="s">
        <v>20</v>
      </c>
      <c r="D14" s="144"/>
      <c r="E14" s="144"/>
      <c r="F14" s="144"/>
      <c r="G14" s="210">
        <v>2.078</v>
      </c>
      <c r="H14" s="210"/>
      <c r="J14" s="155">
        <v>2.681</v>
      </c>
      <c r="L14" s="155"/>
      <c r="M14" s="210">
        <v>2.847</v>
      </c>
      <c r="N14" s="154"/>
      <c r="O14" s="154"/>
      <c r="P14" s="154"/>
      <c r="Q14" s="144"/>
      <c r="R14" s="147"/>
      <c r="S14" s="141"/>
      <c r="T14" s="118"/>
      <c r="U14" s="116"/>
    </row>
    <row r="15" spans="1:21" ht="21" customHeight="1">
      <c r="A15" s="137"/>
      <c r="B15" s="142"/>
      <c r="C15" s="75" t="s">
        <v>21</v>
      </c>
      <c r="D15" s="144"/>
      <c r="E15" s="144"/>
      <c r="F15" s="144"/>
      <c r="G15" s="266" t="s">
        <v>65</v>
      </c>
      <c r="H15" s="266"/>
      <c r="J15" s="93" t="s">
        <v>22</v>
      </c>
      <c r="L15" s="93"/>
      <c r="M15" s="266" t="s">
        <v>65</v>
      </c>
      <c r="N15" s="144"/>
      <c r="O15" s="243"/>
      <c r="P15" s="144"/>
      <c r="Q15" s="144"/>
      <c r="R15" s="147"/>
      <c r="S15" s="141"/>
      <c r="T15" s="118"/>
      <c r="U15" s="116"/>
    </row>
    <row r="16" spans="1:21" ht="21" customHeight="1">
      <c r="A16" s="137"/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141"/>
      <c r="T16" s="118"/>
      <c r="U16" s="116"/>
    </row>
    <row r="17" spans="1:21" ht="21" customHeight="1">
      <c r="A17" s="137"/>
      <c r="B17" s="142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7"/>
      <c r="S17" s="141"/>
      <c r="T17" s="118"/>
      <c r="U17" s="116"/>
    </row>
    <row r="18" spans="1:21" ht="21" customHeight="1">
      <c r="A18" s="137"/>
      <c r="B18" s="142"/>
      <c r="C18" s="144"/>
      <c r="D18" s="144"/>
      <c r="E18" s="144"/>
      <c r="F18" s="322" t="s">
        <v>123</v>
      </c>
      <c r="G18" s="144"/>
      <c r="H18" s="144"/>
      <c r="I18" s="144"/>
      <c r="J18" s="156"/>
      <c r="L18" s="144"/>
      <c r="M18" s="144"/>
      <c r="N18" s="322" t="s">
        <v>124</v>
      </c>
      <c r="O18" s="144"/>
      <c r="P18" s="144"/>
      <c r="Q18" s="144"/>
      <c r="R18" s="147"/>
      <c r="S18" s="141"/>
      <c r="T18" s="118"/>
      <c r="U18" s="116"/>
    </row>
    <row r="19" spans="1:21" ht="21" customHeight="1">
      <c r="A19" s="137"/>
      <c r="B19" s="142"/>
      <c r="C19" s="75" t="s">
        <v>41</v>
      </c>
      <c r="D19" s="144"/>
      <c r="E19" s="144"/>
      <c r="F19" s="156" t="s">
        <v>116</v>
      </c>
      <c r="G19" s="144"/>
      <c r="H19" s="348" t="s">
        <v>121</v>
      </c>
      <c r="I19" s="348"/>
      <c r="J19" s="157"/>
      <c r="L19" s="144"/>
      <c r="M19" s="154"/>
      <c r="N19" s="156" t="s">
        <v>117</v>
      </c>
      <c r="O19" s="144"/>
      <c r="P19" s="348" t="s">
        <v>66</v>
      </c>
      <c r="Q19" s="348"/>
      <c r="R19" s="147"/>
      <c r="S19" s="141"/>
      <c r="T19" s="118"/>
      <c r="U19" s="116"/>
    </row>
    <row r="20" spans="1:21" ht="21" customHeight="1">
      <c r="A20" s="137"/>
      <c r="B20" s="142"/>
      <c r="C20" s="75" t="s">
        <v>42</v>
      </c>
      <c r="D20" s="144"/>
      <c r="E20" s="144"/>
      <c r="F20" s="157" t="s">
        <v>67</v>
      </c>
      <c r="G20" s="144"/>
      <c r="H20" s="348" t="s">
        <v>122</v>
      </c>
      <c r="I20" s="348"/>
      <c r="J20" s="156"/>
      <c r="K20" s="144"/>
      <c r="L20" s="144"/>
      <c r="M20" s="144"/>
      <c r="N20" s="157" t="s">
        <v>67</v>
      </c>
      <c r="O20" s="144"/>
      <c r="P20" s="348" t="s">
        <v>68</v>
      </c>
      <c r="Q20" s="348"/>
      <c r="R20" s="147"/>
      <c r="S20" s="141"/>
      <c r="T20" s="118"/>
      <c r="U20" s="116"/>
    </row>
    <row r="21" spans="1:21" ht="21" customHeight="1">
      <c r="A21" s="137"/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141"/>
      <c r="T21" s="118"/>
      <c r="U21" s="116"/>
    </row>
    <row r="22" spans="1:21" ht="21" customHeight="1">
      <c r="A22" s="137"/>
      <c r="B22" s="161"/>
      <c r="C22" s="162"/>
      <c r="D22" s="162"/>
      <c r="E22" s="163"/>
      <c r="F22" s="163"/>
      <c r="G22" s="163"/>
      <c r="H22" s="163"/>
      <c r="I22" s="162"/>
      <c r="J22" s="164"/>
      <c r="K22" s="162"/>
      <c r="L22" s="162"/>
      <c r="M22" s="162"/>
      <c r="N22" s="162"/>
      <c r="O22" s="162"/>
      <c r="P22" s="162"/>
      <c r="Q22" s="162"/>
      <c r="R22" s="162"/>
      <c r="S22" s="141"/>
      <c r="T22" s="118"/>
      <c r="U22" s="116"/>
    </row>
    <row r="23" spans="1:19" ht="30" customHeight="1">
      <c r="A23" s="165"/>
      <c r="B23" s="166"/>
      <c r="C23" s="167"/>
      <c r="D23" s="349" t="s">
        <v>43</v>
      </c>
      <c r="E23" s="350"/>
      <c r="F23" s="350"/>
      <c r="G23" s="350"/>
      <c r="H23" s="167"/>
      <c r="I23" s="168"/>
      <c r="J23" s="169"/>
      <c r="K23" s="166"/>
      <c r="L23" s="167"/>
      <c r="M23" s="349" t="s">
        <v>44</v>
      </c>
      <c r="N23" s="349"/>
      <c r="O23" s="349"/>
      <c r="P23" s="349"/>
      <c r="Q23" s="167"/>
      <c r="R23" s="168"/>
      <c r="S23" s="141"/>
    </row>
    <row r="24" spans="1:20" s="174" customFormat="1" ht="21" customHeight="1" thickBot="1">
      <c r="A24" s="170"/>
      <c r="B24" s="171" t="s">
        <v>26</v>
      </c>
      <c r="C24" s="109" t="s">
        <v>27</v>
      </c>
      <c r="D24" s="109" t="s">
        <v>28</v>
      </c>
      <c r="E24" s="172" t="s">
        <v>29</v>
      </c>
      <c r="F24" s="351" t="s">
        <v>30</v>
      </c>
      <c r="G24" s="352"/>
      <c r="H24" s="352"/>
      <c r="I24" s="353"/>
      <c r="J24" s="169"/>
      <c r="K24" s="171" t="s">
        <v>26</v>
      </c>
      <c r="L24" s="109" t="s">
        <v>27</v>
      </c>
      <c r="M24" s="109" t="s">
        <v>28</v>
      </c>
      <c r="N24" s="172" t="s">
        <v>29</v>
      </c>
      <c r="O24" s="351" t="s">
        <v>30</v>
      </c>
      <c r="P24" s="352"/>
      <c r="Q24" s="352"/>
      <c r="R24" s="353"/>
      <c r="S24" s="173"/>
      <c r="T24" s="114"/>
    </row>
    <row r="25" spans="1:20" s="127" customFormat="1" ht="21" customHeight="1" thickTop="1">
      <c r="A25" s="165"/>
      <c r="B25" s="175"/>
      <c r="C25" s="176"/>
      <c r="D25" s="177"/>
      <c r="E25" s="178"/>
      <c r="F25" s="179"/>
      <c r="G25" s="180"/>
      <c r="H25" s="180"/>
      <c r="I25" s="181"/>
      <c r="J25" s="169"/>
      <c r="K25" s="175"/>
      <c r="L25" s="176"/>
      <c r="M25" s="177"/>
      <c r="N25" s="178"/>
      <c r="O25" s="369" t="s">
        <v>135</v>
      </c>
      <c r="P25" s="370"/>
      <c r="Q25" s="370"/>
      <c r="R25" s="371"/>
      <c r="S25" s="141"/>
      <c r="T25" s="114"/>
    </row>
    <row r="26" spans="1:20" s="127" customFormat="1" ht="21" customHeight="1">
      <c r="A26" s="165"/>
      <c r="B26" s="182">
        <v>1</v>
      </c>
      <c r="C26" s="183">
        <v>2.133</v>
      </c>
      <c r="D26" s="183">
        <v>2.757</v>
      </c>
      <c r="E26" s="184">
        <f>(D26-C26)*1000</f>
        <v>624.0000000000001</v>
      </c>
      <c r="F26" s="360" t="s">
        <v>46</v>
      </c>
      <c r="G26" s="361"/>
      <c r="H26" s="361"/>
      <c r="I26" s="362"/>
      <c r="J26" s="169"/>
      <c r="K26" s="182">
        <v>1</v>
      </c>
      <c r="L26" s="198">
        <v>2.65</v>
      </c>
      <c r="M26" s="198">
        <v>2.74</v>
      </c>
      <c r="N26" s="199">
        <f>(M26-L26)*1000</f>
        <v>90.0000000000003</v>
      </c>
      <c r="O26" s="357" t="s">
        <v>96</v>
      </c>
      <c r="P26" s="358"/>
      <c r="Q26" s="358"/>
      <c r="R26" s="359"/>
      <c r="S26" s="141"/>
      <c r="T26" s="114"/>
    </row>
    <row r="27" spans="1:20" s="127" customFormat="1" ht="21" customHeight="1">
      <c r="A27" s="165"/>
      <c r="B27" s="175"/>
      <c r="C27" s="176"/>
      <c r="D27" s="177"/>
      <c r="E27" s="178"/>
      <c r="F27" s="325" t="s">
        <v>131</v>
      </c>
      <c r="G27" s="326"/>
      <c r="H27" s="326"/>
      <c r="I27" s="327"/>
      <c r="J27" s="169"/>
      <c r="K27" s="182"/>
      <c r="L27" s="198"/>
      <c r="M27" s="198"/>
      <c r="N27" s="199"/>
      <c r="O27" s="357" t="s">
        <v>145</v>
      </c>
      <c r="P27" s="358"/>
      <c r="Q27" s="358"/>
      <c r="R27" s="359"/>
      <c r="S27" s="141"/>
      <c r="T27" s="114"/>
    </row>
    <row r="28" spans="1:20" s="127" customFormat="1" ht="21" customHeight="1">
      <c r="A28" s="165"/>
      <c r="B28" s="182"/>
      <c r="C28" s="183"/>
      <c r="D28" s="183"/>
      <c r="E28" s="184"/>
      <c r="F28" s="325" t="s">
        <v>132</v>
      </c>
      <c r="G28" s="326"/>
      <c r="H28" s="326"/>
      <c r="I28" s="327"/>
      <c r="J28" s="169"/>
      <c r="K28" s="182">
        <v>2</v>
      </c>
      <c r="L28" s="183">
        <v>2.593</v>
      </c>
      <c r="M28" s="183">
        <v>2.643</v>
      </c>
      <c r="N28" s="199">
        <f>(M28-L28)*1000</f>
        <v>49.99999999999982</v>
      </c>
      <c r="O28" s="354" t="s">
        <v>69</v>
      </c>
      <c r="P28" s="355"/>
      <c r="Q28" s="355"/>
      <c r="R28" s="356"/>
      <c r="S28" s="141"/>
      <c r="T28" s="114"/>
    </row>
    <row r="29" spans="1:20" s="127" customFormat="1" ht="21" customHeight="1">
      <c r="A29" s="165"/>
      <c r="B29" s="182">
        <v>2</v>
      </c>
      <c r="C29" s="183">
        <v>2.181</v>
      </c>
      <c r="D29" s="183">
        <v>2.774</v>
      </c>
      <c r="E29" s="184">
        <f>(D29-C29)*1000</f>
        <v>593</v>
      </c>
      <c r="F29" s="363" t="s">
        <v>47</v>
      </c>
      <c r="G29" s="364"/>
      <c r="H29" s="364"/>
      <c r="I29" s="365"/>
      <c r="J29" s="169"/>
      <c r="K29" s="182"/>
      <c r="L29" s="183"/>
      <c r="M29" s="183"/>
      <c r="N29" s="199"/>
      <c r="O29" s="357" t="s">
        <v>94</v>
      </c>
      <c r="P29" s="358"/>
      <c r="Q29" s="358"/>
      <c r="R29" s="359"/>
      <c r="S29" s="141"/>
      <c r="T29" s="114"/>
    </row>
    <row r="30" spans="1:20" s="127" customFormat="1" ht="21" customHeight="1">
      <c r="A30" s="165"/>
      <c r="B30" s="182"/>
      <c r="C30" s="183"/>
      <c r="D30" s="183"/>
      <c r="E30" s="184"/>
      <c r="F30" s="354"/>
      <c r="G30" s="355"/>
      <c r="H30" s="355"/>
      <c r="I30" s="356"/>
      <c r="J30" s="169"/>
      <c r="K30" s="182">
        <v>3</v>
      </c>
      <c r="L30" s="183">
        <v>2.61</v>
      </c>
      <c r="M30" s="183">
        <v>2.76</v>
      </c>
      <c r="N30" s="199">
        <f>(M30-L30)*1000</f>
        <v>149.99999999999991</v>
      </c>
      <c r="O30" s="354" t="s">
        <v>136</v>
      </c>
      <c r="P30" s="355"/>
      <c r="Q30" s="355"/>
      <c r="R30" s="356"/>
      <c r="S30" s="141"/>
      <c r="T30" s="114"/>
    </row>
    <row r="31" spans="1:20" s="127" customFormat="1" ht="21" customHeight="1">
      <c r="A31" s="165"/>
      <c r="B31" s="182">
        <v>3</v>
      </c>
      <c r="C31" s="183">
        <v>2.147</v>
      </c>
      <c r="D31" s="183">
        <v>2.775</v>
      </c>
      <c r="E31" s="184">
        <f>(D31-C31)*1000</f>
        <v>628.0000000000001</v>
      </c>
      <c r="F31" s="354" t="s">
        <v>47</v>
      </c>
      <c r="G31" s="355"/>
      <c r="H31" s="355"/>
      <c r="I31" s="356"/>
      <c r="J31" s="169"/>
      <c r="K31" s="182"/>
      <c r="L31" s="183"/>
      <c r="M31" s="183"/>
      <c r="N31" s="199"/>
      <c r="O31" s="357" t="s">
        <v>95</v>
      </c>
      <c r="P31" s="358"/>
      <c r="Q31" s="358"/>
      <c r="R31" s="359"/>
      <c r="S31" s="141"/>
      <c r="T31" s="114"/>
    </row>
    <row r="32" spans="1:20" s="120" customFormat="1" ht="21" customHeight="1">
      <c r="A32" s="165"/>
      <c r="B32" s="185"/>
      <c r="C32" s="186"/>
      <c r="D32" s="187"/>
      <c r="E32" s="188"/>
      <c r="F32" s="189"/>
      <c r="G32" s="190"/>
      <c r="H32" s="190"/>
      <c r="I32" s="191"/>
      <c r="J32" s="169"/>
      <c r="K32" s="185"/>
      <c r="L32" s="186"/>
      <c r="M32" s="187"/>
      <c r="N32" s="188"/>
      <c r="O32" s="366" t="s">
        <v>146</v>
      </c>
      <c r="P32" s="367"/>
      <c r="Q32" s="367"/>
      <c r="R32" s="368"/>
      <c r="S32" s="141"/>
      <c r="T32" s="114"/>
    </row>
    <row r="33" spans="1:19" ht="21" customHeight="1" thickBot="1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4"/>
    </row>
  </sheetData>
  <sheetProtection password="E755" sheet="1" objects="1" scenarios="1"/>
  <mergeCells count="21">
    <mergeCell ref="O32:R32"/>
    <mergeCell ref="O25:R25"/>
    <mergeCell ref="F31:I31"/>
    <mergeCell ref="O26:R26"/>
    <mergeCell ref="O31:R31"/>
    <mergeCell ref="F26:I26"/>
    <mergeCell ref="O28:R28"/>
    <mergeCell ref="F30:I30"/>
    <mergeCell ref="O27:R27"/>
    <mergeCell ref="O29:R29"/>
    <mergeCell ref="F29:I29"/>
    <mergeCell ref="O30:R30"/>
    <mergeCell ref="P9:Q9"/>
    <mergeCell ref="D23:G23"/>
    <mergeCell ref="M23:P23"/>
    <mergeCell ref="F24:I24"/>
    <mergeCell ref="O24:R24"/>
    <mergeCell ref="P19:Q19"/>
    <mergeCell ref="P20:Q20"/>
    <mergeCell ref="H19:I19"/>
    <mergeCell ref="H20:I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5"/>
      <c r="AE1" s="36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  <c r="BH1" s="36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00"/>
      <c r="C2" s="201"/>
      <c r="D2" s="201"/>
      <c r="E2" s="201"/>
      <c r="F2" s="201"/>
      <c r="G2" s="107" t="s">
        <v>70</v>
      </c>
      <c r="H2" s="201"/>
      <c r="I2" s="201"/>
      <c r="J2" s="201"/>
      <c r="K2" s="201"/>
      <c r="L2" s="202"/>
      <c r="R2" s="37"/>
      <c r="S2" s="38"/>
      <c r="T2" s="38"/>
      <c r="U2" s="38"/>
      <c r="V2" s="372" t="s">
        <v>7</v>
      </c>
      <c r="W2" s="372"/>
      <c r="X2" s="372"/>
      <c r="Y2" s="372"/>
      <c r="Z2" s="38"/>
      <c r="AA2" s="38"/>
      <c r="AB2" s="38"/>
      <c r="AC2" s="39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37"/>
      <c r="BK2" s="38"/>
      <c r="BL2" s="38"/>
      <c r="BM2" s="38"/>
      <c r="BN2" s="372" t="s">
        <v>7</v>
      </c>
      <c r="BO2" s="372"/>
      <c r="BP2" s="372"/>
      <c r="BQ2" s="372"/>
      <c r="BR2" s="38"/>
      <c r="BS2" s="38"/>
      <c r="BT2" s="38"/>
      <c r="BU2" s="39"/>
      <c r="BY2" s="34"/>
      <c r="BZ2" s="200"/>
      <c r="CA2" s="201"/>
      <c r="CB2" s="201"/>
      <c r="CC2" s="201"/>
      <c r="CD2" s="201"/>
      <c r="CE2" s="107" t="s">
        <v>71</v>
      </c>
      <c r="CF2" s="201"/>
      <c r="CG2" s="201"/>
      <c r="CH2" s="201"/>
      <c r="CI2" s="201"/>
      <c r="CJ2" s="202"/>
    </row>
    <row r="3" spans="18:77" ht="21" customHeight="1" thickBot="1" thickTop="1">
      <c r="R3" s="373" t="s">
        <v>8</v>
      </c>
      <c r="S3" s="374"/>
      <c r="T3" s="40"/>
      <c r="U3" s="41"/>
      <c r="V3" s="229" t="s">
        <v>36</v>
      </c>
      <c r="W3" s="252"/>
      <c r="X3" s="252"/>
      <c r="Y3" s="208"/>
      <c r="Z3" s="306"/>
      <c r="AA3" s="307"/>
      <c r="AB3" s="248" t="s">
        <v>9</v>
      </c>
      <c r="AC3" s="24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J3" s="378" t="s">
        <v>9</v>
      </c>
      <c r="BK3" s="379"/>
      <c r="BL3" s="250"/>
      <c r="BM3" s="251"/>
      <c r="BN3" s="380" t="s">
        <v>36</v>
      </c>
      <c r="BO3" s="381"/>
      <c r="BP3" s="381"/>
      <c r="BQ3" s="382"/>
      <c r="BR3" s="43"/>
      <c r="BS3" s="44"/>
      <c r="BT3" s="376" t="s">
        <v>8</v>
      </c>
      <c r="BU3" s="377"/>
      <c r="BY3" s="34"/>
    </row>
    <row r="4" spans="2:89" ht="23.25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49"/>
      <c r="S4" s="50"/>
      <c r="T4" s="253"/>
      <c r="U4" s="254"/>
      <c r="V4" s="375" t="s">
        <v>72</v>
      </c>
      <c r="W4" s="375"/>
      <c r="X4" s="375"/>
      <c r="Y4" s="375"/>
      <c r="Z4" s="255"/>
      <c r="AA4" s="254"/>
      <c r="AB4" s="2"/>
      <c r="AC4" s="3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S4" s="108" t="s">
        <v>60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J4" s="4"/>
      <c r="BK4" s="2"/>
      <c r="BL4" s="253"/>
      <c r="BM4" s="254"/>
      <c r="BN4" s="375" t="s">
        <v>80</v>
      </c>
      <c r="BO4" s="375"/>
      <c r="BP4" s="375"/>
      <c r="BQ4" s="375"/>
      <c r="BR4" s="255"/>
      <c r="BS4" s="254"/>
      <c r="BT4" s="5"/>
      <c r="BU4" s="3"/>
      <c r="BY4" s="34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51"/>
    </row>
    <row r="5" spans="2:88" ht="21" customHeight="1">
      <c r="B5" s="52"/>
      <c r="C5" s="53" t="s">
        <v>10</v>
      </c>
      <c r="D5" s="54"/>
      <c r="E5" s="55"/>
      <c r="F5" s="55"/>
      <c r="G5" s="55"/>
      <c r="H5" s="55"/>
      <c r="I5" s="55"/>
      <c r="J5" s="56"/>
      <c r="L5" s="57"/>
      <c r="R5" s="12"/>
      <c r="S5" s="58"/>
      <c r="T5" s="6"/>
      <c r="U5" s="9"/>
      <c r="V5" s="7"/>
      <c r="W5" s="268"/>
      <c r="X5" s="6"/>
      <c r="Y5" s="9"/>
      <c r="Z5" s="6"/>
      <c r="AA5" s="58"/>
      <c r="AB5" s="11"/>
      <c r="AC5" s="1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J5" s="27"/>
      <c r="BK5" s="59"/>
      <c r="BL5" s="6"/>
      <c r="BM5" s="9"/>
      <c r="BN5" s="7"/>
      <c r="BO5" s="268"/>
      <c r="BP5" s="6"/>
      <c r="BQ5" s="9"/>
      <c r="BR5" s="6"/>
      <c r="BS5" s="58"/>
      <c r="BT5" s="60"/>
      <c r="BU5" s="61"/>
      <c r="BY5" s="34"/>
      <c r="BZ5" s="52"/>
      <c r="CA5" s="53" t="s">
        <v>10</v>
      </c>
      <c r="CB5" s="54"/>
      <c r="CC5" s="55"/>
      <c r="CD5" s="55"/>
      <c r="CE5" s="55"/>
      <c r="CF5" s="55"/>
      <c r="CG5" s="55"/>
      <c r="CH5" s="56"/>
      <c r="CJ5" s="57"/>
    </row>
    <row r="6" spans="2:88" ht="22.5" customHeight="1">
      <c r="B6" s="52"/>
      <c r="C6" s="53" t="s">
        <v>11</v>
      </c>
      <c r="D6" s="54"/>
      <c r="E6" s="55"/>
      <c r="F6" s="55"/>
      <c r="G6" s="62" t="s">
        <v>118</v>
      </c>
      <c r="H6" s="55"/>
      <c r="I6" s="55"/>
      <c r="J6" s="56"/>
      <c r="K6" s="63" t="s">
        <v>119</v>
      </c>
      <c r="L6" s="57"/>
      <c r="Q6" s="80"/>
      <c r="R6" s="245" t="s">
        <v>6</v>
      </c>
      <c r="S6" s="206">
        <v>0.957</v>
      </c>
      <c r="T6" s="6"/>
      <c r="U6" s="9"/>
      <c r="V6" s="7"/>
      <c r="W6" s="269"/>
      <c r="X6" s="8" t="s">
        <v>49</v>
      </c>
      <c r="Y6" s="32">
        <v>2.181</v>
      </c>
      <c r="Z6" s="230"/>
      <c r="AA6" s="216"/>
      <c r="AB6" s="230"/>
      <c r="AC6" s="231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03" t="s">
        <v>134</v>
      </c>
      <c r="AS6" s="91" t="s">
        <v>31</v>
      </c>
      <c r="AT6" s="204" t="s">
        <v>45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232" t="s">
        <v>52</v>
      </c>
      <c r="BK6" s="216">
        <v>2.862</v>
      </c>
      <c r="BL6" s="10"/>
      <c r="BM6" s="209"/>
      <c r="BN6" s="13"/>
      <c r="BO6" s="15"/>
      <c r="BP6" s="8" t="s">
        <v>50</v>
      </c>
      <c r="BQ6" s="32">
        <v>2.774</v>
      </c>
      <c r="BR6" s="6"/>
      <c r="BS6" s="9"/>
      <c r="BT6" s="21" t="s">
        <v>5</v>
      </c>
      <c r="BU6" s="30">
        <v>3.767</v>
      </c>
      <c r="BY6" s="34"/>
      <c r="BZ6" s="52"/>
      <c r="CA6" s="53" t="s">
        <v>11</v>
      </c>
      <c r="CB6" s="54"/>
      <c r="CC6" s="55"/>
      <c r="CD6" s="55"/>
      <c r="CE6" s="62" t="s">
        <v>127</v>
      </c>
      <c r="CF6" s="55"/>
      <c r="CG6" s="55"/>
      <c r="CH6" s="56"/>
      <c r="CI6" s="63" t="s">
        <v>128</v>
      </c>
      <c r="CJ6" s="57"/>
    </row>
    <row r="7" spans="2:88" ht="21" customHeight="1">
      <c r="B7" s="52"/>
      <c r="C7" s="53" t="s">
        <v>13</v>
      </c>
      <c r="D7" s="54"/>
      <c r="E7" s="55"/>
      <c r="F7" s="55"/>
      <c r="G7" s="67" t="s">
        <v>120</v>
      </c>
      <c r="H7" s="55"/>
      <c r="I7" s="55"/>
      <c r="J7" s="54"/>
      <c r="K7" s="54"/>
      <c r="L7" s="66"/>
      <c r="Q7" s="80"/>
      <c r="R7" s="246"/>
      <c r="S7" s="216"/>
      <c r="T7" s="6"/>
      <c r="U7" s="9"/>
      <c r="V7" s="13" t="s">
        <v>1</v>
      </c>
      <c r="W7" s="15">
        <v>2.133</v>
      </c>
      <c r="X7" s="8"/>
      <c r="Y7" s="32"/>
      <c r="Z7" s="230"/>
      <c r="AA7" s="216"/>
      <c r="AB7" s="230" t="s">
        <v>48</v>
      </c>
      <c r="AC7" s="231">
        <v>2.234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232" t="s">
        <v>53</v>
      </c>
      <c r="BK7" s="216">
        <v>2.884</v>
      </c>
      <c r="BL7" s="8"/>
      <c r="BM7" s="32"/>
      <c r="BN7" s="13" t="s">
        <v>2</v>
      </c>
      <c r="BO7" s="15">
        <v>2.757</v>
      </c>
      <c r="BP7" s="8"/>
      <c r="BQ7" s="32"/>
      <c r="BR7" s="6"/>
      <c r="BS7" s="9"/>
      <c r="BT7" s="16"/>
      <c r="BU7" s="17"/>
      <c r="BY7" s="34"/>
      <c r="BZ7" s="52"/>
      <c r="CA7" s="53" t="s">
        <v>13</v>
      </c>
      <c r="CB7" s="54"/>
      <c r="CC7" s="55"/>
      <c r="CD7" s="55"/>
      <c r="CE7" s="67" t="s">
        <v>129</v>
      </c>
      <c r="CF7" s="55"/>
      <c r="CG7" s="55"/>
      <c r="CH7" s="54"/>
      <c r="CI7" s="54"/>
      <c r="CJ7" s="66"/>
    </row>
    <row r="8" spans="2:88" ht="21" customHeight="1"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  <c r="Q8" s="80"/>
      <c r="R8" s="247" t="s">
        <v>3</v>
      </c>
      <c r="S8" s="19">
        <v>1.853</v>
      </c>
      <c r="T8" s="6"/>
      <c r="U8" s="9"/>
      <c r="V8" s="8"/>
      <c r="W8" s="15"/>
      <c r="X8" s="8" t="s">
        <v>0</v>
      </c>
      <c r="Y8" s="32">
        <v>2.147</v>
      </c>
      <c r="Z8" s="230"/>
      <c r="AA8" s="216"/>
      <c r="AB8" s="230"/>
      <c r="AC8" s="231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101" t="s">
        <v>133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232" t="s">
        <v>54</v>
      </c>
      <c r="BK8" s="216">
        <v>2.899</v>
      </c>
      <c r="BL8" s="8"/>
      <c r="BM8" s="32"/>
      <c r="BN8" s="8"/>
      <c r="BO8" s="15"/>
      <c r="BP8" s="8" t="s">
        <v>58</v>
      </c>
      <c r="BQ8" s="32">
        <v>2.775</v>
      </c>
      <c r="BR8" s="6"/>
      <c r="BS8" s="9"/>
      <c r="BT8" s="16" t="s">
        <v>4</v>
      </c>
      <c r="BU8" s="17">
        <v>3.063</v>
      </c>
      <c r="BY8" s="34"/>
      <c r="BZ8" s="68"/>
      <c r="CA8" s="69"/>
      <c r="CB8" s="69"/>
      <c r="CC8" s="69"/>
      <c r="CD8" s="69"/>
      <c r="CE8" s="69"/>
      <c r="CF8" s="69"/>
      <c r="CG8" s="69"/>
      <c r="CH8" s="69"/>
      <c r="CI8" s="69"/>
      <c r="CJ8" s="70"/>
    </row>
    <row r="9" spans="2:88" ht="21" customHeight="1" thickBot="1">
      <c r="B9" s="71"/>
      <c r="C9" s="54"/>
      <c r="D9" s="54"/>
      <c r="E9" s="54"/>
      <c r="F9" s="54"/>
      <c r="G9" s="54"/>
      <c r="H9" s="54"/>
      <c r="I9" s="54"/>
      <c r="J9" s="54"/>
      <c r="K9" s="54"/>
      <c r="L9" s="66"/>
      <c r="R9" s="22"/>
      <c r="S9" s="23"/>
      <c r="T9" s="24"/>
      <c r="U9" s="23"/>
      <c r="V9" s="24"/>
      <c r="W9" s="25"/>
      <c r="X9" s="24"/>
      <c r="Y9" s="23"/>
      <c r="Z9" s="24"/>
      <c r="AA9" s="23"/>
      <c r="AB9" s="20"/>
      <c r="AC9" s="18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J9" s="26"/>
      <c r="BK9" s="72"/>
      <c r="BL9" s="24"/>
      <c r="BM9" s="23"/>
      <c r="BN9" s="24"/>
      <c r="BO9" s="25"/>
      <c r="BP9" s="304"/>
      <c r="BQ9" s="305"/>
      <c r="BR9" s="31"/>
      <c r="BS9" s="33"/>
      <c r="BT9" s="28"/>
      <c r="BU9" s="29"/>
      <c r="BY9" s="34"/>
      <c r="BZ9" s="71"/>
      <c r="CA9" s="54"/>
      <c r="CB9" s="54"/>
      <c r="CC9" s="54"/>
      <c r="CD9" s="54"/>
      <c r="CE9" s="54"/>
      <c r="CF9" s="54"/>
      <c r="CG9" s="54"/>
      <c r="CH9" s="54"/>
      <c r="CI9" s="54"/>
      <c r="CJ9" s="66"/>
    </row>
    <row r="10" spans="2:88" ht="21" customHeight="1">
      <c r="B10" s="52"/>
      <c r="C10" s="73" t="s">
        <v>14</v>
      </c>
      <c r="D10" s="54"/>
      <c r="E10" s="54"/>
      <c r="F10" s="56"/>
      <c r="G10" s="74" t="s">
        <v>116</v>
      </c>
      <c r="H10" s="54"/>
      <c r="I10" s="54"/>
      <c r="J10" s="75" t="s">
        <v>15</v>
      </c>
      <c r="K10" s="267">
        <v>21</v>
      </c>
      <c r="L10" s="57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Y10" s="34"/>
      <c r="BZ10" s="52"/>
      <c r="CA10" s="73" t="s">
        <v>14</v>
      </c>
      <c r="CB10" s="54"/>
      <c r="CC10" s="54"/>
      <c r="CD10" s="56"/>
      <c r="CE10" s="74" t="s">
        <v>130</v>
      </c>
      <c r="CF10" s="54"/>
      <c r="CG10" s="54"/>
      <c r="CH10" s="75" t="s">
        <v>15</v>
      </c>
      <c r="CI10" s="267">
        <v>90</v>
      </c>
      <c r="CJ10" s="57"/>
    </row>
    <row r="11" spans="2:88" ht="21" customHeight="1">
      <c r="B11" s="52"/>
      <c r="C11" s="73" t="s">
        <v>16</v>
      </c>
      <c r="D11" s="54"/>
      <c r="E11" s="54"/>
      <c r="F11" s="56"/>
      <c r="G11" s="74" t="s">
        <v>67</v>
      </c>
      <c r="H11" s="54"/>
      <c r="I11" s="10"/>
      <c r="J11" s="75" t="s">
        <v>17</v>
      </c>
      <c r="K11" s="267">
        <v>11</v>
      </c>
      <c r="L11" s="57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Y11" s="34"/>
      <c r="BZ11" s="52"/>
      <c r="CA11" s="73" t="s">
        <v>16</v>
      </c>
      <c r="CB11" s="54"/>
      <c r="CC11" s="54"/>
      <c r="CD11" s="56"/>
      <c r="CE11" s="74" t="s">
        <v>67</v>
      </c>
      <c r="CF11" s="54"/>
      <c r="CG11" s="10"/>
      <c r="CH11" s="75" t="s">
        <v>17</v>
      </c>
      <c r="CI11" s="267">
        <v>30</v>
      </c>
      <c r="CJ11" s="57"/>
    </row>
    <row r="12" spans="2:88" ht="21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P12" s="80"/>
      <c r="Q12" s="80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Y12" s="34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18" t="s">
        <v>106</v>
      </c>
      <c r="AM13" s="34"/>
      <c r="AN13" s="34"/>
      <c r="AO13" s="34"/>
      <c r="AP13" s="34"/>
      <c r="AQ13" s="34"/>
      <c r="AR13" s="81"/>
      <c r="AS13" s="81"/>
      <c r="AT13" s="81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Y13" s="34"/>
    </row>
    <row r="14" spans="16:88" ht="18" customHeight="1">
      <c r="P14" s="80"/>
      <c r="Q14" s="80"/>
      <c r="AD14" s="34"/>
      <c r="AE14" s="256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242"/>
      <c r="AS14" s="81"/>
      <c r="AT14" s="81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265"/>
      <c r="BF14" s="34"/>
      <c r="BG14" s="34"/>
      <c r="BH14" s="34"/>
      <c r="BV14" s="80"/>
      <c r="BW14" s="80"/>
      <c r="BX14" s="80"/>
      <c r="BY14" s="81"/>
      <c r="BZ14" s="81"/>
      <c r="CA14" s="81"/>
      <c r="CB14" s="211"/>
      <c r="CC14" s="211"/>
      <c r="CD14" s="211"/>
      <c r="CE14" s="211"/>
      <c r="CF14" s="211"/>
      <c r="CG14" s="211"/>
      <c r="CH14" s="81"/>
      <c r="CI14" s="81"/>
      <c r="CJ14" s="81"/>
    </row>
    <row r="15" spans="26:88" ht="18" customHeight="1">
      <c r="Z15" s="236"/>
      <c r="AD15" s="34"/>
      <c r="AE15" s="34"/>
      <c r="AF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265"/>
      <c r="BF15" s="34"/>
      <c r="BG15" s="34"/>
      <c r="BH15" s="34"/>
      <c r="BJ15" s="34"/>
      <c r="BN15" s="34"/>
      <c r="BP15" s="34"/>
      <c r="BV15" s="80"/>
      <c r="BW15" s="80"/>
      <c r="BX15" s="80"/>
      <c r="BY15" s="81"/>
      <c r="BZ15" s="81"/>
      <c r="CA15" s="81"/>
      <c r="CB15" s="211"/>
      <c r="CC15" s="211"/>
      <c r="CD15" s="211"/>
      <c r="CE15" s="211"/>
      <c r="CF15" s="211"/>
      <c r="CG15" s="211"/>
      <c r="CH15" s="81"/>
      <c r="CI15" s="81"/>
      <c r="CJ15" s="81"/>
    </row>
    <row r="16" spans="33:88" ht="18" customHeight="1">
      <c r="AG16" s="227"/>
      <c r="AK16" s="34"/>
      <c r="AL16" s="34"/>
      <c r="AM16" s="34"/>
      <c r="BE16" s="265"/>
      <c r="CA16" s="81"/>
      <c r="CB16" s="211"/>
      <c r="CC16" s="211"/>
      <c r="CD16" s="211"/>
      <c r="CE16" s="211"/>
      <c r="CF16" s="211"/>
      <c r="CG16" s="211"/>
      <c r="CH16" s="81"/>
      <c r="CI16" s="81"/>
      <c r="CJ16" s="81"/>
    </row>
    <row r="17" spans="29:88" ht="18" customHeight="1">
      <c r="AC17" s="227"/>
      <c r="AI17" s="34"/>
      <c r="AP17" s="34"/>
      <c r="AR17" s="34"/>
      <c r="CA17" s="81"/>
      <c r="CB17" s="217"/>
      <c r="CC17" s="217"/>
      <c r="CD17" s="217"/>
      <c r="CE17" s="217"/>
      <c r="CF17" s="217"/>
      <c r="CG17" s="217"/>
      <c r="CH17" s="81"/>
      <c r="CI17" s="81"/>
      <c r="CJ17" s="81"/>
    </row>
    <row r="18" spans="23:88" ht="18" customHeight="1">
      <c r="W18" s="214">
        <v>6</v>
      </c>
      <c r="X18" s="34"/>
      <c r="AM18" s="258"/>
      <c r="BK18" s="236"/>
      <c r="BU18" s="320" t="s">
        <v>109</v>
      </c>
      <c r="CA18" s="81"/>
      <c r="CB18" s="63"/>
      <c r="CC18" s="63"/>
      <c r="CD18" s="73"/>
      <c r="CE18" s="73"/>
      <c r="CF18" s="63"/>
      <c r="CG18" s="63"/>
      <c r="CH18" s="81"/>
      <c r="CI18" s="81"/>
      <c r="CJ18" s="81"/>
    </row>
    <row r="19" spans="24:85" ht="18" customHeight="1">
      <c r="X19" s="212"/>
      <c r="Y19" s="34"/>
      <c r="AC19" s="234"/>
      <c r="AI19" s="34"/>
      <c r="AR19" s="34"/>
      <c r="AS19" s="34"/>
      <c r="AT19" s="34"/>
      <c r="BA19" s="227"/>
      <c r="CA19" s="347" t="s">
        <v>89</v>
      </c>
      <c r="CB19" s="7"/>
      <c r="CC19" s="317" t="s">
        <v>107</v>
      </c>
      <c r="CD19" s="56"/>
      <c r="CE19" s="56"/>
      <c r="CF19" s="7"/>
      <c r="CG19" s="218"/>
    </row>
    <row r="20" spans="23:85" ht="18" customHeight="1">
      <c r="W20" s="237" t="s">
        <v>51</v>
      </c>
      <c r="X20" s="303" t="s">
        <v>111</v>
      </c>
      <c r="Y20" s="212">
        <v>7</v>
      </c>
      <c r="AA20" s="226"/>
      <c r="AE20" s="34"/>
      <c r="AO20" s="264"/>
      <c r="BA20" s="34"/>
      <c r="BF20" s="34"/>
      <c r="BG20" s="34"/>
      <c r="BW20" s="237" t="s">
        <v>88</v>
      </c>
      <c r="BY20" s="256" t="s">
        <v>53</v>
      </c>
      <c r="CA20" s="237"/>
      <c r="CB20" s="219"/>
      <c r="CC20" s="220"/>
      <c r="CD20" s="56"/>
      <c r="CE20" s="56"/>
      <c r="CF20" s="219"/>
      <c r="CG20" s="220"/>
    </row>
    <row r="21" spans="25:85" ht="18" customHeight="1">
      <c r="Y21" s="323" t="s">
        <v>114</v>
      </c>
      <c r="AO21" s="34"/>
      <c r="AQ21" s="226"/>
      <c r="AT21" s="205"/>
      <c r="BK21" s="241"/>
      <c r="BN21" s="214">
        <v>13</v>
      </c>
      <c r="BO21" s="214">
        <v>14</v>
      </c>
      <c r="BY21" s="345" t="s">
        <v>141</v>
      </c>
      <c r="CB21" s="7"/>
      <c r="CC21" s="218"/>
      <c r="CD21" s="56"/>
      <c r="CE21" s="56"/>
      <c r="CF21" s="7"/>
      <c r="CG21" s="221"/>
    </row>
    <row r="22" spans="13:85" ht="18" customHeight="1">
      <c r="M22" s="34"/>
      <c r="O22" s="234"/>
      <c r="S22" s="256"/>
      <c r="T22" s="214">
        <v>4</v>
      </c>
      <c r="W22" s="214"/>
      <c r="Y22" s="214"/>
      <c r="AD22" s="34"/>
      <c r="AL22" s="237"/>
      <c r="AO22" s="214"/>
      <c r="AS22" s="34"/>
      <c r="AZ22" s="34"/>
      <c r="BA22" s="227"/>
      <c r="BK22" s="258"/>
      <c r="BN22" s="34"/>
      <c r="BO22" s="34"/>
      <c r="BP22" s="34"/>
      <c r="BQ22" s="34"/>
      <c r="BS22" s="34"/>
      <c r="BW22" s="227"/>
      <c r="BY22" s="34"/>
      <c r="CB22" s="222"/>
      <c r="CC22" s="223"/>
      <c r="CD22" s="56"/>
      <c r="CE22" s="56"/>
      <c r="CF22" s="222"/>
      <c r="CG22" s="223"/>
    </row>
    <row r="23" spans="17:85" ht="18" customHeight="1">
      <c r="Q23" s="34"/>
      <c r="T23" s="34"/>
      <c r="V23" s="302" t="s">
        <v>0</v>
      </c>
      <c r="Y23" s="34"/>
      <c r="Z23" s="34"/>
      <c r="AD23" s="212">
        <v>9</v>
      </c>
      <c r="AE23" s="34"/>
      <c r="AI23" s="34"/>
      <c r="AO23" s="34"/>
      <c r="AX23" s="34"/>
      <c r="AY23" s="34"/>
      <c r="BA23" s="34"/>
      <c r="BD23" s="34"/>
      <c r="BF23" s="34"/>
      <c r="CB23" s="56"/>
      <c r="CC23" s="56"/>
      <c r="CD23" s="56"/>
      <c r="CE23" s="56"/>
      <c r="CF23" s="56"/>
      <c r="CG23" s="56"/>
    </row>
    <row r="24" spans="9:75" ht="18" customHeight="1">
      <c r="I24" s="301">
        <v>1.92</v>
      </c>
      <c r="Q24" s="225"/>
      <c r="R24" s="205">
        <v>3</v>
      </c>
      <c r="AU24" s="34"/>
      <c r="AV24" s="34"/>
      <c r="AW24" s="34"/>
      <c r="BK24" s="228"/>
      <c r="BT24" s="205">
        <v>15</v>
      </c>
      <c r="BW24" s="258" t="s">
        <v>52</v>
      </c>
    </row>
    <row r="25" spans="18:72" ht="18" customHeight="1">
      <c r="R25" s="34"/>
      <c r="AO25" s="205"/>
      <c r="AS25" s="34"/>
      <c r="BA25" s="227"/>
      <c r="BD25" s="205"/>
      <c r="BM25" s="228"/>
      <c r="BQ25" s="263"/>
      <c r="BS25" s="237"/>
      <c r="BT25" s="34"/>
    </row>
    <row r="26" spans="16:88" ht="18" customHeight="1">
      <c r="P26" s="34"/>
      <c r="Q26" s="34"/>
      <c r="R26" s="205"/>
      <c r="S26" s="34"/>
      <c r="T26" s="34"/>
      <c r="U26" s="259" t="s">
        <v>1</v>
      </c>
      <c r="V26" s="34"/>
      <c r="X26" s="34"/>
      <c r="Y26" s="34"/>
      <c r="Z26" s="34"/>
      <c r="AA26" s="34"/>
      <c r="AB26" s="34"/>
      <c r="AC26" s="34"/>
      <c r="AG26" s="34"/>
      <c r="AH26" s="34"/>
      <c r="AI26" s="34"/>
      <c r="AK26" s="34"/>
      <c r="AL26" s="34"/>
      <c r="AM26" s="34"/>
      <c r="AN26" s="34"/>
      <c r="AO26" s="34"/>
      <c r="AP26" s="34"/>
      <c r="AQ26" s="34"/>
      <c r="AS26" s="242"/>
      <c r="AV26" s="34"/>
      <c r="AX26" s="34"/>
      <c r="AY26" s="34"/>
      <c r="AZ26" s="34"/>
      <c r="BA26" s="34"/>
      <c r="BB26" s="34"/>
      <c r="BD26" s="34"/>
      <c r="BF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U26" s="34"/>
      <c r="BV26" s="34"/>
      <c r="BW26" s="34"/>
      <c r="BX26" s="34"/>
      <c r="BY26" s="241" t="s">
        <v>54</v>
      </c>
      <c r="CA26" s="106"/>
      <c r="CE26" s="81"/>
      <c r="CF26" s="81"/>
      <c r="CG26" s="81"/>
      <c r="CH26" s="87" t="s">
        <v>4</v>
      </c>
      <c r="CI26" s="81"/>
      <c r="CJ26" s="81"/>
    </row>
    <row r="27" spans="15:87" ht="18" customHeight="1">
      <c r="O27" s="205">
        <v>1</v>
      </c>
      <c r="R27" s="34"/>
      <c r="S27" s="34"/>
      <c r="AA27" s="84"/>
      <c r="AE27" s="34"/>
      <c r="AF27" s="34"/>
      <c r="AG27" s="34"/>
      <c r="AH27" s="34"/>
      <c r="AI27" s="34"/>
      <c r="AJ27" s="262"/>
      <c r="AK27" s="262"/>
      <c r="AL27" s="34"/>
      <c r="AO27" s="262"/>
      <c r="AU27" s="34"/>
      <c r="AV27" s="34"/>
      <c r="AW27" s="34"/>
      <c r="AY27" s="34"/>
      <c r="BQ27" s="239" t="s">
        <v>58</v>
      </c>
      <c r="BR27" s="34"/>
      <c r="BS27" s="34"/>
      <c r="BT27" s="34"/>
      <c r="BV27" s="34"/>
      <c r="BW27" s="205">
        <v>17</v>
      </c>
      <c r="BZ27" s="34"/>
      <c r="CA27" s="34"/>
      <c r="CC27" s="81"/>
      <c r="CD27" s="81"/>
      <c r="CE27" s="81"/>
      <c r="CF27" s="81"/>
      <c r="CG27" s="81"/>
      <c r="CI27" s="81"/>
    </row>
    <row r="28" spans="2:88" ht="18" customHeight="1">
      <c r="B28" s="86"/>
      <c r="O28" s="34"/>
      <c r="R28" s="34"/>
      <c r="S28" s="34"/>
      <c r="T28" s="34"/>
      <c r="U28" s="34"/>
      <c r="AA28" s="85"/>
      <c r="AE28" s="34"/>
      <c r="AG28" s="257"/>
      <c r="AI28" s="34"/>
      <c r="AJ28" s="34"/>
      <c r="AK28" s="34"/>
      <c r="AL28" s="34"/>
      <c r="AS28" s="84"/>
      <c r="AZ28" s="34"/>
      <c r="BA28" s="227"/>
      <c r="BB28" s="84"/>
      <c r="BD28" s="34"/>
      <c r="BF28" s="34"/>
      <c r="BG28" s="34"/>
      <c r="BO28" s="228"/>
      <c r="BT28" s="34"/>
      <c r="BW28" s="34"/>
      <c r="BX28" s="205"/>
      <c r="CA28" s="34"/>
      <c r="CB28" s="81"/>
      <c r="CC28" s="215"/>
      <c r="CD28" s="81"/>
      <c r="CE28" s="81"/>
      <c r="CF28" s="81"/>
      <c r="CG28" s="81"/>
      <c r="CH28" s="81"/>
      <c r="CI28" s="81"/>
      <c r="CJ28" s="86"/>
    </row>
    <row r="29" spans="1:89" ht="18" customHeight="1">
      <c r="A29" s="86"/>
      <c r="C29" s="34"/>
      <c r="H29" s="34"/>
      <c r="L29" s="205"/>
      <c r="M29" s="205"/>
      <c r="O29" s="34"/>
      <c r="Q29" s="34"/>
      <c r="R29" s="205">
        <v>2</v>
      </c>
      <c r="S29" s="34"/>
      <c r="T29" s="34"/>
      <c r="U29" s="34"/>
      <c r="V29" s="34"/>
      <c r="W29" s="34"/>
      <c r="X29" s="226" t="s">
        <v>49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S29" s="205"/>
      <c r="AX29" s="34"/>
      <c r="AY29" s="227"/>
      <c r="AZ29" s="34"/>
      <c r="BA29" s="34"/>
      <c r="BB29" s="34"/>
      <c r="BD29" s="34"/>
      <c r="BF29" s="34"/>
      <c r="BG29" s="34"/>
      <c r="BH29" s="34"/>
      <c r="BI29" s="34"/>
      <c r="BK29" s="34"/>
      <c r="BL29" s="34"/>
      <c r="BM29" s="34"/>
      <c r="BN29" s="34"/>
      <c r="BO29" s="34"/>
      <c r="BP29" s="34"/>
      <c r="BQ29" s="34"/>
      <c r="BR29" s="34"/>
      <c r="BS29" s="34"/>
      <c r="BT29" s="205">
        <v>16</v>
      </c>
      <c r="BU29" s="34"/>
      <c r="BV29" s="34"/>
      <c r="BX29" s="34"/>
      <c r="BY29" s="205"/>
      <c r="BZ29" s="34"/>
      <c r="CA29" s="34"/>
      <c r="CF29" s="34"/>
      <c r="CK29" s="86"/>
    </row>
    <row r="30" spans="1:85" ht="18" customHeight="1">
      <c r="A30" s="86"/>
      <c r="D30" s="89" t="s">
        <v>3</v>
      </c>
      <c r="L30" s="34"/>
      <c r="M30" s="34"/>
      <c r="N30" s="34"/>
      <c r="P30" s="34"/>
      <c r="T30" s="34"/>
      <c r="AA30" s="34"/>
      <c r="AD30" s="34"/>
      <c r="AE30" s="34"/>
      <c r="AF30" s="242"/>
      <c r="AG30" s="236"/>
      <c r="AH30" s="34"/>
      <c r="AI30" s="34"/>
      <c r="AJ30" s="34"/>
      <c r="AK30" s="34"/>
      <c r="AL30" s="34"/>
      <c r="AN30" s="240"/>
      <c r="AX30" s="205"/>
      <c r="AZ30" s="34"/>
      <c r="BA30" s="34"/>
      <c r="BB30" s="34"/>
      <c r="BD30" s="34"/>
      <c r="BE30" s="34"/>
      <c r="BF30" s="34"/>
      <c r="BG30" s="34"/>
      <c r="BO30" s="228" t="s">
        <v>2</v>
      </c>
      <c r="BS30" s="262"/>
      <c r="BT30" s="262"/>
      <c r="BU30" s="34"/>
      <c r="BW30" s="34"/>
      <c r="BX30" s="34"/>
      <c r="BY30" s="34"/>
      <c r="BZ30" s="34"/>
      <c r="CG30" s="34"/>
    </row>
    <row r="31" spans="1:89" ht="18" customHeight="1">
      <c r="A31" s="86"/>
      <c r="K31" s="205"/>
      <c r="P31" s="34"/>
      <c r="Q31" s="319"/>
      <c r="T31" s="205">
        <v>5</v>
      </c>
      <c r="X31" s="85"/>
      <c r="AB31" s="214"/>
      <c r="AD31" s="34"/>
      <c r="AF31" s="34"/>
      <c r="AG31" s="34"/>
      <c r="AH31" s="34"/>
      <c r="AI31" s="34"/>
      <c r="AJ31" s="34"/>
      <c r="AK31" s="34"/>
      <c r="AL31" s="34"/>
      <c r="AN31" s="34"/>
      <c r="AS31" s="34"/>
      <c r="AV31" s="85"/>
      <c r="AX31" s="34"/>
      <c r="AZ31" s="34"/>
      <c r="BA31" s="34"/>
      <c r="BB31" s="34"/>
      <c r="BD31" s="34"/>
      <c r="BE31" s="34"/>
      <c r="BF31" s="34"/>
      <c r="BQ31" s="228"/>
      <c r="BU31" s="262"/>
      <c r="CA31" s="205"/>
      <c r="CK31" s="86"/>
    </row>
    <row r="32" spans="11:85" ht="18" customHeight="1">
      <c r="K32" s="34"/>
      <c r="N32" s="34"/>
      <c r="O32" s="34"/>
      <c r="Q32" s="319" t="s">
        <v>108</v>
      </c>
      <c r="R32" s="34"/>
      <c r="T32" s="303" t="s">
        <v>112</v>
      </c>
      <c r="U32" s="34"/>
      <c r="W32" s="34"/>
      <c r="Y32" s="34"/>
      <c r="AA32" s="34"/>
      <c r="AB32" s="34"/>
      <c r="AD32" s="34"/>
      <c r="AE32" s="34"/>
      <c r="AF32" s="34"/>
      <c r="AG32" s="34"/>
      <c r="AK32" s="34"/>
      <c r="AL32" s="34"/>
      <c r="AN32" s="212">
        <v>11</v>
      </c>
      <c r="AW32" s="34"/>
      <c r="AZ32" s="260"/>
      <c r="BA32" s="34"/>
      <c r="BB32" s="34"/>
      <c r="BC32" s="34"/>
      <c r="BD32" s="34"/>
      <c r="BE32" s="34"/>
      <c r="BF32" s="205"/>
      <c r="BK32" s="34"/>
      <c r="BN32" s="34"/>
      <c r="BO32" s="34"/>
      <c r="BP32" s="34"/>
      <c r="BQ32" s="239" t="s">
        <v>50</v>
      </c>
      <c r="BR32" s="34"/>
      <c r="BS32" s="88"/>
      <c r="BT32" s="34"/>
      <c r="BU32" s="34"/>
      <c r="BW32" s="34"/>
      <c r="BX32" s="34"/>
      <c r="BZ32" s="34"/>
      <c r="CA32" s="34"/>
      <c r="CG32" s="34"/>
    </row>
    <row r="33" spans="17:82" ht="18" customHeight="1">
      <c r="Q33" s="321" t="s">
        <v>115</v>
      </c>
      <c r="T33" s="105" t="s">
        <v>113</v>
      </c>
      <c r="AB33" s="241" t="s">
        <v>48</v>
      </c>
      <c r="AD33" s="34"/>
      <c r="AE33" s="34"/>
      <c r="AF33" s="34"/>
      <c r="AG33" s="34"/>
      <c r="AH33" s="34"/>
      <c r="AI33" s="34"/>
      <c r="AJ33" s="34"/>
      <c r="AK33" s="34"/>
      <c r="AL33" s="34"/>
      <c r="AT33" s="214"/>
      <c r="AW33" s="34"/>
      <c r="AY33" s="205"/>
      <c r="AZ33" s="205"/>
      <c r="BB33" s="34"/>
      <c r="BC33" s="34"/>
      <c r="BD33" s="34"/>
      <c r="BE33" s="34"/>
      <c r="BF33" s="205"/>
      <c r="BG33" s="328" t="s">
        <v>138</v>
      </c>
      <c r="BJ33" s="328" t="s">
        <v>144</v>
      </c>
      <c r="BN33" s="329" t="s">
        <v>137</v>
      </c>
      <c r="BR33" s="34"/>
      <c r="BS33" s="88"/>
      <c r="BX33" s="205"/>
      <c r="CD33" s="256"/>
    </row>
    <row r="34" spans="10:82" ht="18" customHeight="1">
      <c r="J34" s="256"/>
      <c r="K34" s="105"/>
      <c r="L34" s="205"/>
      <c r="N34" s="63"/>
      <c r="O34" s="63"/>
      <c r="P34" s="63"/>
      <c r="Q34" s="63"/>
      <c r="R34" s="63"/>
      <c r="S34" s="34"/>
      <c r="T34" s="34"/>
      <c r="AB34" s="258"/>
      <c r="AD34" s="34"/>
      <c r="AE34" s="34"/>
      <c r="AF34" s="34"/>
      <c r="AG34" s="34"/>
      <c r="AH34" s="214">
        <v>10</v>
      </c>
      <c r="AI34" s="34"/>
      <c r="AJ34" s="34"/>
      <c r="AK34" s="34"/>
      <c r="AL34" s="34"/>
      <c r="AO34" s="257"/>
      <c r="AZ34" s="34"/>
      <c r="BB34" s="34"/>
      <c r="BM34" s="34"/>
      <c r="BN34" s="34"/>
      <c r="BT34" s="34"/>
      <c r="BU34" s="34"/>
      <c r="CD34" s="256"/>
    </row>
    <row r="35" spans="11:71" ht="18" customHeight="1">
      <c r="K35" s="317" t="s">
        <v>105</v>
      </c>
      <c r="L35" s="34"/>
      <c r="N35" s="56"/>
      <c r="O35" s="56"/>
      <c r="P35" s="34"/>
      <c r="Q35" s="56"/>
      <c r="R35" s="63"/>
      <c r="X35" s="34"/>
      <c r="Y35" s="34"/>
      <c r="AB35" s="34"/>
      <c r="AH35" s="34"/>
      <c r="AR35" s="34"/>
      <c r="AS35" s="34"/>
      <c r="AT35" s="34"/>
      <c r="BA35" s="34"/>
      <c r="BC35" s="240"/>
      <c r="BE35" s="34"/>
      <c r="BF35" s="34"/>
      <c r="BI35" s="34"/>
      <c r="BK35" s="34"/>
      <c r="BO35" s="34"/>
      <c r="BP35" s="34"/>
      <c r="BQ35" s="34"/>
      <c r="BR35" s="34"/>
      <c r="BS35" s="34"/>
    </row>
    <row r="36" spans="14:71" ht="18" customHeight="1">
      <c r="N36" s="309"/>
      <c r="O36" s="233"/>
      <c r="P36" s="212" t="s">
        <v>140</v>
      </c>
      <c r="Q36" s="233"/>
      <c r="R36" s="7"/>
      <c r="X36" s="212" t="s">
        <v>59</v>
      </c>
      <c r="Y36" s="212"/>
      <c r="AG36" s="303"/>
      <c r="AZ36" s="207">
        <v>2.555</v>
      </c>
      <c r="BA36" s="212"/>
      <c r="BS36" s="205"/>
    </row>
    <row r="37" spans="9:81" ht="18" customHeight="1">
      <c r="I37" s="257"/>
      <c r="L37" s="258"/>
      <c r="N37" s="309"/>
      <c r="O37" s="233"/>
      <c r="P37" s="308"/>
      <c r="Q37" s="233"/>
      <c r="R37" s="7"/>
      <c r="S37" s="235"/>
      <c r="U37" s="235"/>
      <c r="V37" s="213" t="s">
        <v>92</v>
      </c>
      <c r="W37" s="213" t="s">
        <v>93</v>
      </c>
      <c r="AG37" s="303" t="s">
        <v>110</v>
      </c>
      <c r="AO37" s="257"/>
      <c r="BU37" s="257"/>
      <c r="CC37" s="257"/>
    </row>
    <row r="38" spans="14:63" ht="18" customHeight="1">
      <c r="N38" s="309"/>
      <c r="O38" s="233"/>
      <c r="P38" s="308"/>
      <c r="Q38" s="233"/>
      <c r="R38" s="7"/>
      <c r="U38" s="238"/>
      <c r="AG38" s="105" t="s">
        <v>91</v>
      </c>
      <c r="AR38" s="34"/>
      <c r="AS38" s="34"/>
      <c r="AT38" s="34"/>
      <c r="BK38" s="34"/>
    </row>
    <row r="39" spans="14:69" ht="18" customHeight="1">
      <c r="N39" s="309"/>
      <c r="O39" s="233"/>
      <c r="P39" s="308"/>
      <c r="Q39" s="233"/>
      <c r="R39" s="7"/>
      <c r="S39" s="259"/>
      <c r="Y39" s="212"/>
      <c r="BK39" s="205"/>
      <c r="BP39" s="34"/>
      <c r="BQ39" s="34"/>
    </row>
    <row r="40" spans="14:60" ht="18" customHeight="1">
      <c r="N40" s="309"/>
      <c r="O40" s="233"/>
      <c r="P40" s="308"/>
      <c r="Q40" s="233"/>
      <c r="R40" s="7"/>
      <c r="BH40" s="261"/>
    </row>
    <row r="41" spans="14:18" ht="18" customHeight="1">
      <c r="N41" s="310"/>
      <c r="O41" s="233"/>
      <c r="P41" s="308"/>
      <c r="Q41" s="233"/>
      <c r="R41" s="7"/>
    </row>
    <row r="42" ht="18" customHeight="1"/>
    <row r="43" ht="18" customHeight="1"/>
    <row r="44" ht="18" customHeight="1"/>
    <row r="45" spans="2:29" ht="18" customHeight="1" thickBot="1">
      <c r="B45" s="330" t="s">
        <v>26</v>
      </c>
      <c r="C45" s="331" t="s">
        <v>32</v>
      </c>
      <c r="D45" s="331" t="s">
        <v>33</v>
      </c>
      <c r="E45" s="331" t="s">
        <v>34</v>
      </c>
      <c r="F45" s="332" t="s">
        <v>35</v>
      </c>
      <c r="H45" s="330" t="s">
        <v>26</v>
      </c>
      <c r="I45" s="331" t="s">
        <v>32</v>
      </c>
      <c r="J45" s="331" t="s">
        <v>33</v>
      </c>
      <c r="K45" s="331" t="s">
        <v>34</v>
      </c>
      <c r="L45" s="333" t="s">
        <v>35</v>
      </c>
      <c r="M45" s="334"/>
      <c r="N45" s="335"/>
      <c r="O45" s="336" t="s">
        <v>74</v>
      </c>
      <c r="P45" s="335"/>
      <c r="Q45" s="337"/>
      <c r="T45" s="330" t="s">
        <v>26</v>
      </c>
      <c r="U45" s="331" t="s">
        <v>32</v>
      </c>
      <c r="V45" s="331" t="s">
        <v>33</v>
      </c>
      <c r="W45" s="331" t="s">
        <v>34</v>
      </c>
      <c r="X45" s="333" t="s">
        <v>35</v>
      </c>
      <c r="Y45" s="334"/>
      <c r="Z45" s="335"/>
      <c r="AA45" s="336" t="s">
        <v>74</v>
      </c>
      <c r="AB45" s="335"/>
      <c r="AC45" s="337"/>
    </row>
    <row r="46" spans="2:81" ht="18" customHeight="1" thickBot="1" thickTop="1">
      <c r="B46" s="92"/>
      <c r="C46" s="2"/>
      <c r="D46" s="1" t="s">
        <v>72</v>
      </c>
      <c r="E46" s="1"/>
      <c r="F46" s="279"/>
      <c r="H46" s="4"/>
      <c r="I46" s="2"/>
      <c r="J46" s="1"/>
      <c r="K46" s="2"/>
      <c r="L46" s="253" t="s">
        <v>75</v>
      </c>
      <c r="M46" s="253"/>
      <c r="N46" s="311"/>
      <c r="O46" s="311"/>
      <c r="P46" s="311"/>
      <c r="Q46" s="3"/>
      <c r="T46" s="4"/>
      <c r="U46" s="2"/>
      <c r="V46" s="2"/>
      <c r="W46" s="311"/>
      <c r="X46" s="253" t="s">
        <v>75</v>
      </c>
      <c r="Y46" s="253"/>
      <c r="Z46" s="311"/>
      <c r="AA46" s="311"/>
      <c r="AB46" s="311"/>
      <c r="AC46" s="3"/>
      <c r="AS46" s="82" t="s">
        <v>23</v>
      </c>
      <c r="BT46" s="330" t="s">
        <v>26</v>
      </c>
      <c r="BU46" s="331" t="s">
        <v>32</v>
      </c>
      <c r="BV46" s="331" t="s">
        <v>33</v>
      </c>
      <c r="BW46" s="331" t="s">
        <v>34</v>
      </c>
      <c r="BX46" s="333" t="s">
        <v>35</v>
      </c>
      <c r="BY46" s="334"/>
      <c r="BZ46" s="335"/>
      <c r="CA46" s="336" t="s">
        <v>74</v>
      </c>
      <c r="CB46" s="335"/>
      <c r="CC46" s="337"/>
    </row>
    <row r="47" spans="2:88" ht="21" customHeight="1" thickBot="1" thickTop="1">
      <c r="B47" s="95"/>
      <c r="C47" s="96"/>
      <c r="D47" s="96"/>
      <c r="E47" s="96"/>
      <c r="F47" s="97"/>
      <c r="H47" s="197">
        <v>3</v>
      </c>
      <c r="I47" s="15">
        <v>2.087</v>
      </c>
      <c r="J47" s="98">
        <v>37</v>
      </c>
      <c r="K47" s="99">
        <f>I47+J47*0.001</f>
        <v>2.124</v>
      </c>
      <c r="L47" s="271" t="s">
        <v>76</v>
      </c>
      <c r="M47" s="312" t="s">
        <v>98</v>
      </c>
      <c r="N47" s="313"/>
      <c r="O47" s="313"/>
      <c r="P47" s="313"/>
      <c r="Q47" s="314"/>
      <c r="T47" s="270" t="s">
        <v>59</v>
      </c>
      <c r="U47" s="99">
        <v>2.18</v>
      </c>
      <c r="V47" s="98">
        <v>-37</v>
      </c>
      <c r="W47" s="99">
        <v>2.1430000000000002</v>
      </c>
      <c r="X47" s="271" t="s">
        <v>76</v>
      </c>
      <c r="Y47" s="312" t="s">
        <v>101</v>
      </c>
      <c r="AC47" s="342"/>
      <c r="AS47" s="83" t="s">
        <v>24</v>
      </c>
      <c r="BT47" s="4"/>
      <c r="BU47" s="2"/>
      <c r="BV47" s="1"/>
      <c r="BW47" s="2"/>
      <c r="BX47" s="253" t="s">
        <v>75</v>
      </c>
      <c r="BY47" s="253"/>
      <c r="BZ47" s="311"/>
      <c r="CA47" s="311"/>
      <c r="CB47" s="311"/>
      <c r="CC47" s="3"/>
      <c r="CD47" s="63"/>
      <c r="CE47" s="7"/>
      <c r="CF47" s="330" t="s">
        <v>26</v>
      </c>
      <c r="CG47" s="331" t="s">
        <v>32</v>
      </c>
      <c r="CH47" s="331" t="s">
        <v>33</v>
      </c>
      <c r="CI47" s="331" t="s">
        <v>34</v>
      </c>
      <c r="CJ47" s="332" t="s">
        <v>35</v>
      </c>
    </row>
    <row r="48" spans="2:88" ht="21" customHeight="1" thickTop="1">
      <c r="B48" s="196">
        <v>1</v>
      </c>
      <c r="C48" s="100">
        <v>2.053</v>
      </c>
      <c r="D48" s="98">
        <v>37</v>
      </c>
      <c r="E48" s="99">
        <f>C48+D48*0.001</f>
        <v>2.09</v>
      </c>
      <c r="F48" s="224" t="s">
        <v>55</v>
      </c>
      <c r="H48" s="270">
        <v>4</v>
      </c>
      <c r="I48" s="99">
        <v>2.113</v>
      </c>
      <c r="J48" s="98">
        <v>37</v>
      </c>
      <c r="K48" s="99">
        <f>I48+J48*0.001</f>
        <v>2.15</v>
      </c>
      <c r="L48" s="271" t="s">
        <v>76</v>
      </c>
      <c r="M48" s="272" t="s">
        <v>99</v>
      </c>
      <c r="N48" s="80"/>
      <c r="O48" s="313"/>
      <c r="P48" s="313"/>
      <c r="Q48" s="315"/>
      <c r="T48" s="270" t="s">
        <v>140</v>
      </c>
      <c r="U48" s="338">
        <v>2.072</v>
      </c>
      <c r="V48" s="98"/>
      <c r="W48" s="99"/>
      <c r="X48" s="271" t="s">
        <v>76</v>
      </c>
      <c r="Y48" s="272" t="s">
        <v>99</v>
      </c>
      <c r="Z48" s="313"/>
      <c r="AA48" s="313"/>
      <c r="AB48" s="313"/>
      <c r="AC48" s="97"/>
      <c r="AF48" s="280"/>
      <c r="AG48" s="281"/>
      <c r="AH48" s="281"/>
      <c r="AI48" s="282" t="s">
        <v>84</v>
      </c>
      <c r="AJ48" s="281"/>
      <c r="AK48" s="281"/>
      <c r="AL48" s="283"/>
      <c r="AS48" s="83" t="s">
        <v>73</v>
      </c>
      <c r="BT48" s="270">
        <v>13</v>
      </c>
      <c r="BU48" s="99">
        <v>2.747</v>
      </c>
      <c r="BV48" s="98">
        <v>-37</v>
      </c>
      <c r="BW48" s="99">
        <f>BU48+BV48*0.001</f>
        <v>2.71</v>
      </c>
      <c r="BX48" s="271" t="s">
        <v>76</v>
      </c>
      <c r="BY48" s="272" t="s">
        <v>99</v>
      </c>
      <c r="BZ48" s="80"/>
      <c r="CA48" s="313"/>
      <c r="CB48" s="313"/>
      <c r="CC48" s="314"/>
      <c r="CD48" s="63"/>
      <c r="CE48" s="63"/>
      <c r="CF48" s="324"/>
      <c r="CG48" s="2"/>
      <c r="CH48" s="1" t="s">
        <v>80</v>
      </c>
      <c r="CI48" s="2"/>
      <c r="CJ48" s="94"/>
    </row>
    <row r="49" spans="2:88" ht="21" customHeight="1" thickBot="1">
      <c r="B49" s="197">
        <v>2</v>
      </c>
      <c r="C49" s="15">
        <v>2.087</v>
      </c>
      <c r="D49" s="98">
        <v>37</v>
      </c>
      <c r="E49" s="99">
        <f>C49+D49*0.001</f>
        <v>2.124</v>
      </c>
      <c r="F49" s="224" t="s">
        <v>55</v>
      </c>
      <c r="H49" s="270" t="s">
        <v>51</v>
      </c>
      <c r="I49" s="338">
        <v>2.154</v>
      </c>
      <c r="J49" s="98"/>
      <c r="K49" s="99"/>
      <c r="L49" s="271" t="s">
        <v>76</v>
      </c>
      <c r="M49" s="272" t="s">
        <v>139</v>
      </c>
      <c r="N49" s="80"/>
      <c r="O49" s="313"/>
      <c r="P49" s="313"/>
      <c r="Q49" s="315"/>
      <c r="T49" s="270">
        <v>7</v>
      </c>
      <c r="U49" s="99">
        <v>2.191</v>
      </c>
      <c r="V49" s="98">
        <v>37</v>
      </c>
      <c r="W49" s="99">
        <f>U49+V49*0.001</f>
        <v>2.2279999999999998</v>
      </c>
      <c r="X49" s="271" t="s">
        <v>76</v>
      </c>
      <c r="Y49" s="272" t="s">
        <v>99</v>
      </c>
      <c r="Z49" s="313"/>
      <c r="AA49" s="313"/>
      <c r="AB49" s="313"/>
      <c r="AC49" s="97"/>
      <c r="AF49" s="284"/>
      <c r="AG49" s="285" t="s">
        <v>81</v>
      </c>
      <c r="AH49" s="286"/>
      <c r="AI49" s="287" t="s">
        <v>82</v>
      </c>
      <c r="AJ49" s="288"/>
      <c r="AK49" s="285" t="s">
        <v>83</v>
      </c>
      <c r="AL49" s="289"/>
      <c r="BT49" s="270">
        <v>14</v>
      </c>
      <c r="BU49" s="99">
        <v>2.755</v>
      </c>
      <c r="BV49" s="98">
        <v>37</v>
      </c>
      <c r="BW49" s="99">
        <f>BU49+BV49*0.001</f>
        <v>2.792</v>
      </c>
      <c r="BX49" s="271" t="s">
        <v>76</v>
      </c>
      <c r="BY49" s="312" t="s">
        <v>126</v>
      </c>
      <c r="CA49" s="80"/>
      <c r="CB49" s="80"/>
      <c r="CC49" s="315"/>
      <c r="CD49" s="7"/>
      <c r="CE49" s="7"/>
      <c r="CF49" s="95"/>
      <c r="CG49" s="96"/>
      <c r="CH49" s="96"/>
      <c r="CI49" s="96"/>
      <c r="CJ49" s="97"/>
    </row>
    <row r="50" spans="2:88" ht="21" customHeight="1" thickTop="1">
      <c r="B50" s="197"/>
      <c r="C50" s="15"/>
      <c r="D50" s="98"/>
      <c r="E50" s="99"/>
      <c r="F50" s="224"/>
      <c r="H50" s="197">
        <v>5</v>
      </c>
      <c r="I50" s="15">
        <v>2.114</v>
      </c>
      <c r="J50" s="98">
        <v>37</v>
      </c>
      <c r="K50" s="99">
        <f>I50+J50*0.001</f>
        <v>2.151</v>
      </c>
      <c r="L50" s="271" t="s">
        <v>76</v>
      </c>
      <c r="M50" s="312" t="s">
        <v>102</v>
      </c>
      <c r="N50" s="80"/>
      <c r="O50" s="80"/>
      <c r="P50" s="80"/>
      <c r="Q50" s="315"/>
      <c r="T50" s="270">
        <v>9</v>
      </c>
      <c r="U50" s="99">
        <v>2.256</v>
      </c>
      <c r="V50" s="98">
        <v>-37</v>
      </c>
      <c r="W50" s="99">
        <f>U50+V50*0.001</f>
        <v>2.219</v>
      </c>
      <c r="X50" s="271" t="s">
        <v>76</v>
      </c>
      <c r="Y50" s="272" t="s">
        <v>99</v>
      </c>
      <c r="Z50" s="80"/>
      <c r="AA50" s="80"/>
      <c r="AB50" s="313"/>
      <c r="AC50" s="315"/>
      <c r="AF50" s="290"/>
      <c r="AG50" s="291"/>
      <c r="AH50" s="292"/>
      <c r="AI50" s="293"/>
      <c r="AJ50" s="291"/>
      <c r="AK50" s="291"/>
      <c r="AL50" s="294"/>
      <c r="AS50" s="90" t="s">
        <v>25</v>
      </c>
      <c r="BT50" s="197">
        <v>15</v>
      </c>
      <c r="BU50" s="15">
        <v>2.824</v>
      </c>
      <c r="BV50" s="98">
        <v>-42</v>
      </c>
      <c r="BW50" s="99">
        <f>BU50+BV50*0.001</f>
        <v>2.782</v>
      </c>
      <c r="BX50" s="271" t="s">
        <v>76</v>
      </c>
      <c r="BY50" s="312" t="s">
        <v>125</v>
      </c>
      <c r="CA50" s="80"/>
      <c r="CB50" s="80"/>
      <c r="CC50" s="315"/>
      <c r="CD50" s="7"/>
      <c r="CE50" s="56"/>
      <c r="CF50" s="197">
        <v>16</v>
      </c>
      <c r="CG50" s="15">
        <v>2.83</v>
      </c>
      <c r="CH50" s="98">
        <v>-51</v>
      </c>
      <c r="CI50" s="99">
        <f>CG50+CH50*0.001</f>
        <v>2.779</v>
      </c>
      <c r="CJ50" s="224" t="s">
        <v>55</v>
      </c>
    </row>
    <row r="51" spans="2:88" ht="21" customHeight="1">
      <c r="B51" s="270" t="s">
        <v>92</v>
      </c>
      <c r="C51" s="338">
        <v>2.126</v>
      </c>
      <c r="D51" s="98"/>
      <c r="E51" s="99"/>
      <c r="F51" s="224" t="s">
        <v>55</v>
      </c>
      <c r="H51" s="270" t="s">
        <v>78</v>
      </c>
      <c r="I51" s="99">
        <v>2.167</v>
      </c>
      <c r="J51" s="98">
        <v>-37</v>
      </c>
      <c r="K51" s="99">
        <f>I51+J51*0.001</f>
        <v>2.13</v>
      </c>
      <c r="L51" s="271" t="s">
        <v>76</v>
      </c>
      <c r="M51" s="312" t="s">
        <v>77</v>
      </c>
      <c r="O51" s="80"/>
      <c r="P51" s="80"/>
      <c r="Q51" s="315"/>
      <c r="T51" s="270">
        <v>10</v>
      </c>
      <c r="U51" s="99">
        <v>2.301</v>
      </c>
      <c r="V51" s="98">
        <v>37</v>
      </c>
      <c r="W51" s="99">
        <f>U51+V51*0.001</f>
        <v>2.338</v>
      </c>
      <c r="X51" s="271" t="s">
        <v>76</v>
      </c>
      <c r="Y51" s="312" t="s">
        <v>103</v>
      </c>
      <c r="Z51" s="80"/>
      <c r="AA51" s="80"/>
      <c r="AB51" s="80"/>
      <c r="AC51" s="315"/>
      <c r="AF51" s="290"/>
      <c r="AG51" s="21" t="s">
        <v>85</v>
      </c>
      <c r="AH51" s="292"/>
      <c r="AI51" s="293" t="s">
        <v>90</v>
      </c>
      <c r="AJ51" s="291"/>
      <c r="AK51" s="295" t="s">
        <v>97</v>
      </c>
      <c r="AL51" s="294"/>
      <c r="AS51" s="83" t="s">
        <v>37</v>
      </c>
      <c r="BT51" s="270" t="s">
        <v>88</v>
      </c>
      <c r="BU51" s="338">
        <v>2.863</v>
      </c>
      <c r="BV51" s="98"/>
      <c r="BW51" s="99"/>
      <c r="BX51" s="271" t="s">
        <v>76</v>
      </c>
      <c r="BY51" s="346" t="s">
        <v>142</v>
      </c>
      <c r="CB51" s="80"/>
      <c r="CC51" s="315"/>
      <c r="CD51" s="7"/>
      <c r="CE51" s="56"/>
      <c r="CF51" s="196"/>
      <c r="CG51" s="100"/>
      <c r="CH51" s="98"/>
      <c r="CI51" s="99"/>
      <c r="CJ51" s="224"/>
    </row>
    <row r="52" spans="2:88" ht="21" customHeight="1">
      <c r="B52" s="270" t="s">
        <v>93</v>
      </c>
      <c r="C52" s="338">
        <v>2.126</v>
      </c>
      <c r="D52" s="98"/>
      <c r="E52" s="99"/>
      <c r="F52" s="224" t="s">
        <v>55</v>
      </c>
      <c r="H52" s="270" t="s">
        <v>79</v>
      </c>
      <c r="I52" s="99">
        <v>2.167</v>
      </c>
      <c r="J52" s="98">
        <v>37</v>
      </c>
      <c r="K52" s="99">
        <f>I52+J52*0.001</f>
        <v>2.2039999999999997</v>
      </c>
      <c r="L52" s="271" t="s">
        <v>76</v>
      </c>
      <c r="M52" s="312" t="s">
        <v>100</v>
      </c>
      <c r="P52" s="80"/>
      <c r="Q52" s="315"/>
      <c r="T52" s="197">
        <v>11</v>
      </c>
      <c r="U52" s="15">
        <v>2.391</v>
      </c>
      <c r="V52" s="98">
        <v>-37</v>
      </c>
      <c r="W52" s="99">
        <f>U52+V52*0.001</f>
        <v>2.354</v>
      </c>
      <c r="X52" s="271" t="s">
        <v>76</v>
      </c>
      <c r="Y52" s="312" t="s">
        <v>104</v>
      </c>
      <c r="Z52" s="80"/>
      <c r="AA52" s="80"/>
      <c r="AB52" s="80"/>
      <c r="AC52" s="315"/>
      <c r="AF52" s="290"/>
      <c r="AG52" s="21" t="s">
        <v>85</v>
      </c>
      <c r="AH52" s="292"/>
      <c r="AI52" s="293" t="s">
        <v>86</v>
      </c>
      <c r="AJ52" s="291"/>
      <c r="AK52" s="295" t="s">
        <v>87</v>
      </c>
      <c r="AL52" s="294"/>
      <c r="AS52" s="83" t="s">
        <v>38</v>
      </c>
      <c r="BT52" s="270" t="s">
        <v>141</v>
      </c>
      <c r="BU52" s="338">
        <v>2.899</v>
      </c>
      <c r="BV52" s="98"/>
      <c r="BW52" s="99"/>
      <c r="BX52" s="271" t="s">
        <v>76</v>
      </c>
      <c r="BY52" s="272" t="s">
        <v>99</v>
      </c>
      <c r="CB52" s="80"/>
      <c r="CC52" s="315"/>
      <c r="CD52" s="7"/>
      <c r="CE52" s="56"/>
      <c r="CF52" s="196">
        <v>17</v>
      </c>
      <c r="CG52" s="100">
        <v>2.863</v>
      </c>
      <c r="CH52" s="98">
        <v>-51</v>
      </c>
      <c r="CI52" s="99">
        <f>CG52+CH52*0.001</f>
        <v>2.812</v>
      </c>
      <c r="CJ52" s="224" t="s">
        <v>55</v>
      </c>
    </row>
    <row r="53" spans="2:88" ht="21" customHeight="1" thickBot="1">
      <c r="B53" s="102"/>
      <c r="C53" s="103"/>
      <c r="D53" s="104"/>
      <c r="E53" s="104"/>
      <c r="F53" s="18"/>
      <c r="H53" s="273"/>
      <c r="I53" s="274"/>
      <c r="J53" s="275"/>
      <c r="K53" s="274"/>
      <c r="L53" s="276"/>
      <c r="M53" s="277"/>
      <c r="N53" s="278"/>
      <c r="O53" s="278"/>
      <c r="P53" s="278"/>
      <c r="Q53" s="316"/>
      <c r="T53" s="339"/>
      <c r="U53" s="340"/>
      <c r="V53" s="275"/>
      <c r="W53" s="274"/>
      <c r="X53" s="276"/>
      <c r="Y53" s="341"/>
      <c r="Z53" s="278"/>
      <c r="AA53" s="278"/>
      <c r="AB53" s="278"/>
      <c r="AC53" s="316"/>
      <c r="AD53" s="35"/>
      <c r="AE53" s="36"/>
      <c r="AF53" s="296"/>
      <c r="AG53" s="297"/>
      <c r="AH53" s="298"/>
      <c r="AI53" s="299"/>
      <c r="AJ53" s="297"/>
      <c r="AK53" s="297"/>
      <c r="AL53" s="300"/>
      <c r="BG53" s="35"/>
      <c r="BH53" s="36"/>
      <c r="BT53" s="343" t="s">
        <v>89</v>
      </c>
      <c r="BU53" s="344">
        <v>2.916</v>
      </c>
      <c r="BV53" s="275"/>
      <c r="BW53" s="274"/>
      <c r="BX53" s="276" t="s">
        <v>76</v>
      </c>
      <c r="BY53" s="341" t="s">
        <v>143</v>
      </c>
      <c r="BZ53" s="278"/>
      <c r="CA53" s="278"/>
      <c r="CB53" s="278"/>
      <c r="CC53" s="316"/>
      <c r="CD53" s="7"/>
      <c r="CE53" s="56"/>
      <c r="CF53" s="102"/>
      <c r="CG53" s="103"/>
      <c r="CH53" s="104"/>
      <c r="CI53" s="104"/>
      <c r="CJ53" s="18"/>
    </row>
  </sheetData>
  <sheetProtection password="E755" sheet="1" objects="1" scenarios="1"/>
  <mergeCells count="8">
    <mergeCell ref="BT3:BU3"/>
    <mergeCell ref="BJ3:BK3"/>
    <mergeCell ref="BN2:BQ2"/>
    <mergeCell ref="BN3:BQ3"/>
    <mergeCell ref="V2:Y2"/>
    <mergeCell ref="R3:S3"/>
    <mergeCell ref="V4:Y4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614650" r:id="rId1"/>
    <oleObject progId="Paint.Picture" shapeId="492651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2014-03-04T12:19:43Z</cp:lastPrinted>
  <dcterms:created xsi:type="dcterms:W3CDTF">2003-01-10T15:39:03Z</dcterms:created>
  <dcterms:modified xsi:type="dcterms:W3CDTF">2014-03-13T07:17:12Z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-860015984</vt:i4>
  </property>
  <property fmtid="{D5CDD505-2E9C-101B-9397-08002B2CF9AE}" pid="3" name="_EmailSubject">
    <vt:lpwstr>Postoupit: Horažďovice - SŘ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