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Křemže" sheetId="2" r:id="rId2"/>
  </sheets>
  <definedNames/>
  <calcPr fullCalcOnLoad="1"/>
</workbook>
</file>

<file path=xl/sharedStrings.xml><?xml version="1.0" encoding="utf-8"?>
<sst xmlns="http://schemas.openxmlformats.org/spreadsheetml/2006/main" count="161" uniqueCount="99">
  <si>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</si>
  <si>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</si>
  <si>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</si>
  <si>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</si>
  <si>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</si>
  <si>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</si>
  <si>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</si>
  <si>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</si>
  <si>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</si>
  <si>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</si>
  <si>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</si>
  <si>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</si>
  <si>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</si>
  <si>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</si>
  <si>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</si>
  <si>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</si>
  <si>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</si>
  <si>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</si>
  <si>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</si>
  <si>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</si>
  <si>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</si>
  <si>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</si>
  <si>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</si>
  <si>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</si>
  <si>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</si>
  <si>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</si>
  <si>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</si>
  <si>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</si>
  <si>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</si>
  <si>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</si>
  <si>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</si>
  <si>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</si>
  <si>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</si>
  <si>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</si>
  <si>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</si>
  <si>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</si>
  <si>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</si>
  <si>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</si>
  <si>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</si>
  <si>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</si>
  <si>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00</t>
  </si>
  <si>
    <t>ručně</t>
  </si>
  <si>
    <t>S 1</t>
  </si>
  <si>
    <t>Vk 1</t>
  </si>
  <si>
    <t>samočinně činností</t>
  </si>
  <si>
    <t>rychlostní návěstní soustava</t>
  </si>
  <si>
    <t>Telefonické  dorozumívání</t>
  </si>
  <si>
    <t>Kód : 1</t>
  </si>
  <si>
    <t>výpravčí</t>
  </si>
  <si>
    <t>vždy</t>
  </si>
  <si>
    <t>* ) = obsazení v době stanovené rozvrhem služby. V době nepřítomnosti přebírá jeho povinnosti výpravčí.</t>
  </si>
  <si>
    <t>Výpravčí  -  1 §)</t>
  </si>
  <si>
    <t>S 2</t>
  </si>
  <si>
    <t>L 2</t>
  </si>
  <si>
    <t>Obvod  výpravčího</t>
  </si>
  <si>
    <t>Směr  :  Boršov nad Vltavou</t>
  </si>
  <si>
    <t>Km  13,927</t>
  </si>
  <si>
    <t>Směr  :  Zlatá Koruna</t>
  </si>
  <si>
    <t>bez zabezpečení</t>
  </si>
  <si>
    <t>páka</t>
  </si>
  <si>
    <t>p + z</t>
  </si>
  <si>
    <t>Elektromechanické</t>
  </si>
  <si>
    <t>ústřední stavědlo vz. 5007</t>
  </si>
  <si>
    <t>seřaďovacích</t>
  </si>
  <si>
    <t>návěstidel</t>
  </si>
  <si>
    <t>Stanice bez</t>
  </si>
  <si>
    <t>Reléový  poloautoblok</t>
  </si>
  <si>
    <t>bez kontroly volnosti tratě</t>
  </si>
  <si>
    <t>Kód : 4</t>
  </si>
  <si>
    <t>při jízdě do odbočky - rychlost 40 km/h</t>
  </si>
  <si>
    <t>Signalista  -  1 *)</t>
  </si>
  <si>
    <t>Obvod  signalisty  *)</t>
  </si>
  <si>
    <t>souvislá kontrola volnosti tratě  *)</t>
  </si>
  <si>
    <t>*) =  výpravčí zjistí konec vlaku pohledem na indikátor volnosti trati a dá telefonickou odhlášku do ŽST Boršov nad Vltavou</t>
  </si>
  <si>
    <t>společný závorník v.č. 5 / 6 na ÚS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</si>
  <si>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</si>
  <si>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</si>
  <si>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</si>
  <si>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</si>
  <si>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</si>
  <si>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</si>
  <si>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</si>
  <si>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zast. - 00</t>
  </si>
  <si>
    <t>proj. - 00</t>
  </si>
  <si>
    <t xml:space="preserve">výměnový zámek, klíč v.č. 4 v úschově u výpravčího </t>
  </si>
  <si>
    <t>společný závorník s v.č. 5</t>
  </si>
  <si>
    <t>výměnový a stojanový zámek v závislosti na v.č. 101b</t>
  </si>
  <si>
    <t>výměnový zámek, klíč v.č. 101b / 8 / 8S držen v ÚS</t>
  </si>
  <si>
    <t>Vlečka č.:</t>
  </si>
  <si>
    <t>Účelové koleje SŽDC</t>
  </si>
  <si>
    <t>Obvod  posunu  -  SŽDC</t>
  </si>
  <si>
    <t>KANGO</t>
  </si>
  <si>
    <t>provoz podle SŽDC D 1</t>
  </si>
  <si>
    <t>§ ) = obsazení v době stanovené  "Rozkazem o výluce dopravní služby"</t>
  </si>
  <si>
    <t>Výprava vlaků s přepravou cestujících návěstí Odjezd</t>
  </si>
  <si>
    <t>Vzájemně vyloučeny jsou pouze protisměrné jízdní cesty na tutéž kolej</t>
  </si>
  <si>
    <t>č. I,  úrovňové, jednostranné</t>
  </si>
  <si>
    <t>č. II,  úrovňové, jednostranné</t>
  </si>
  <si>
    <t>IV.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</si>
</sst>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1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164" fontId="10" fillId="0" borderId="38" xfId="0" applyNumberFormat="1" applyFont="1" applyBorder="1" applyAlignment="1">
      <alignment horizontal="center" vertical="center"/>
    </xf>
    <xf numFmtId="164" fontId="17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2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2" borderId="56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20" applyFont="1" applyFill="1" applyBorder="1" applyAlignme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33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11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26" fillId="0" borderId="0" xfId="20" applyFont="1" applyFill="1" applyBorder="1" applyAlignment="1">
      <alignment horizontal="right" vertical="center"/>
      <protection/>
    </xf>
    <xf numFmtId="0" fontId="11" fillId="5" borderId="9" xfId="20" applyFont="1" applyFill="1" applyBorder="1" applyAlignment="1">
      <alignment horizontal="center" vertical="center"/>
      <protection/>
    </xf>
    <xf numFmtId="0" fontId="1" fillId="6" borderId="5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0" fillId="6" borderId="59" xfId="0" applyFont="1" applyFill="1" applyBorder="1" applyAlignment="1">
      <alignment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1" xfId="20" applyFont="1" applyFill="1" applyBorder="1" applyAlignment="1" quotePrefix="1">
      <alignment vertical="center"/>
      <protection/>
    </xf>
    <xf numFmtId="164" fontId="0" fillId="6" borderId="61" xfId="20" applyNumberFormat="1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3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63" xfId="20" applyFont="1" applyBorder="1">
      <alignment/>
      <protection/>
    </xf>
    <xf numFmtId="0" fontId="0" fillId="0" borderId="64" xfId="20" applyFont="1" applyBorder="1">
      <alignment/>
      <protection/>
    </xf>
    <xf numFmtId="0" fontId="0" fillId="0" borderId="65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0" fontId="0" fillId="5" borderId="69" xfId="20" applyFont="1" applyFill="1" applyBorder="1" applyAlignment="1">
      <alignment vertical="center"/>
      <protection/>
    </xf>
    <xf numFmtId="0" fontId="0" fillId="5" borderId="7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42" xfId="20" applyNumberFormat="1" applyFont="1" applyBorder="1" applyAlignment="1">
      <alignment horizontal="center" vertical="center"/>
      <protection/>
    </xf>
    <xf numFmtId="164" fontId="40" fillId="0" borderId="5" xfId="20" applyNumberFormat="1" applyFont="1" applyBorder="1" applyAlignment="1">
      <alignment horizontal="center" vertical="center"/>
      <protection/>
    </xf>
    <xf numFmtId="1" fontId="40" fillId="0" borderId="6" xfId="20" applyNumberFormat="1" applyFont="1" applyBorder="1" applyAlignment="1">
      <alignment horizontal="center" vertical="center"/>
      <protection/>
    </xf>
    <xf numFmtId="49" fontId="0" fillId="0" borderId="71" xfId="20" applyNumberFormat="1" applyFont="1" applyBorder="1" applyAlignment="1">
      <alignment vertical="center"/>
      <protection/>
    </xf>
    <xf numFmtId="164" fontId="0" fillId="0" borderId="72" xfId="20" applyNumberFormat="1" applyFont="1" applyBorder="1" applyAlignment="1">
      <alignment vertical="center"/>
      <protection/>
    </xf>
    <xf numFmtId="164" fontId="0" fillId="0" borderId="72" xfId="20" applyNumberFormat="1" applyFont="1" applyBorder="1" applyAlignment="1">
      <alignment vertical="center"/>
      <protection/>
    </xf>
    <xf numFmtId="1" fontId="0" fillId="0" borderId="67" xfId="20" applyNumberFormat="1" applyFont="1" applyBorder="1" applyAlignment="1">
      <alignment vertical="center"/>
      <protection/>
    </xf>
    <xf numFmtId="1" fontId="0" fillId="0" borderId="6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7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21" fillId="0" borderId="5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1" fillId="0" borderId="0" xfId="20" applyFont="1" applyBorder="1" applyAlignment="1">
      <alignment horizontal="center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4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9" xfId="20" applyFont="1" applyFill="1" applyBorder="1" applyAlignment="1">
      <alignment horizontal="center" vertical="center"/>
      <protection/>
    </xf>
    <xf numFmtId="0" fontId="27" fillId="5" borderId="69" xfId="20" applyFont="1" applyFill="1" applyBorder="1" applyAlignment="1" quotePrefix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Křemže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21</xdr:row>
      <xdr:rowOff>114300</xdr:rowOff>
    </xdr:from>
    <xdr:to>
      <xdr:col>15</xdr:col>
      <xdr:colOff>266700</xdr:colOff>
      <xdr:row>21</xdr:row>
      <xdr:rowOff>114300</xdr:rowOff>
    </xdr:to>
    <xdr:sp>
      <xdr:nvSpPr>
        <xdr:cNvPr id="1" name="Line 969"/>
        <xdr:cNvSpPr>
          <a:spLocks/>
        </xdr:cNvSpPr>
      </xdr:nvSpPr>
      <xdr:spPr>
        <a:xfrm flipV="1">
          <a:off x="9915525" y="5524500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28</xdr:row>
      <xdr:rowOff>0</xdr:rowOff>
    </xdr:from>
    <xdr:to>
      <xdr:col>53</xdr:col>
      <xdr:colOff>266700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35985450" y="70104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34</xdr:col>
      <xdr:colOff>276225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6383000" y="6896100"/>
          <a:ext cx="869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34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81900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714375</xdr:colOff>
      <xdr:row>27</xdr:row>
      <xdr:rowOff>114300</xdr:rowOff>
    </xdr:from>
    <xdr:to>
      <xdr:col>66</xdr:col>
      <xdr:colOff>228600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25517475" y="6896100"/>
          <a:ext cx="23593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25727025" y="7581900"/>
          <a:ext cx="3903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38957250" y="7581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Křemže</a:t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20</xdr:col>
      <xdr:colOff>495300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182350" y="70104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11" name="Line 23"/>
        <xdr:cNvSpPr>
          <a:spLocks/>
        </xdr:cNvSpPr>
      </xdr:nvSpPr>
      <xdr:spPr>
        <a:xfrm flipH="1">
          <a:off x="15640050" y="689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" name="Line 32"/>
        <xdr:cNvSpPr>
          <a:spLocks/>
        </xdr:cNvSpPr>
      </xdr:nvSpPr>
      <xdr:spPr>
        <a:xfrm flipH="1">
          <a:off x="399669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3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96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17</xdr:col>
      <xdr:colOff>266700</xdr:colOff>
      <xdr:row>33</xdr:row>
      <xdr:rowOff>0</xdr:rowOff>
    </xdr:to>
    <xdr:sp>
      <xdr:nvSpPr>
        <xdr:cNvPr id="20" name="Line 384"/>
        <xdr:cNvSpPr>
          <a:spLocks/>
        </xdr:cNvSpPr>
      </xdr:nvSpPr>
      <xdr:spPr>
        <a:xfrm>
          <a:off x="8953500" y="7581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33</xdr:row>
      <xdr:rowOff>114300</xdr:rowOff>
    </xdr:from>
    <xdr:to>
      <xdr:col>50</xdr:col>
      <xdr:colOff>476250</xdr:colOff>
      <xdr:row>33</xdr:row>
      <xdr:rowOff>114300</xdr:rowOff>
    </xdr:to>
    <xdr:sp>
      <xdr:nvSpPr>
        <xdr:cNvPr id="21" name="Line 631"/>
        <xdr:cNvSpPr>
          <a:spLocks/>
        </xdr:cNvSpPr>
      </xdr:nvSpPr>
      <xdr:spPr>
        <a:xfrm flipV="1">
          <a:off x="25755600" y="8267700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22" name="Line 853"/>
        <xdr:cNvSpPr>
          <a:spLocks/>
        </xdr:cNvSpPr>
      </xdr:nvSpPr>
      <xdr:spPr>
        <a:xfrm flipH="1">
          <a:off x="14897100" y="693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23</xdr:row>
      <xdr:rowOff>9525</xdr:rowOff>
    </xdr:from>
    <xdr:to>
      <xdr:col>26</xdr:col>
      <xdr:colOff>762000</xdr:colOff>
      <xdr:row>25</xdr:row>
      <xdr:rowOff>28575</xdr:rowOff>
    </xdr:to>
    <xdr:pic>
      <xdr:nvPicPr>
        <xdr:cNvPr id="23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587692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873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874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0</xdr:rowOff>
    </xdr:from>
    <xdr:to>
      <xdr:col>18</xdr:col>
      <xdr:colOff>495300</xdr:colOff>
      <xdr:row>33</xdr:row>
      <xdr:rowOff>76200</xdr:rowOff>
    </xdr:to>
    <xdr:sp>
      <xdr:nvSpPr>
        <xdr:cNvPr id="26" name="Line 878"/>
        <xdr:cNvSpPr>
          <a:spLocks/>
        </xdr:cNvSpPr>
      </xdr:nvSpPr>
      <xdr:spPr>
        <a:xfrm>
          <a:off x="126682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76200</xdr:rowOff>
    </xdr:from>
    <xdr:to>
      <xdr:col>19</xdr:col>
      <xdr:colOff>266700</xdr:colOff>
      <xdr:row>33</xdr:row>
      <xdr:rowOff>114300</xdr:rowOff>
    </xdr:to>
    <xdr:sp>
      <xdr:nvSpPr>
        <xdr:cNvPr id="27" name="Line 879"/>
        <xdr:cNvSpPr>
          <a:spLocks/>
        </xdr:cNvSpPr>
      </xdr:nvSpPr>
      <xdr:spPr>
        <a:xfrm>
          <a:off x="134112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28" name="Line 880"/>
        <xdr:cNvSpPr>
          <a:spLocks/>
        </xdr:cNvSpPr>
      </xdr:nvSpPr>
      <xdr:spPr>
        <a:xfrm flipV="1">
          <a:off x="382143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29" name="Line 881"/>
        <xdr:cNvSpPr>
          <a:spLocks/>
        </xdr:cNvSpPr>
      </xdr:nvSpPr>
      <xdr:spPr>
        <a:xfrm flipV="1">
          <a:off x="3747135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83</xdr:col>
      <xdr:colOff>247650</xdr:colOff>
      <xdr:row>30</xdr:row>
      <xdr:rowOff>114300</xdr:rowOff>
    </xdr:to>
    <xdr:sp>
      <xdr:nvSpPr>
        <xdr:cNvPr id="30" name="Line 894"/>
        <xdr:cNvSpPr>
          <a:spLocks/>
        </xdr:cNvSpPr>
      </xdr:nvSpPr>
      <xdr:spPr>
        <a:xfrm flipH="1">
          <a:off x="51606450" y="6210300"/>
          <a:ext cx="103822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2" name="Line 1011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123825</xdr:colOff>
      <xdr:row>27</xdr:row>
      <xdr:rowOff>114300</xdr:rowOff>
    </xdr:from>
    <xdr:to>
      <xdr:col>83</xdr:col>
      <xdr:colOff>247650</xdr:colOff>
      <xdr:row>27</xdr:row>
      <xdr:rowOff>114300</xdr:rowOff>
    </xdr:to>
    <xdr:sp>
      <xdr:nvSpPr>
        <xdr:cNvPr id="33" name="Line 74"/>
        <xdr:cNvSpPr>
          <a:spLocks/>
        </xdr:cNvSpPr>
      </xdr:nvSpPr>
      <xdr:spPr>
        <a:xfrm flipV="1">
          <a:off x="51977925" y="6896100"/>
          <a:ext cx="10010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193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194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6" name="Line 195"/>
        <xdr:cNvSpPr>
          <a:spLocks/>
        </xdr:cNvSpPr>
      </xdr:nvSpPr>
      <xdr:spPr>
        <a:xfrm flipH="1">
          <a:off x="399669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7" name="Line 19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8" name="Line 197"/>
        <xdr:cNvSpPr>
          <a:spLocks/>
        </xdr:cNvSpPr>
      </xdr:nvSpPr>
      <xdr:spPr>
        <a:xfrm flipH="1">
          <a:off x="399669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9" name="Line 19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0" name="Line 199"/>
        <xdr:cNvSpPr>
          <a:spLocks/>
        </xdr:cNvSpPr>
      </xdr:nvSpPr>
      <xdr:spPr>
        <a:xfrm flipH="1">
          <a:off x="399669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1" name="Line 200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2" name="Line 446"/>
        <xdr:cNvSpPr>
          <a:spLocks/>
        </xdr:cNvSpPr>
      </xdr:nvSpPr>
      <xdr:spPr>
        <a:xfrm flipH="1">
          <a:off x="399669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3" name="Line 447"/>
        <xdr:cNvSpPr>
          <a:spLocks/>
        </xdr:cNvSpPr>
      </xdr:nvSpPr>
      <xdr:spPr>
        <a:xfrm flipH="1">
          <a:off x="399669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4" name="Line 449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5" name="Line 450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55"/>
        <xdr:cNvSpPr txBox="1">
          <a:spLocks noChangeArrowheads="1"/>
        </xdr:cNvSpPr>
      </xdr:nvSpPr>
      <xdr:spPr>
        <a:xfrm>
          <a:off x="45396150" y="106680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33</xdr:row>
      <xdr:rowOff>114300</xdr:rowOff>
    </xdr:from>
    <xdr:to>
      <xdr:col>34</xdr:col>
      <xdr:colOff>19050</xdr:colOff>
      <xdr:row>33</xdr:row>
      <xdr:rowOff>114300</xdr:rowOff>
    </xdr:to>
    <xdr:sp>
      <xdr:nvSpPr>
        <xdr:cNvPr id="47" name="Line 453"/>
        <xdr:cNvSpPr>
          <a:spLocks/>
        </xdr:cNvSpPr>
      </xdr:nvSpPr>
      <xdr:spPr>
        <a:xfrm flipV="1">
          <a:off x="14154150" y="82677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644"/>
        <xdr:cNvSpPr>
          <a:spLocks/>
        </xdr:cNvSpPr>
      </xdr:nvSpPr>
      <xdr:spPr>
        <a:xfrm flipH="1">
          <a:off x="40928925" y="11410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645"/>
        <xdr:cNvSpPr>
          <a:spLocks/>
        </xdr:cNvSpPr>
      </xdr:nvSpPr>
      <xdr:spPr>
        <a:xfrm flipH="1">
          <a:off x="40928925" y="11401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646"/>
        <xdr:cNvSpPr>
          <a:spLocks/>
        </xdr:cNvSpPr>
      </xdr:nvSpPr>
      <xdr:spPr>
        <a:xfrm flipH="1">
          <a:off x="414528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647"/>
        <xdr:cNvSpPr>
          <a:spLocks/>
        </xdr:cNvSpPr>
      </xdr:nvSpPr>
      <xdr:spPr>
        <a:xfrm flipH="1">
          <a:off x="414528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66675</xdr:rowOff>
    </xdr:from>
    <xdr:to>
      <xdr:col>21</xdr:col>
      <xdr:colOff>247650</xdr:colOff>
      <xdr:row>25</xdr:row>
      <xdr:rowOff>0</xdr:rowOff>
    </xdr:to>
    <xdr:sp>
      <xdr:nvSpPr>
        <xdr:cNvPr id="52" name="Line 680"/>
        <xdr:cNvSpPr>
          <a:spLocks/>
        </xdr:cNvSpPr>
      </xdr:nvSpPr>
      <xdr:spPr>
        <a:xfrm flipH="1" flipV="1">
          <a:off x="14154150" y="5934075"/>
          <a:ext cx="14668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27</xdr:row>
      <xdr:rowOff>114300</xdr:rowOff>
    </xdr:from>
    <xdr:to>
      <xdr:col>47</xdr:col>
      <xdr:colOff>247650</xdr:colOff>
      <xdr:row>27</xdr:row>
      <xdr:rowOff>152400</xdr:rowOff>
    </xdr:to>
    <xdr:sp>
      <xdr:nvSpPr>
        <xdr:cNvPr id="53" name="Line 719"/>
        <xdr:cNvSpPr>
          <a:spLocks/>
        </xdr:cNvSpPr>
      </xdr:nvSpPr>
      <xdr:spPr>
        <a:xfrm flipH="1" flipV="1">
          <a:off x="34499550" y="689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152400</xdr:rowOff>
    </xdr:from>
    <xdr:to>
      <xdr:col>48</xdr:col>
      <xdr:colOff>476250</xdr:colOff>
      <xdr:row>28</xdr:row>
      <xdr:rowOff>0</xdr:rowOff>
    </xdr:to>
    <xdr:sp>
      <xdr:nvSpPr>
        <xdr:cNvPr id="54" name="Line 720"/>
        <xdr:cNvSpPr>
          <a:spLocks/>
        </xdr:cNvSpPr>
      </xdr:nvSpPr>
      <xdr:spPr>
        <a:xfrm flipH="1" flipV="1">
          <a:off x="35242500" y="693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0</xdr:rowOff>
    </xdr:from>
    <xdr:to>
      <xdr:col>26</xdr:col>
      <xdr:colOff>476250</xdr:colOff>
      <xdr:row>27</xdr:row>
      <xdr:rowOff>114300</xdr:rowOff>
    </xdr:to>
    <xdr:sp>
      <xdr:nvSpPr>
        <xdr:cNvPr id="55" name="Line 879"/>
        <xdr:cNvSpPr>
          <a:spLocks/>
        </xdr:cNvSpPr>
      </xdr:nvSpPr>
      <xdr:spPr>
        <a:xfrm flipH="1" flipV="1">
          <a:off x="15621000" y="63246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25031700" y="6781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60</xdr:col>
      <xdr:colOff>228600</xdr:colOff>
      <xdr:row>27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4653200" y="6781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34</xdr:col>
      <xdr:colOff>0</xdr:colOff>
      <xdr:row>30</xdr:row>
      <xdr:rowOff>0</xdr:rowOff>
    </xdr:from>
    <xdr:to>
      <xdr:col>35</xdr:col>
      <xdr:colOff>0</xdr:colOff>
      <xdr:row>31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248031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248031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20</xdr:col>
      <xdr:colOff>495300</xdr:colOff>
      <xdr:row>24</xdr:row>
      <xdr:rowOff>152400</xdr:rowOff>
    </xdr:from>
    <xdr:to>
      <xdr:col>21</xdr:col>
      <xdr:colOff>247650</xdr:colOff>
      <xdr:row>25</xdr:row>
      <xdr:rowOff>0</xdr:rowOff>
    </xdr:to>
    <xdr:sp>
      <xdr:nvSpPr>
        <xdr:cNvPr id="60" name="Line 901"/>
        <xdr:cNvSpPr>
          <a:spLocks/>
        </xdr:cNvSpPr>
      </xdr:nvSpPr>
      <xdr:spPr>
        <a:xfrm flipH="1" flipV="1">
          <a:off x="14897100" y="62484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24</xdr:row>
      <xdr:rowOff>152400</xdr:rowOff>
    </xdr:to>
    <xdr:sp>
      <xdr:nvSpPr>
        <xdr:cNvPr id="61" name="Line 902"/>
        <xdr:cNvSpPr>
          <a:spLocks/>
        </xdr:cNvSpPr>
      </xdr:nvSpPr>
      <xdr:spPr>
        <a:xfrm flipH="1" flipV="1">
          <a:off x="14154150" y="6210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104775</xdr:rowOff>
    </xdr:from>
    <xdr:to>
      <xdr:col>14</xdr:col>
      <xdr:colOff>9525</xdr:colOff>
      <xdr:row>22</xdr:row>
      <xdr:rowOff>114300</xdr:rowOff>
    </xdr:to>
    <xdr:sp>
      <xdr:nvSpPr>
        <xdr:cNvPr id="62" name="TextBox 903"/>
        <xdr:cNvSpPr txBox="1">
          <a:spLocks noChangeArrowheads="1"/>
        </xdr:cNvSpPr>
      </xdr:nvSpPr>
      <xdr:spPr>
        <a:xfrm>
          <a:off x="8953500" y="5286375"/>
          <a:ext cx="1000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18</xdr:col>
      <xdr:colOff>495300</xdr:colOff>
      <xdr:row>22</xdr:row>
      <xdr:rowOff>123825</xdr:rowOff>
    </xdr:to>
    <xdr:sp>
      <xdr:nvSpPr>
        <xdr:cNvPr id="63" name="Line 904"/>
        <xdr:cNvSpPr>
          <a:spLocks/>
        </xdr:cNvSpPr>
      </xdr:nvSpPr>
      <xdr:spPr>
        <a:xfrm flipH="1" flipV="1">
          <a:off x="12668250" y="56388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152400</xdr:rowOff>
    </xdr:from>
    <xdr:to>
      <xdr:col>17</xdr:col>
      <xdr:colOff>266700</xdr:colOff>
      <xdr:row>22</xdr:row>
      <xdr:rowOff>0</xdr:rowOff>
    </xdr:to>
    <xdr:sp>
      <xdr:nvSpPr>
        <xdr:cNvPr id="64" name="Line 905"/>
        <xdr:cNvSpPr>
          <a:spLocks/>
        </xdr:cNvSpPr>
      </xdr:nvSpPr>
      <xdr:spPr>
        <a:xfrm flipH="1" flipV="1">
          <a:off x="119253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16</xdr:col>
      <xdr:colOff>495300</xdr:colOff>
      <xdr:row>21</xdr:row>
      <xdr:rowOff>152400</xdr:rowOff>
    </xdr:to>
    <xdr:sp>
      <xdr:nvSpPr>
        <xdr:cNvPr id="65" name="Line 906"/>
        <xdr:cNvSpPr>
          <a:spLocks/>
        </xdr:cNvSpPr>
      </xdr:nvSpPr>
      <xdr:spPr>
        <a:xfrm flipH="1" flipV="1">
          <a:off x="111823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581025</xdr:colOff>
      <xdr:row>24</xdr:row>
      <xdr:rowOff>114300</xdr:rowOff>
    </xdr:from>
    <xdr:to>
      <xdr:col>19</xdr:col>
      <xdr:colOff>266700</xdr:colOff>
      <xdr:row>24</xdr:row>
      <xdr:rowOff>114300</xdr:rowOff>
    </xdr:to>
    <xdr:sp>
      <xdr:nvSpPr>
        <xdr:cNvPr id="66" name="Line 968"/>
        <xdr:cNvSpPr>
          <a:spLocks/>
        </xdr:cNvSpPr>
      </xdr:nvSpPr>
      <xdr:spPr>
        <a:xfrm flipV="1">
          <a:off x="9039225" y="6210300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7" name="Oval 1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8" name="Line 14"/>
        <xdr:cNvSpPr>
          <a:spLocks/>
        </xdr:cNvSpPr>
      </xdr:nvSpPr>
      <xdr:spPr>
        <a:xfrm flipH="1">
          <a:off x="399669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9" name="Line 15"/>
        <xdr:cNvSpPr>
          <a:spLocks/>
        </xdr:cNvSpPr>
      </xdr:nvSpPr>
      <xdr:spPr>
        <a:xfrm flipH="1">
          <a:off x="3996690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70" name="Line 16"/>
        <xdr:cNvSpPr>
          <a:spLocks/>
        </xdr:cNvSpPr>
      </xdr:nvSpPr>
      <xdr:spPr>
        <a:xfrm flipH="1">
          <a:off x="399669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9525</xdr:rowOff>
    </xdr:from>
    <xdr:to>
      <xdr:col>55</xdr:col>
      <xdr:colOff>9525</xdr:colOff>
      <xdr:row>16</xdr:row>
      <xdr:rowOff>9525</xdr:rowOff>
    </xdr:to>
    <xdr:sp>
      <xdr:nvSpPr>
        <xdr:cNvPr id="71" name="Line 17"/>
        <xdr:cNvSpPr>
          <a:spLocks/>
        </xdr:cNvSpPr>
      </xdr:nvSpPr>
      <xdr:spPr>
        <a:xfrm flipH="1">
          <a:off x="399669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72" name="Line 18"/>
        <xdr:cNvSpPr>
          <a:spLocks/>
        </xdr:cNvSpPr>
      </xdr:nvSpPr>
      <xdr:spPr>
        <a:xfrm flipH="1">
          <a:off x="399669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9525</xdr:rowOff>
    </xdr:from>
    <xdr:to>
      <xdr:col>55</xdr:col>
      <xdr:colOff>9525</xdr:colOff>
      <xdr:row>15</xdr:row>
      <xdr:rowOff>9525</xdr:rowOff>
    </xdr:to>
    <xdr:sp>
      <xdr:nvSpPr>
        <xdr:cNvPr id="73" name="Line 19"/>
        <xdr:cNvSpPr>
          <a:spLocks/>
        </xdr:cNvSpPr>
      </xdr:nvSpPr>
      <xdr:spPr>
        <a:xfrm flipH="1">
          <a:off x="39966900" y="404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74" name="Group 20"/>
        <xdr:cNvGrpSpPr>
          <a:grpSpLocks noChangeAspect="1"/>
        </xdr:cNvGrpSpPr>
      </xdr:nvGrpSpPr>
      <xdr:grpSpPr>
        <a:xfrm>
          <a:off x="88011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77" name="Group 23"/>
        <xdr:cNvGrpSpPr>
          <a:grpSpLocks noChangeAspect="1"/>
        </xdr:cNvGrpSpPr>
      </xdr:nvGrpSpPr>
      <xdr:grpSpPr>
        <a:xfrm>
          <a:off x="110204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25</xdr:row>
      <xdr:rowOff>209550</xdr:rowOff>
    </xdr:from>
    <xdr:to>
      <xdr:col>26</xdr:col>
      <xdr:colOff>628650</xdr:colOff>
      <xdr:row>27</xdr:row>
      <xdr:rowOff>114300</xdr:rowOff>
    </xdr:to>
    <xdr:grpSp>
      <xdr:nvGrpSpPr>
        <xdr:cNvPr id="80" name="Group 26"/>
        <xdr:cNvGrpSpPr>
          <a:grpSpLocks noChangeAspect="1"/>
        </xdr:cNvGrpSpPr>
      </xdr:nvGrpSpPr>
      <xdr:grpSpPr>
        <a:xfrm>
          <a:off x="19183350" y="653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" name="Line 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28</xdr:row>
      <xdr:rowOff>219075</xdr:rowOff>
    </xdr:from>
    <xdr:to>
      <xdr:col>53</xdr:col>
      <xdr:colOff>419100</xdr:colOff>
      <xdr:row>30</xdr:row>
      <xdr:rowOff>114300</xdr:rowOff>
    </xdr:to>
    <xdr:grpSp>
      <xdr:nvGrpSpPr>
        <xdr:cNvPr id="83" name="Group 29"/>
        <xdr:cNvGrpSpPr>
          <a:grpSpLocks noChangeAspect="1"/>
        </xdr:cNvGrpSpPr>
      </xdr:nvGrpSpPr>
      <xdr:grpSpPr>
        <a:xfrm>
          <a:off x="395573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25</xdr:row>
      <xdr:rowOff>209550</xdr:rowOff>
    </xdr:from>
    <xdr:to>
      <xdr:col>46</xdr:col>
      <xdr:colOff>628650</xdr:colOff>
      <xdr:row>27</xdr:row>
      <xdr:rowOff>114300</xdr:rowOff>
    </xdr:to>
    <xdr:grpSp>
      <xdr:nvGrpSpPr>
        <xdr:cNvPr id="86" name="Group 32"/>
        <xdr:cNvGrpSpPr>
          <a:grpSpLocks noChangeAspect="1"/>
        </xdr:cNvGrpSpPr>
      </xdr:nvGrpSpPr>
      <xdr:grpSpPr>
        <a:xfrm>
          <a:off x="34347150" y="653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28</xdr:row>
      <xdr:rowOff>219075</xdr:rowOff>
    </xdr:from>
    <xdr:to>
      <xdr:col>57</xdr:col>
      <xdr:colOff>419100</xdr:colOff>
      <xdr:row>30</xdr:row>
      <xdr:rowOff>114300</xdr:rowOff>
    </xdr:to>
    <xdr:grpSp>
      <xdr:nvGrpSpPr>
        <xdr:cNvPr id="89" name="Group 35"/>
        <xdr:cNvGrpSpPr>
          <a:grpSpLocks noChangeAspect="1"/>
        </xdr:cNvGrpSpPr>
      </xdr:nvGrpSpPr>
      <xdr:grpSpPr>
        <a:xfrm>
          <a:off x="425291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92" name="Group 39"/>
        <xdr:cNvGrpSpPr>
          <a:grpSpLocks noChangeAspect="1"/>
        </xdr:cNvGrpSpPr>
      </xdr:nvGrpSpPr>
      <xdr:grpSpPr>
        <a:xfrm>
          <a:off x="514445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314325</xdr:colOff>
      <xdr:row>26</xdr:row>
      <xdr:rowOff>0</xdr:rowOff>
    </xdr:from>
    <xdr:to>
      <xdr:col>76</xdr:col>
      <xdr:colOff>666750</xdr:colOff>
      <xdr:row>27</xdr:row>
      <xdr:rowOff>114300</xdr:rowOff>
    </xdr:to>
    <xdr:grpSp>
      <xdr:nvGrpSpPr>
        <xdr:cNvPr id="95" name="Group 42"/>
        <xdr:cNvGrpSpPr>
          <a:grpSpLocks/>
        </xdr:cNvGrpSpPr>
      </xdr:nvGrpSpPr>
      <xdr:grpSpPr>
        <a:xfrm>
          <a:off x="56626125" y="6553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6" name="Line 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26</xdr:row>
      <xdr:rowOff>57150</xdr:rowOff>
    </xdr:from>
    <xdr:to>
      <xdr:col>27</xdr:col>
      <xdr:colOff>438150</xdr:colOff>
      <xdr:row>26</xdr:row>
      <xdr:rowOff>180975</xdr:rowOff>
    </xdr:to>
    <xdr:sp>
      <xdr:nvSpPr>
        <xdr:cNvPr id="98" name="kreslení 16"/>
        <xdr:cNvSpPr>
          <a:spLocks/>
        </xdr:cNvSpPr>
      </xdr:nvSpPr>
      <xdr:spPr>
        <a:xfrm>
          <a:off x="19916775" y="6610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85725</xdr:rowOff>
    </xdr:from>
    <xdr:to>
      <xdr:col>21</xdr:col>
      <xdr:colOff>409575</xdr:colOff>
      <xdr:row>24</xdr:row>
      <xdr:rowOff>219075</xdr:rowOff>
    </xdr:to>
    <xdr:grpSp>
      <xdr:nvGrpSpPr>
        <xdr:cNvPr id="99" name="Group 61"/>
        <xdr:cNvGrpSpPr>
          <a:grpSpLocks noChangeAspect="1"/>
        </xdr:cNvGrpSpPr>
      </xdr:nvGrpSpPr>
      <xdr:grpSpPr>
        <a:xfrm>
          <a:off x="154686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123825</xdr:rowOff>
    </xdr:from>
    <xdr:to>
      <xdr:col>19</xdr:col>
      <xdr:colOff>266700</xdr:colOff>
      <xdr:row>23</xdr:row>
      <xdr:rowOff>66675</xdr:rowOff>
    </xdr:to>
    <xdr:sp>
      <xdr:nvSpPr>
        <xdr:cNvPr id="102" name="Line 74"/>
        <xdr:cNvSpPr>
          <a:spLocks/>
        </xdr:cNvSpPr>
      </xdr:nvSpPr>
      <xdr:spPr>
        <a:xfrm flipH="1" flipV="1">
          <a:off x="13411200" y="57626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809625</xdr:colOff>
      <xdr:row>29</xdr:row>
      <xdr:rowOff>57150</xdr:rowOff>
    </xdr:from>
    <xdr:to>
      <xdr:col>82</xdr:col>
      <xdr:colOff>152400</xdr:colOff>
      <xdr:row>29</xdr:row>
      <xdr:rowOff>171450</xdr:rowOff>
    </xdr:to>
    <xdr:grpSp>
      <xdr:nvGrpSpPr>
        <xdr:cNvPr id="103" name="Group 75"/>
        <xdr:cNvGrpSpPr>
          <a:grpSpLocks noChangeAspect="1"/>
        </xdr:cNvGrpSpPr>
      </xdr:nvGrpSpPr>
      <xdr:grpSpPr>
        <a:xfrm>
          <a:off x="60093225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" name="Line 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34</xdr:row>
      <xdr:rowOff>57150</xdr:rowOff>
    </xdr:from>
    <xdr:to>
      <xdr:col>52</xdr:col>
      <xdr:colOff>323850</xdr:colOff>
      <xdr:row>34</xdr:row>
      <xdr:rowOff>171450</xdr:rowOff>
    </xdr:to>
    <xdr:grpSp>
      <xdr:nvGrpSpPr>
        <xdr:cNvPr id="111" name="Group 83"/>
        <xdr:cNvGrpSpPr>
          <a:grpSpLocks noChangeAspect="1"/>
        </xdr:cNvGrpSpPr>
      </xdr:nvGrpSpPr>
      <xdr:grpSpPr>
        <a:xfrm>
          <a:off x="38109525" y="8439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2" name="Line 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371475</xdr:colOff>
      <xdr:row>31</xdr:row>
      <xdr:rowOff>57150</xdr:rowOff>
    </xdr:from>
    <xdr:to>
      <xdr:col>50</xdr:col>
      <xdr:colOff>800100</xdr:colOff>
      <xdr:row>31</xdr:row>
      <xdr:rowOff>171450</xdr:rowOff>
    </xdr:to>
    <xdr:grpSp>
      <xdr:nvGrpSpPr>
        <xdr:cNvPr id="118" name="Group 90"/>
        <xdr:cNvGrpSpPr>
          <a:grpSpLocks noChangeAspect="1"/>
        </xdr:cNvGrpSpPr>
      </xdr:nvGrpSpPr>
      <xdr:grpSpPr>
        <a:xfrm>
          <a:off x="37366575" y="77533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19" name="Oval 9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23" name="Group 95"/>
        <xdr:cNvGrpSpPr>
          <a:grpSpLocks noChangeAspect="1"/>
        </xdr:cNvGrpSpPr>
      </xdr:nvGrpSpPr>
      <xdr:grpSpPr>
        <a:xfrm>
          <a:off x="2057400" y="7753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32</xdr:row>
      <xdr:rowOff>57150</xdr:rowOff>
    </xdr:from>
    <xdr:to>
      <xdr:col>18</xdr:col>
      <xdr:colOff>933450</xdr:colOff>
      <xdr:row>32</xdr:row>
      <xdr:rowOff>171450</xdr:rowOff>
    </xdr:to>
    <xdr:grpSp>
      <xdr:nvGrpSpPr>
        <xdr:cNvPr id="131" name="Group 116"/>
        <xdr:cNvGrpSpPr>
          <a:grpSpLocks noChangeAspect="1"/>
        </xdr:cNvGrpSpPr>
      </xdr:nvGrpSpPr>
      <xdr:grpSpPr>
        <a:xfrm>
          <a:off x="13296900" y="7981950"/>
          <a:ext cx="552450" cy="114300"/>
          <a:chOff x="1207" y="837"/>
          <a:chExt cx="51" cy="12"/>
        </a:xfrm>
        <a:solidFill>
          <a:srgbClr val="FFFFFF"/>
        </a:solidFill>
      </xdr:grpSpPr>
      <xdr:sp>
        <xdr:nvSpPr>
          <xdr:cNvPr id="132" name="Oval 105"/>
          <xdr:cNvSpPr>
            <a:spLocks noChangeAspect="1"/>
          </xdr:cNvSpPr>
        </xdr:nvSpPr>
        <xdr:spPr>
          <a:xfrm>
            <a:off x="1231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6"/>
          <xdr:cNvSpPr>
            <a:spLocks noChangeAspect="1"/>
          </xdr:cNvSpPr>
        </xdr:nvSpPr>
        <xdr:spPr>
          <a:xfrm>
            <a:off x="1243" y="8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7"/>
          <xdr:cNvSpPr>
            <a:spLocks noChangeAspect="1"/>
          </xdr:cNvSpPr>
        </xdr:nvSpPr>
        <xdr:spPr>
          <a:xfrm>
            <a:off x="1207" y="8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8"/>
          <xdr:cNvSpPr>
            <a:spLocks noChangeAspect="1"/>
          </xdr:cNvSpPr>
        </xdr:nvSpPr>
        <xdr:spPr>
          <a:xfrm>
            <a:off x="1219" y="8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9"/>
          <xdr:cNvSpPr>
            <a:spLocks noChangeAspect="1"/>
          </xdr:cNvSpPr>
        </xdr:nvSpPr>
        <xdr:spPr>
          <a:xfrm>
            <a:off x="1255" y="83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28</xdr:row>
      <xdr:rowOff>47625</xdr:rowOff>
    </xdr:from>
    <xdr:to>
      <xdr:col>17</xdr:col>
      <xdr:colOff>457200</xdr:colOff>
      <xdr:row>28</xdr:row>
      <xdr:rowOff>161925</xdr:rowOff>
    </xdr:to>
    <xdr:grpSp>
      <xdr:nvGrpSpPr>
        <xdr:cNvPr id="137" name="Group 110"/>
        <xdr:cNvGrpSpPr>
          <a:grpSpLocks noChangeAspect="1"/>
        </xdr:cNvGrpSpPr>
      </xdr:nvGrpSpPr>
      <xdr:grpSpPr>
        <a:xfrm>
          <a:off x="122967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8" name="Line 11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1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1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1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143" name="Line 119"/>
        <xdr:cNvSpPr>
          <a:spLocks/>
        </xdr:cNvSpPr>
      </xdr:nvSpPr>
      <xdr:spPr>
        <a:xfrm>
          <a:off x="794385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26</xdr:row>
      <xdr:rowOff>0</xdr:rowOff>
    </xdr:from>
    <xdr:ext cx="1028700" cy="457200"/>
    <xdr:sp>
      <xdr:nvSpPr>
        <xdr:cNvPr id="144" name="text 774"/>
        <xdr:cNvSpPr txBox="1">
          <a:spLocks noChangeArrowheads="1"/>
        </xdr:cNvSpPr>
      </xdr:nvSpPr>
      <xdr:spPr>
        <a:xfrm>
          <a:off x="7429500" y="6553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14,066</a:t>
          </a:r>
        </a:p>
      </xdr:txBody>
    </xdr:sp>
    <xdr:clientData/>
  </xdr:oneCellAnchor>
  <xdr:twoCellAnchor>
    <xdr:from>
      <xdr:col>22</xdr:col>
      <xdr:colOff>847725</xdr:colOff>
      <xdr:row>31</xdr:row>
      <xdr:rowOff>76200</xdr:rowOff>
    </xdr:from>
    <xdr:to>
      <xdr:col>35</xdr:col>
      <xdr:colOff>390525</xdr:colOff>
      <xdr:row>32</xdr:row>
      <xdr:rowOff>152400</xdr:rowOff>
    </xdr:to>
    <xdr:grpSp>
      <xdr:nvGrpSpPr>
        <xdr:cNvPr id="145" name="Group 123"/>
        <xdr:cNvGrpSpPr>
          <a:grpSpLocks/>
        </xdr:cNvGrpSpPr>
      </xdr:nvGrpSpPr>
      <xdr:grpSpPr>
        <a:xfrm>
          <a:off x="16735425" y="7772400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146" name="Rectangle 1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847725</xdr:colOff>
      <xdr:row>28</xdr:row>
      <xdr:rowOff>76200</xdr:rowOff>
    </xdr:from>
    <xdr:to>
      <xdr:col>40</xdr:col>
      <xdr:colOff>619125</xdr:colOff>
      <xdr:row>29</xdr:row>
      <xdr:rowOff>152400</xdr:rowOff>
    </xdr:to>
    <xdr:grpSp>
      <xdr:nvGrpSpPr>
        <xdr:cNvPr id="155" name="Group 133"/>
        <xdr:cNvGrpSpPr>
          <a:grpSpLocks/>
        </xdr:cNvGrpSpPr>
      </xdr:nvGrpSpPr>
      <xdr:grpSpPr>
        <a:xfrm>
          <a:off x="16735425" y="7086600"/>
          <a:ext cx="13144500" cy="304800"/>
          <a:chOff x="115" y="479"/>
          <a:chExt cx="1117" cy="40"/>
        </a:xfrm>
        <a:solidFill>
          <a:srgbClr val="FFFFFF"/>
        </a:solidFill>
      </xdr:grpSpPr>
      <xdr:sp>
        <xdr:nvSpPr>
          <xdr:cNvPr id="156" name="Rectangle 1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238125</xdr:colOff>
      <xdr:row>31</xdr:row>
      <xdr:rowOff>114300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23040975" y="7810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31</xdr:col>
      <xdr:colOff>238125</xdr:colOff>
      <xdr:row>28</xdr:row>
      <xdr:rowOff>114300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23040975" y="7124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oneCellAnchor>
  <xdr:oneCellAnchor>
    <xdr:from>
      <xdr:col>14</xdr:col>
      <xdr:colOff>228600</xdr:colOff>
      <xdr:row>21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10172700" y="541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14</xdr:col>
      <xdr:colOff>228600</xdr:colOff>
      <xdr:row>24</xdr:row>
      <xdr:rowOff>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10172700" y="609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6" customWidth="1"/>
    <col min="2" max="2" width="10.75390625" style="265" customWidth="1"/>
    <col min="3" max="8" width="11.75390625" style="187" customWidth="1"/>
    <col min="9" max="11" width="9.75390625" style="187" customWidth="1"/>
    <col min="12" max="17" width="11.75390625" style="187" customWidth="1"/>
    <col min="18" max="18" width="10.75390625" style="187" customWidth="1"/>
    <col min="19" max="19" width="4.75390625" style="186" customWidth="1"/>
    <col min="20" max="20" width="1.75390625" style="186" customWidth="1"/>
    <col min="21" max="16384" width="9.125" style="187" customWidth="1"/>
  </cols>
  <sheetData>
    <row r="1" spans="1:20" s="185" customFormat="1" ht="9.75" customHeight="1">
      <c r="A1" s="182"/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S1" s="182"/>
      <c r="T1" s="182"/>
    </row>
    <row r="2" spans="2:18" ht="36" customHeight="1">
      <c r="B2" s="187"/>
      <c r="D2" s="188"/>
      <c r="E2" s="188"/>
      <c r="F2" s="188"/>
      <c r="G2" s="188"/>
      <c r="H2" s="188"/>
      <c r="I2" s="188"/>
      <c r="J2" s="188"/>
      <c r="K2" s="188"/>
      <c r="L2" s="188"/>
      <c r="R2" s="189"/>
    </row>
    <row r="3" spans="2:12" s="186" customFormat="1" ht="21" customHeight="1">
      <c r="B3" s="190"/>
      <c r="C3" s="190"/>
      <c r="D3" s="190"/>
      <c r="J3" s="191"/>
      <c r="K3" s="190"/>
      <c r="L3" s="190"/>
    </row>
    <row r="4" spans="1:22" s="199" customFormat="1" ht="24.75" customHeight="1">
      <c r="A4" s="192"/>
      <c r="B4" s="96" t="s">
        <v>75</v>
      </c>
      <c r="C4" s="193">
        <v>707</v>
      </c>
      <c r="D4" s="194"/>
      <c r="E4" s="192"/>
      <c r="F4" s="192"/>
      <c r="G4" s="192"/>
      <c r="H4" s="192"/>
      <c r="I4" s="194"/>
      <c r="J4" s="177" t="s">
        <v>56</v>
      </c>
      <c r="K4" s="194"/>
      <c r="L4" s="195"/>
      <c r="M4" s="194"/>
      <c r="N4" s="194"/>
      <c r="O4" s="194"/>
      <c r="P4" s="194"/>
      <c r="Q4" s="196" t="s">
        <v>76</v>
      </c>
      <c r="R4" s="197">
        <v>760629</v>
      </c>
      <c r="S4" s="194"/>
      <c r="T4" s="194"/>
      <c r="U4" s="198"/>
      <c r="V4" s="198"/>
    </row>
    <row r="5" spans="2:22" s="200" customFormat="1" ht="21" customHeight="1" thickBot="1">
      <c r="B5" s="201"/>
      <c r="C5" s="202"/>
      <c r="D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s="208" customFormat="1" ht="24.75" customHeight="1">
      <c r="A6" s="203"/>
      <c r="B6" s="204"/>
      <c r="C6" s="205"/>
      <c r="D6" s="204"/>
      <c r="E6" s="206"/>
      <c r="F6" s="206"/>
      <c r="G6" s="206"/>
      <c r="H6" s="206"/>
      <c r="I6" s="206"/>
      <c r="J6" s="204"/>
      <c r="K6" s="204"/>
      <c r="L6" s="204"/>
      <c r="M6" s="204"/>
      <c r="N6" s="204"/>
      <c r="O6" s="204"/>
      <c r="P6" s="204"/>
      <c r="Q6" s="204"/>
      <c r="R6" s="204"/>
      <c r="S6" s="207"/>
      <c r="T6" s="191"/>
      <c r="U6" s="191"/>
      <c r="V6" s="191"/>
    </row>
    <row r="7" spans="1:21" ht="21" customHeight="1">
      <c r="A7" s="209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3"/>
      <c r="T7" s="190"/>
      <c r="U7" s="188"/>
    </row>
    <row r="8" spans="1:21" ht="25.5" customHeight="1">
      <c r="A8" s="209"/>
      <c r="B8" s="214"/>
      <c r="C8" s="215" t="s">
        <v>9</v>
      </c>
      <c r="D8" s="216"/>
      <c r="E8" s="216"/>
      <c r="F8" s="216"/>
      <c r="G8" s="216"/>
      <c r="H8" s="217"/>
      <c r="I8" s="217"/>
      <c r="J8" s="83" t="s">
        <v>61</v>
      </c>
      <c r="K8" s="217"/>
      <c r="L8" s="217"/>
      <c r="M8" s="216"/>
      <c r="N8" s="216"/>
      <c r="O8" s="216"/>
      <c r="P8" s="216"/>
      <c r="Q8" s="216"/>
      <c r="R8" s="218"/>
      <c r="S8" s="213"/>
      <c r="T8" s="190"/>
      <c r="U8" s="188"/>
    </row>
    <row r="9" spans="1:21" ht="25.5" customHeight="1">
      <c r="A9" s="209"/>
      <c r="B9" s="214"/>
      <c r="C9" s="48" t="s">
        <v>10</v>
      </c>
      <c r="D9" s="216"/>
      <c r="E9" s="216"/>
      <c r="F9" s="216"/>
      <c r="G9" s="216"/>
      <c r="H9" s="216"/>
      <c r="I9" s="216"/>
      <c r="J9" s="219" t="s">
        <v>62</v>
      </c>
      <c r="K9" s="216"/>
      <c r="L9" s="216"/>
      <c r="M9" s="216"/>
      <c r="N9" s="216"/>
      <c r="O9" s="216"/>
      <c r="P9" s="290" t="s">
        <v>81</v>
      </c>
      <c r="Q9" s="290"/>
      <c r="R9" s="220"/>
      <c r="S9" s="213"/>
      <c r="T9" s="190"/>
      <c r="U9" s="188"/>
    </row>
    <row r="10" spans="1:21" ht="25.5" customHeight="1">
      <c r="A10" s="209"/>
      <c r="B10" s="214"/>
      <c r="C10" s="48" t="s">
        <v>11</v>
      </c>
      <c r="D10" s="216"/>
      <c r="E10" s="216"/>
      <c r="F10" s="216"/>
      <c r="G10" s="216"/>
      <c r="H10" s="216"/>
      <c r="I10" s="216"/>
      <c r="J10" s="219" t="s">
        <v>45</v>
      </c>
      <c r="K10" s="216"/>
      <c r="L10" s="216"/>
      <c r="M10" s="216"/>
      <c r="N10" s="216"/>
      <c r="O10" s="216"/>
      <c r="P10" s="216"/>
      <c r="Q10" s="216"/>
      <c r="R10" s="218"/>
      <c r="S10" s="213"/>
      <c r="T10" s="190"/>
      <c r="U10" s="188"/>
    </row>
    <row r="11" spans="1:21" ht="21" customHeight="1">
      <c r="A11" s="209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13"/>
      <c r="T11" s="190"/>
      <c r="U11" s="188"/>
    </row>
    <row r="12" spans="1:21" ht="21" customHeight="1">
      <c r="A12" s="209"/>
      <c r="B12" s="214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8"/>
      <c r="S12" s="213"/>
      <c r="T12" s="190"/>
      <c r="U12" s="188"/>
    </row>
    <row r="13" spans="1:21" ht="21" customHeight="1">
      <c r="A13" s="209"/>
      <c r="B13" s="214"/>
      <c r="C13" s="95" t="s">
        <v>25</v>
      </c>
      <c r="D13" s="216"/>
      <c r="E13" s="216"/>
      <c r="F13" s="216"/>
      <c r="G13" s="216"/>
      <c r="H13" s="216"/>
      <c r="I13" s="216"/>
      <c r="J13" s="224" t="s">
        <v>12</v>
      </c>
      <c r="L13" s="216"/>
      <c r="N13" s="216"/>
      <c r="O13" s="216"/>
      <c r="P13" s="216"/>
      <c r="Q13" s="216"/>
      <c r="R13" s="218"/>
      <c r="S13" s="213"/>
      <c r="T13" s="190"/>
      <c r="U13" s="188"/>
    </row>
    <row r="14" spans="1:21" ht="21" customHeight="1">
      <c r="A14" s="209"/>
      <c r="B14" s="214"/>
      <c r="C14" s="49" t="s">
        <v>29</v>
      </c>
      <c r="D14" s="216"/>
      <c r="E14" s="216"/>
      <c r="F14" s="216"/>
      <c r="G14" s="216"/>
      <c r="H14" s="216"/>
      <c r="I14" s="216"/>
      <c r="J14" s="162">
        <v>13.927</v>
      </c>
      <c r="L14" s="216"/>
      <c r="N14" s="216"/>
      <c r="O14" s="216"/>
      <c r="P14" s="216"/>
      <c r="Q14" s="216"/>
      <c r="R14" s="218"/>
      <c r="S14" s="213"/>
      <c r="T14" s="190"/>
      <c r="U14" s="188"/>
    </row>
    <row r="15" spans="1:21" ht="21" customHeight="1">
      <c r="A15" s="209"/>
      <c r="B15" s="214"/>
      <c r="C15" s="49" t="s">
        <v>28</v>
      </c>
      <c r="D15" s="216"/>
      <c r="E15" s="216"/>
      <c r="F15" s="216"/>
      <c r="G15" s="216"/>
      <c r="H15" s="216"/>
      <c r="I15" s="216"/>
      <c r="J15" s="149" t="s">
        <v>51</v>
      </c>
      <c r="K15"/>
      <c r="L15" s="148"/>
      <c r="M15" s="148"/>
      <c r="N15" s="170" t="s">
        <v>70</v>
      </c>
      <c r="O15" s="216"/>
      <c r="P15" s="216"/>
      <c r="Q15" s="216"/>
      <c r="R15" s="218"/>
      <c r="S15" s="213"/>
      <c r="T15" s="190"/>
      <c r="U15" s="188"/>
    </row>
    <row r="16" spans="1:21" ht="21" customHeight="1">
      <c r="A16" s="209"/>
      <c r="B16" s="214"/>
      <c r="C16" s="216"/>
      <c r="D16" s="216"/>
      <c r="E16" s="216"/>
      <c r="F16" s="216"/>
      <c r="G16" s="216"/>
      <c r="H16" s="216"/>
      <c r="I16" s="216"/>
      <c r="J16" s="281" t="s">
        <v>94</v>
      </c>
      <c r="K16" s="216"/>
      <c r="L16" s="216"/>
      <c r="M16" s="216"/>
      <c r="N16" s="216"/>
      <c r="O16" s="216"/>
      <c r="P16" s="216"/>
      <c r="Q16" s="216"/>
      <c r="R16" s="218"/>
      <c r="S16" s="213"/>
      <c r="T16" s="190"/>
      <c r="U16" s="188"/>
    </row>
    <row r="17" spans="1:21" ht="21" customHeight="1">
      <c r="A17" s="209"/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13"/>
      <c r="T17" s="190"/>
      <c r="U17" s="188"/>
    </row>
    <row r="18" spans="1:21" ht="21" customHeight="1">
      <c r="A18" s="209"/>
      <c r="B18" s="214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8"/>
      <c r="S18" s="213"/>
      <c r="T18" s="190"/>
      <c r="U18" s="188"/>
    </row>
    <row r="19" spans="1:21" ht="21" customHeight="1">
      <c r="A19" s="209"/>
      <c r="B19" s="214"/>
      <c r="C19" s="49" t="s">
        <v>77</v>
      </c>
      <c r="D19" s="216"/>
      <c r="E19" s="216"/>
      <c r="F19" s="216"/>
      <c r="G19" s="216"/>
      <c r="H19" s="216"/>
      <c r="J19" s="225" t="s">
        <v>48</v>
      </c>
      <c r="L19" s="216"/>
      <c r="M19" s="226"/>
      <c r="N19" s="226"/>
      <c r="O19" s="216"/>
      <c r="P19" s="290" t="s">
        <v>82</v>
      </c>
      <c r="Q19" s="290"/>
      <c r="R19" s="218"/>
      <c r="S19" s="213"/>
      <c r="T19" s="190"/>
      <c r="U19" s="188"/>
    </row>
    <row r="20" spans="1:21" ht="21" customHeight="1">
      <c r="A20" s="209"/>
      <c r="B20" s="214"/>
      <c r="C20" s="49" t="s">
        <v>78</v>
      </c>
      <c r="D20" s="216"/>
      <c r="E20" s="216"/>
      <c r="F20" s="216"/>
      <c r="G20" s="216"/>
      <c r="H20" s="216"/>
      <c r="J20" s="227" t="s">
        <v>49</v>
      </c>
      <c r="L20" s="216"/>
      <c r="M20" s="226"/>
      <c r="N20" s="226"/>
      <c r="O20" s="216"/>
      <c r="P20" s="290" t="s">
        <v>83</v>
      </c>
      <c r="Q20" s="290"/>
      <c r="R20" s="218"/>
      <c r="S20" s="213"/>
      <c r="T20" s="190"/>
      <c r="U20" s="188"/>
    </row>
    <row r="21" spans="1:21" ht="21" customHeight="1">
      <c r="A21" s="209"/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213"/>
      <c r="T21" s="190"/>
      <c r="U21" s="188"/>
    </row>
    <row r="22" spans="1:21" ht="24.75" customHeight="1">
      <c r="A22" s="209"/>
      <c r="B22" s="231"/>
      <c r="C22" s="232"/>
      <c r="D22" s="232"/>
      <c r="E22" s="233"/>
      <c r="F22" s="233"/>
      <c r="G22" s="233"/>
      <c r="H22" s="233"/>
      <c r="I22" s="232"/>
      <c r="J22" s="234"/>
      <c r="K22" s="232"/>
      <c r="L22" s="232"/>
      <c r="M22" s="232"/>
      <c r="N22" s="232"/>
      <c r="O22" s="232"/>
      <c r="P22" s="232"/>
      <c r="Q22" s="232"/>
      <c r="R22" s="232"/>
      <c r="S22" s="213"/>
      <c r="T22" s="190"/>
      <c r="U22" s="188"/>
    </row>
    <row r="23" spans="1:19" ht="30" customHeight="1">
      <c r="A23" s="235"/>
      <c r="B23" s="236"/>
      <c r="C23" s="237"/>
      <c r="D23" s="291" t="s">
        <v>79</v>
      </c>
      <c r="E23" s="292"/>
      <c r="F23" s="292"/>
      <c r="G23" s="292"/>
      <c r="H23" s="237"/>
      <c r="I23" s="238"/>
      <c r="J23" s="239"/>
      <c r="K23" s="236"/>
      <c r="L23" s="237"/>
      <c r="M23" s="291" t="s">
        <v>80</v>
      </c>
      <c r="N23" s="291"/>
      <c r="O23" s="291"/>
      <c r="P23" s="291"/>
      <c r="Q23" s="237"/>
      <c r="R23" s="238"/>
      <c r="S23" s="213"/>
    </row>
    <row r="24" spans="1:20" s="244" customFormat="1" ht="21" customHeight="1" thickBot="1">
      <c r="A24" s="240"/>
      <c r="B24" s="241" t="s">
        <v>4</v>
      </c>
      <c r="C24" s="175" t="s">
        <v>14</v>
      </c>
      <c r="D24" s="175" t="s">
        <v>15</v>
      </c>
      <c r="E24" s="242" t="s">
        <v>16</v>
      </c>
      <c r="F24" s="293" t="s">
        <v>17</v>
      </c>
      <c r="G24" s="294"/>
      <c r="H24" s="294"/>
      <c r="I24" s="295"/>
      <c r="J24" s="239"/>
      <c r="K24" s="241" t="s">
        <v>4</v>
      </c>
      <c r="L24" s="175" t="s">
        <v>14</v>
      </c>
      <c r="M24" s="175" t="s">
        <v>15</v>
      </c>
      <c r="N24" s="242" t="s">
        <v>16</v>
      </c>
      <c r="O24" s="293" t="s">
        <v>17</v>
      </c>
      <c r="P24" s="294"/>
      <c r="Q24" s="294"/>
      <c r="R24" s="295"/>
      <c r="S24" s="243"/>
      <c r="T24" s="186"/>
    </row>
    <row r="25" spans="1:20" s="199" customFormat="1" ht="21" customHeight="1" thickTop="1">
      <c r="A25" s="235"/>
      <c r="B25" s="245"/>
      <c r="C25" s="246"/>
      <c r="D25" s="247"/>
      <c r="E25" s="248"/>
      <c r="F25" s="249"/>
      <c r="G25" s="250"/>
      <c r="H25" s="250"/>
      <c r="I25" s="251"/>
      <c r="J25" s="239"/>
      <c r="K25" s="245"/>
      <c r="L25" s="246"/>
      <c r="M25" s="247"/>
      <c r="N25" s="248"/>
      <c r="O25" s="249"/>
      <c r="P25" s="250"/>
      <c r="Q25" s="250"/>
      <c r="R25" s="251"/>
      <c r="S25" s="213"/>
      <c r="T25" s="186"/>
    </row>
    <row r="26" spans="1:20" s="199" customFormat="1" ht="21" customHeight="1">
      <c r="A26" s="235"/>
      <c r="B26" s="245"/>
      <c r="C26" s="246"/>
      <c r="D26" s="247"/>
      <c r="E26" s="248"/>
      <c r="F26" s="249"/>
      <c r="G26" s="250"/>
      <c r="H26" s="250"/>
      <c r="I26" s="251"/>
      <c r="J26" s="239"/>
      <c r="K26" s="245"/>
      <c r="L26" s="246"/>
      <c r="M26" s="247"/>
      <c r="N26" s="248"/>
      <c r="O26" s="249"/>
      <c r="P26" s="250"/>
      <c r="Q26" s="250"/>
      <c r="R26" s="251"/>
      <c r="S26" s="213"/>
      <c r="T26" s="186"/>
    </row>
    <row r="27" spans="1:20" s="199" customFormat="1" ht="21" customHeight="1">
      <c r="A27" s="235"/>
      <c r="B27" s="252">
        <v>1</v>
      </c>
      <c r="C27" s="253">
        <v>14.007</v>
      </c>
      <c r="D27" s="253">
        <v>13.695</v>
      </c>
      <c r="E27" s="254">
        <f>(C27-D27)*1000</f>
        <v>311.9999999999994</v>
      </c>
      <c r="F27" s="287" t="s">
        <v>39</v>
      </c>
      <c r="G27" s="288"/>
      <c r="H27" s="288"/>
      <c r="I27" s="289"/>
      <c r="J27" s="239"/>
      <c r="K27" s="252">
        <v>1</v>
      </c>
      <c r="L27" s="253">
        <v>13.958</v>
      </c>
      <c r="M27" s="253">
        <v>13.79</v>
      </c>
      <c r="N27" s="254">
        <f>(L27-M27)*1000</f>
        <v>168.00000000000102</v>
      </c>
      <c r="O27" s="284" t="s">
        <v>96</v>
      </c>
      <c r="P27" s="285"/>
      <c r="Q27" s="285"/>
      <c r="R27" s="286"/>
      <c r="S27" s="213"/>
      <c r="T27" s="186"/>
    </row>
    <row r="28" spans="1:20" s="199" customFormat="1" ht="21" customHeight="1">
      <c r="A28" s="235"/>
      <c r="B28" s="245"/>
      <c r="C28" s="246"/>
      <c r="D28" s="247"/>
      <c r="E28" s="248"/>
      <c r="F28" s="249"/>
      <c r="G28" s="250"/>
      <c r="H28" s="250"/>
      <c r="I28" s="251"/>
      <c r="J28" s="239"/>
      <c r="K28" s="245"/>
      <c r="L28" s="246"/>
      <c r="M28" s="247"/>
      <c r="N28" s="248"/>
      <c r="O28" s="249"/>
      <c r="P28" s="250"/>
      <c r="Q28" s="250"/>
      <c r="R28" s="251"/>
      <c r="S28" s="213"/>
      <c r="T28" s="186"/>
    </row>
    <row r="29" spans="1:20" s="199" customFormat="1" ht="21" customHeight="1">
      <c r="A29" s="235"/>
      <c r="B29" s="252">
        <v>2</v>
      </c>
      <c r="C29" s="253">
        <v>13.995</v>
      </c>
      <c r="D29" s="253">
        <v>13.685</v>
      </c>
      <c r="E29" s="254">
        <f>(C29-D29)*1000</f>
        <v>309.99999999999875</v>
      </c>
      <c r="F29" s="284" t="s">
        <v>38</v>
      </c>
      <c r="G29" s="285"/>
      <c r="H29" s="285"/>
      <c r="I29" s="286"/>
      <c r="J29" s="239"/>
      <c r="K29" s="252">
        <v>2</v>
      </c>
      <c r="L29" s="253">
        <v>13.958</v>
      </c>
      <c r="M29" s="253">
        <v>13.838</v>
      </c>
      <c r="N29" s="254">
        <f>(L29-M29)*1000</f>
        <v>120.000000000001</v>
      </c>
      <c r="O29" s="284" t="s">
        <v>97</v>
      </c>
      <c r="P29" s="285"/>
      <c r="Q29" s="285"/>
      <c r="R29" s="286"/>
      <c r="S29" s="213"/>
      <c r="T29" s="186"/>
    </row>
    <row r="30" spans="1:20" s="199" customFormat="1" ht="21" customHeight="1">
      <c r="A30" s="235"/>
      <c r="B30" s="245"/>
      <c r="C30" s="246"/>
      <c r="D30" s="247"/>
      <c r="E30" s="248"/>
      <c r="F30" s="249"/>
      <c r="G30" s="250"/>
      <c r="H30" s="250"/>
      <c r="I30" s="251"/>
      <c r="J30" s="239"/>
      <c r="K30" s="245"/>
      <c r="L30" s="246"/>
      <c r="M30" s="247"/>
      <c r="N30" s="248"/>
      <c r="O30" s="249"/>
      <c r="P30" s="250"/>
      <c r="Q30" s="250"/>
      <c r="R30" s="251"/>
      <c r="S30" s="213"/>
      <c r="T30" s="186"/>
    </row>
    <row r="31" spans="1:20" s="192" customFormat="1" ht="21" customHeight="1">
      <c r="A31" s="235"/>
      <c r="B31" s="255"/>
      <c r="C31" s="256"/>
      <c r="D31" s="257"/>
      <c r="E31" s="258"/>
      <c r="F31" s="259"/>
      <c r="G31" s="260"/>
      <c r="H31" s="260"/>
      <c r="I31" s="261"/>
      <c r="J31" s="239"/>
      <c r="K31" s="255"/>
      <c r="L31" s="256"/>
      <c r="M31" s="257"/>
      <c r="N31" s="258"/>
      <c r="O31" s="259"/>
      <c r="P31" s="260"/>
      <c r="Q31" s="260"/>
      <c r="R31" s="261"/>
      <c r="S31" s="213"/>
      <c r="T31" s="186"/>
    </row>
    <row r="32" spans="1:19" ht="24.75" customHeight="1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4"/>
    </row>
    <row r="33" ht="21" customHeight="1"/>
    <row r="34" ht="18">
      <c r="J34" s="152" t="s">
        <v>93</v>
      </c>
    </row>
    <row r="35" ht="12.75">
      <c r="J35"/>
    </row>
    <row r="36" ht="15">
      <c r="J36" s="77" t="s">
        <v>50</v>
      </c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O29:R29"/>
    <mergeCell ref="O27:R27"/>
    <mergeCell ref="F27:I27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3"/>
      <c r="AE1" s="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3"/>
      <c r="BH1" s="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9"/>
      <c r="C2" s="180"/>
      <c r="D2" s="180"/>
      <c r="E2" s="180"/>
      <c r="F2" s="180"/>
      <c r="G2" s="176" t="s">
        <v>57</v>
      </c>
      <c r="H2" s="180"/>
      <c r="I2" s="180"/>
      <c r="J2" s="180"/>
      <c r="K2" s="180"/>
      <c r="L2" s="181"/>
      <c r="R2" s="90"/>
      <c r="S2" s="91"/>
      <c r="T2" s="91"/>
      <c r="U2" s="91"/>
      <c r="V2" s="297" t="s">
        <v>30</v>
      </c>
      <c r="W2" s="297"/>
      <c r="X2" s="297"/>
      <c r="Y2" s="297"/>
      <c r="Z2" s="91"/>
      <c r="AA2" s="91"/>
      <c r="AB2" s="91"/>
      <c r="AC2" s="92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0"/>
      <c r="BK2" s="91"/>
      <c r="BL2" s="91"/>
      <c r="BM2" s="91"/>
      <c r="BN2" s="297" t="s">
        <v>30</v>
      </c>
      <c r="BO2" s="297"/>
      <c r="BP2" s="297"/>
      <c r="BQ2" s="297"/>
      <c r="BR2" s="91"/>
      <c r="BS2" s="91"/>
      <c r="BT2" s="91"/>
      <c r="BU2" s="92"/>
      <c r="BY2" s="26"/>
      <c r="BZ2" s="179"/>
      <c r="CA2" s="180"/>
      <c r="CB2" s="180"/>
      <c r="CC2" s="180"/>
      <c r="CD2" s="180"/>
      <c r="CE2" s="176" t="s">
        <v>55</v>
      </c>
      <c r="CF2" s="180"/>
      <c r="CG2" s="180"/>
      <c r="CH2" s="180"/>
      <c r="CI2" s="180"/>
      <c r="CJ2" s="181"/>
    </row>
    <row r="3" spans="18:77" ht="21" customHeight="1" thickBot="1" thickTop="1">
      <c r="R3" s="304" t="s">
        <v>0</v>
      </c>
      <c r="S3" s="305"/>
      <c r="T3" s="118"/>
      <c r="U3" s="119"/>
      <c r="V3" s="308" t="s">
        <v>37</v>
      </c>
      <c r="W3" s="310"/>
      <c r="X3" s="310"/>
      <c r="Y3" s="311"/>
      <c r="Z3" s="124"/>
      <c r="AA3" s="100"/>
      <c r="AB3" s="298" t="s">
        <v>1</v>
      </c>
      <c r="AC3" s="299"/>
      <c r="AD3" s="26"/>
      <c r="AE3" s="26"/>
      <c r="BD3" s="26"/>
      <c r="BE3" s="26"/>
      <c r="BF3" s="26"/>
      <c r="BG3" s="26"/>
      <c r="BJ3" s="306" t="s">
        <v>1</v>
      </c>
      <c r="BK3" s="307"/>
      <c r="BL3" s="99"/>
      <c r="BM3" s="100"/>
      <c r="BN3" s="310" t="s">
        <v>37</v>
      </c>
      <c r="BO3" s="310"/>
      <c r="BP3" s="310"/>
      <c r="BQ3" s="311"/>
      <c r="BR3" s="124"/>
      <c r="BS3" s="99"/>
      <c r="BT3" s="308" t="s">
        <v>0</v>
      </c>
      <c r="BU3" s="309"/>
      <c r="BY3" s="2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3"/>
      <c r="S4" s="4"/>
      <c r="T4" s="8"/>
      <c r="U4" s="8"/>
      <c r="V4" s="296" t="s">
        <v>54</v>
      </c>
      <c r="W4" s="296"/>
      <c r="X4" s="296"/>
      <c r="Y4" s="296"/>
      <c r="Z4" s="5"/>
      <c r="AA4" s="6"/>
      <c r="AB4" s="8"/>
      <c r="AC4" s="9"/>
      <c r="AD4" s="26"/>
      <c r="AE4" s="26"/>
      <c r="AS4" s="177" t="s">
        <v>56</v>
      </c>
      <c r="BD4" s="26"/>
      <c r="BE4" s="26"/>
      <c r="BF4" s="26"/>
      <c r="BG4" s="26"/>
      <c r="BJ4" s="10"/>
      <c r="BK4" s="8"/>
      <c r="BL4" s="5"/>
      <c r="BM4" s="6"/>
      <c r="BN4" s="296" t="s">
        <v>54</v>
      </c>
      <c r="BO4" s="296"/>
      <c r="BP4" s="296"/>
      <c r="BQ4" s="296"/>
      <c r="BR4" s="7"/>
      <c r="BS4" s="7"/>
      <c r="BT4" s="11"/>
      <c r="BU4" s="9"/>
      <c r="BY4" s="2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3"/>
    </row>
    <row r="5" spans="2:88" ht="21" customHeight="1">
      <c r="B5" s="51"/>
      <c r="C5" s="52" t="s">
        <v>13</v>
      </c>
      <c r="D5" s="67"/>
      <c r="E5" s="54"/>
      <c r="F5" s="54"/>
      <c r="G5" s="54"/>
      <c r="H5" s="54"/>
      <c r="I5" s="54"/>
      <c r="J5" s="50"/>
      <c r="L5" s="57"/>
      <c r="R5" s="21"/>
      <c r="S5" s="71"/>
      <c r="T5" s="15"/>
      <c r="U5" s="120"/>
      <c r="V5" s="122"/>
      <c r="W5" s="104"/>
      <c r="X5" s="12"/>
      <c r="Y5" s="104"/>
      <c r="Z5" s="105"/>
      <c r="AA5" s="120"/>
      <c r="AB5" s="19"/>
      <c r="AC5" s="98"/>
      <c r="BD5" s="26"/>
      <c r="BE5" s="26"/>
      <c r="BF5" s="26"/>
      <c r="BG5" s="26"/>
      <c r="BJ5" s="78"/>
      <c r="BK5" s="79"/>
      <c r="BL5" s="15"/>
      <c r="BM5" s="120"/>
      <c r="BN5" s="12"/>
      <c r="BO5" s="104"/>
      <c r="BP5" s="12"/>
      <c r="BQ5" s="71"/>
      <c r="BR5" s="12"/>
      <c r="BS5" s="71"/>
      <c r="BT5" s="127"/>
      <c r="BU5" s="128"/>
      <c r="BY5" s="26"/>
      <c r="BZ5" s="51"/>
      <c r="CA5" s="52" t="s">
        <v>13</v>
      </c>
      <c r="CB5" s="67"/>
      <c r="CC5" s="54"/>
      <c r="CD5" s="54"/>
      <c r="CE5" s="55" t="s">
        <v>46</v>
      </c>
      <c r="CF5" s="54"/>
      <c r="CG5" s="54"/>
      <c r="CH5" s="50"/>
      <c r="CJ5" s="57"/>
    </row>
    <row r="6" spans="2:88" ht="23.25">
      <c r="B6" s="51"/>
      <c r="C6" s="52" t="s">
        <v>10</v>
      </c>
      <c r="D6" s="67"/>
      <c r="E6" s="54"/>
      <c r="F6" s="54"/>
      <c r="G6" s="55" t="s">
        <v>66</v>
      </c>
      <c r="H6" s="54"/>
      <c r="I6" s="54"/>
      <c r="J6" s="50"/>
      <c r="K6" s="117" t="s">
        <v>68</v>
      </c>
      <c r="L6" s="57"/>
      <c r="R6" s="63" t="s">
        <v>24</v>
      </c>
      <c r="S6" s="97">
        <v>14.692</v>
      </c>
      <c r="T6" s="15"/>
      <c r="U6" s="121"/>
      <c r="V6" s="123"/>
      <c r="W6" s="80"/>
      <c r="X6" s="12"/>
      <c r="Y6" s="17"/>
      <c r="Z6" s="106"/>
      <c r="AA6" s="121"/>
      <c r="AB6" s="301" t="s">
        <v>65</v>
      </c>
      <c r="AC6" s="302"/>
      <c r="AR6" s="266" t="s">
        <v>91</v>
      </c>
      <c r="AS6" s="20" t="s">
        <v>2</v>
      </c>
      <c r="AT6" s="267" t="s">
        <v>3</v>
      </c>
      <c r="BD6" s="26"/>
      <c r="BE6" s="26"/>
      <c r="BF6" s="26"/>
      <c r="BG6" s="26"/>
      <c r="BJ6" s="314" t="s">
        <v>65</v>
      </c>
      <c r="BK6" s="315"/>
      <c r="BL6" s="15"/>
      <c r="BM6" s="121"/>
      <c r="BN6" s="15"/>
      <c r="BO6" s="16"/>
      <c r="BP6" s="159"/>
      <c r="BQ6" s="160"/>
      <c r="BR6" s="12"/>
      <c r="BS6" s="17"/>
      <c r="BT6" s="70" t="s">
        <v>35</v>
      </c>
      <c r="BU6" s="102">
        <v>12.827</v>
      </c>
      <c r="BY6" s="26"/>
      <c r="BZ6" s="51"/>
      <c r="CA6" s="52" t="s">
        <v>10</v>
      </c>
      <c r="CB6" s="67"/>
      <c r="CC6" s="54"/>
      <c r="CD6" s="54"/>
      <c r="CE6" s="56" t="s">
        <v>92</v>
      </c>
      <c r="CF6" s="54"/>
      <c r="CG6" s="54"/>
      <c r="CH6" s="50"/>
      <c r="CI6" s="117" t="s">
        <v>47</v>
      </c>
      <c r="CJ6" s="57"/>
    </row>
    <row r="7" spans="2:88" ht="21" customHeight="1">
      <c r="B7" s="51"/>
      <c r="C7" s="52" t="s">
        <v>11</v>
      </c>
      <c r="D7" s="67"/>
      <c r="E7" s="54"/>
      <c r="F7" s="54"/>
      <c r="G7" s="56" t="s">
        <v>67</v>
      </c>
      <c r="H7" s="54"/>
      <c r="I7" s="54"/>
      <c r="J7" s="67"/>
      <c r="K7" s="67"/>
      <c r="L7" s="84"/>
      <c r="R7" s="21"/>
      <c r="S7" s="17"/>
      <c r="T7" s="15"/>
      <c r="U7" s="121"/>
      <c r="V7" s="109" t="s">
        <v>42</v>
      </c>
      <c r="W7" s="24">
        <v>14.007</v>
      </c>
      <c r="X7" s="107" t="s">
        <v>52</v>
      </c>
      <c r="Y7" s="24">
        <v>13.995</v>
      </c>
      <c r="Z7" s="106"/>
      <c r="AA7" s="121"/>
      <c r="AB7" s="301" t="s">
        <v>63</v>
      </c>
      <c r="AC7" s="302"/>
      <c r="BD7" s="26"/>
      <c r="BE7" s="26"/>
      <c r="BF7" s="26"/>
      <c r="BG7" s="26"/>
      <c r="BJ7" s="314" t="s">
        <v>63</v>
      </c>
      <c r="BK7" s="315"/>
      <c r="BL7" s="15"/>
      <c r="BM7" s="121"/>
      <c r="BN7" s="109" t="s">
        <v>36</v>
      </c>
      <c r="BO7" s="158">
        <v>16.695</v>
      </c>
      <c r="BP7" s="156" t="s">
        <v>53</v>
      </c>
      <c r="BQ7" s="157">
        <v>13.685</v>
      </c>
      <c r="BR7" s="12"/>
      <c r="BS7" s="17"/>
      <c r="BT7" s="12"/>
      <c r="BU7" s="129"/>
      <c r="BY7" s="26"/>
      <c r="BZ7" s="51"/>
      <c r="CA7" s="52" t="s">
        <v>11</v>
      </c>
      <c r="CB7" s="67"/>
      <c r="CC7" s="54"/>
      <c r="CD7" s="54"/>
      <c r="CE7" s="173" t="s">
        <v>72</v>
      </c>
      <c r="CF7" s="54"/>
      <c r="CG7" s="54"/>
      <c r="CH7" s="67"/>
      <c r="CI7" s="67"/>
      <c r="CJ7" s="84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8"/>
      <c r="R8" s="22" t="s">
        <v>18</v>
      </c>
      <c r="S8" s="64">
        <v>14.267</v>
      </c>
      <c r="T8" s="15"/>
      <c r="U8" s="121"/>
      <c r="V8" s="123"/>
      <c r="W8" s="80"/>
      <c r="X8" s="12"/>
      <c r="Y8" s="17"/>
      <c r="Z8" s="106"/>
      <c r="AA8" s="121"/>
      <c r="AB8" s="301" t="s">
        <v>64</v>
      </c>
      <c r="AC8" s="302"/>
      <c r="AS8" s="23" t="s">
        <v>98</v>
      </c>
      <c r="BD8" s="26"/>
      <c r="BE8" s="26"/>
      <c r="BF8" s="26"/>
      <c r="BG8" s="26"/>
      <c r="BJ8" s="314" t="s">
        <v>64</v>
      </c>
      <c r="BK8" s="315"/>
      <c r="BL8" s="15"/>
      <c r="BM8" s="121"/>
      <c r="BN8" s="15"/>
      <c r="BO8" s="16"/>
      <c r="BP8" s="159"/>
      <c r="BQ8" s="160"/>
      <c r="BR8" s="12"/>
      <c r="BS8" s="17"/>
      <c r="BT8" s="25" t="s">
        <v>19</v>
      </c>
      <c r="BU8" s="103">
        <v>13.396</v>
      </c>
      <c r="BY8" s="26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8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4"/>
      <c r="R9" s="72"/>
      <c r="S9" s="73"/>
      <c r="T9" s="74"/>
      <c r="U9" s="73"/>
      <c r="V9" s="108"/>
      <c r="W9" s="75"/>
      <c r="X9" s="74"/>
      <c r="Y9" s="75"/>
      <c r="Z9" s="108"/>
      <c r="AA9" s="73"/>
      <c r="AB9" s="68"/>
      <c r="AC9" s="47"/>
      <c r="BD9" s="26"/>
      <c r="BE9" s="26"/>
      <c r="BF9" s="26"/>
      <c r="BG9" s="26"/>
      <c r="BJ9" s="76"/>
      <c r="BK9" s="45"/>
      <c r="BL9" s="74"/>
      <c r="BM9" s="73"/>
      <c r="BN9" s="74"/>
      <c r="BO9" s="75"/>
      <c r="BP9" s="74"/>
      <c r="BQ9" s="73"/>
      <c r="BR9" s="125"/>
      <c r="BS9" s="126"/>
      <c r="BT9" s="81"/>
      <c r="BU9" s="82"/>
      <c r="BY9" s="26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4"/>
    </row>
    <row r="10" spans="2:88" ht="21" customHeight="1">
      <c r="B10" s="51"/>
      <c r="C10" s="86" t="s">
        <v>20</v>
      </c>
      <c r="D10" s="67"/>
      <c r="E10" s="67"/>
      <c r="F10" s="50"/>
      <c r="G10" s="131" t="s">
        <v>48</v>
      </c>
      <c r="H10" s="67"/>
      <c r="I10" s="67"/>
      <c r="J10" s="49" t="s">
        <v>21</v>
      </c>
      <c r="K10" s="132" t="s">
        <v>40</v>
      </c>
      <c r="L10" s="57"/>
      <c r="AF10" s="26"/>
      <c r="AG10" s="26"/>
      <c r="AS10" s="130" t="s">
        <v>33</v>
      </c>
      <c r="BD10" s="26"/>
      <c r="BE10" s="26"/>
      <c r="BF10" s="26"/>
      <c r="BG10" s="26"/>
      <c r="BY10" s="26"/>
      <c r="BZ10" s="51"/>
      <c r="CA10" s="86" t="s">
        <v>20</v>
      </c>
      <c r="CB10" s="67"/>
      <c r="CC10" s="67"/>
      <c r="CD10" s="50"/>
      <c r="CE10" s="131" t="s">
        <v>44</v>
      </c>
      <c r="CF10" s="141"/>
      <c r="CG10" s="141"/>
      <c r="CH10" s="49" t="s">
        <v>21</v>
      </c>
      <c r="CI10" s="178">
        <v>91</v>
      </c>
      <c r="CJ10" s="57"/>
    </row>
    <row r="11" spans="2:88" ht="21" customHeight="1">
      <c r="B11" s="51"/>
      <c r="C11" s="86" t="s">
        <v>23</v>
      </c>
      <c r="D11" s="67"/>
      <c r="E11" s="67"/>
      <c r="F11" s="50"/>
      <c r="G11" s="131" t="s">
        <v>49</v>
      </c>
      <c r="H11" s="67"/>
      <c r="I11" s="18"/>
      <c r="J11" s="49" t="s">
        <v>22</v>
      </c>
      <c r="K11" s="132" t="s">
        <v>40</v>
      </c>
      <c r="L11" s="57"/>
      <c r="AF11" s="26"/>
      <c r="AG11" s="26"/>
      <c r="AS11" s="77" t="s">
        <v>34</v>
      </c>
      <c r="BD11" s="26"/>
      <c r="BE11" s="26"/>
      <c r="BF11" s="26"/>
      <c r="BG11" s="26"/>
      <c r="BY11" s="26"/>
      <c r="BZ11" s="51"/>
      <c r="CA11" s="86" t="s">
        <v>23</v>
      </c>
      <c r="CB11" s="67"/>
      <c r="CC11" s="67"/>
      <c r="CD11" s="50"/>
      <c r="CE11" s="131" t="s">
        <v>31</v>
      </c>
      <c r="CF11" s="141"/>
      <c r="CG11" s="18"/>
      <c r="CH11" s="49" t="s">
        <v>22</v>
      </c>
      <c r="CI11" s="178">
        <v>31</v>
      </c>
      <c r="CJ11" s="5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F12" s="26"/>
      <c r="AG12" s="26"/>
      <c r="AS12" s="77" t="s">
        <v>69</v>
      </c>
      <c r="BY12" s="26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26"/>
      <c r="AE13" s="26"/>
      <c r="AF13" s="26"/>
      <c r="AG13" s="26"/>
      <c r="BD13" s="26"/>
      <c r="BF13" s="26"/>
      <c r="BG13" s="26"/>
      <c r="BY13" s="26"/>
    </row>
    <row r="14" spans="16:88" ht="18" customHeight="1">
      <c r="P14" s="2"/>
      <c r="Q14" s="2"/>
      <c r="AD14" s="26"/>
      <c r="AE14" s="26"/>
      <c r="AF14" s="26"/>
      <c r="AG14" s="26"/>
      <c r="BV14" s="2"/>
      <c r="BW14" s="2"/>
      <c r="BX14" s="2"/>
      <c r="BY14" s="1"/>
      <c r="CJ14" s="174" t="s">
        <v>73</v>
      </c>
    </row>
    <row r="15" ht="18" customHeight="1">
      <c r="R15" s="26"/>
    </row>
    <row r="16" ht="18" customHeight="1"/>
    <row r="17" ht="18" customHeight="1"/>
    <row r="18" ht="18" customHeight="1">
      <c r="BE18" s="26"/>
    </row>
    <row r="19" spans="15:74" ht="18" customHeight="1">
      <c r="O19" s="143" t="s">
        <v>89</v>
      </c>
      <c r="BV19" s="26"/>
    </row>
    <row r="20" spans="13:74" ht="18" customHeight="1">
      <c r="M20" s="274">
        <v>14.058</v>
      </c>
      <c r="BV20" s="26"/>
    </row>
    <row r="21" ht="18" customHeight="1">
      <c r="O21" s="26"/>
    </row>
    <row r="22" spans="15:79" ht="18" customHeight="1">
      <c r="O22" s="26"/>
      <c r="P22" s="26"/>
      <c r="Q22" s="26"/>
      <c r="R22" s="26"/>
      <c r="BV22" s="26"/>
      <c r="BW22" s="27"/>
      <c r="BX22" s="28"/>
      <c r="BY22" s="28"/>
      <c r="BZ22" s="28"/>
      <c r="CA22" s="28"/>
    </row>
    <row r="23" spans="19:79" ht="18" customHeight="1">
      <c r="S23" s="26"/>
      <c r="T23" s="26"/>
      <c r="AD23" s="26"/>
      <c r="AF23" s="26"/>
      <c r="AZ23" s="26"/>
      <c r="BA23" s="26"/>
      <c r="BB23" s="26"/>
      <c r="BC23" s="26"/>
      <c r="BD23" s="26"/>
      <c r="BE23" s="26"/>
      <c r="BF23" s="26"/>
      <c r="BG23" s="26"/>
      <c r="BL23" s="26"/>
      <c r="BP23" s="26"/>
      <c r="BU23" s="26"/>
      <c r="BW23" s="27"/>
      <c r="BX23" s="28"/>
      <c r="BY23" s="279" t="s">
        <v>88</v>
      </c>
      <c r="BZ23" s="28"/>
      <c r="CA23" s="27"/>
    </row>
    <row r="24" spans="20:80" ht="18" customHeight="1">
      <c r="T24" s="26"/>
      <c r="V24" s="303">
        <v>3</v>
      </c>
      <c r="AC24" s="26"/>
      <c r="AD24" s="26"/>
      <c r="AF24" s="26"/>
      <c r="AZ24" s="26"/>
      <c r="BA24" s="26"/>
      <c r="BB24" s="26"/>
      <c r="BC24" s="26"/>
      <c r="BD24" s="26"/>
      <c r="BF24" s="26"/>
      <c r="BG24" s="26"/>
      <c r="BP24" s="26"/>
      <c r="BQ24" s="26"/>
      <c r="BR24" s="26"/>
      <c r="BS24" s="26"/>
      <c r="BU24" s="26"/>
      <c r="BW24" s="27"/>
      <c r="BX24" s="28"/>
      <c r="BY24" s="280">
        <v>2099</v>
      </c>
      <c r="BZ24" s="28"/>
      <c r="CA24" s="27"/>
      <c r="CB24" s="26"/>
    </row>
    <row r="25" spans="2:84" ht="18" customHeight="1">
      <c r="B25" s="26"/>
      <c r="K25" s="28"/>
      <c r="L25" s="28"/>
      <c r="O25" s="26"/>
      <c r="Q25" s="26"/>
      <c r="S25" s="26"/>
      <c r="T25" s="26"/>
      <c r="U25" s="26"/>
      <c r="V25" s="303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S25" s="27"/>
      <c r="AT25" s="26"/>
      <c r="AV25" s="26"/>
      <c r="AW25" s="26"/>
      <c r="AZ25" s="26"/>
      <c r="BA25" s="26"/>
      <c r="BB25" s="26"/>
      <c r="BC25" s="26"/>
      <c r="BD25" s="26"/>
      <c r="BE25" s="26"/>
      <c r="BF25" s="26"/>
      <c r="BG25" s="26"/>
      <c r="BI25" s="26"/>
      <c r="BJ25" s="26"/>
      <c r="BL25" s="26"/>
      <c r="BM25" s="26"/>
      <c r="BO25" s="26"/>
      <c r="BP25" s="26"/>
      <c r="BQ25" s="26"/>
      <c r="BR25" s="26"/>
      <c r="BS25" s="26"/>
      <c r="BW25" s="28"/>
      <c r="BX25" s="28"/>
      <c r="BY25" s="28"/>
      <c r="BZ25" s="28"/>
      <c r="CA25" s="28"/>
      <c r="CC25" s="26"/>
      <c r="CF25" s="26"/>
    </row>
    <row r="26" spans="2:68" ht="18" customHeight="1">
      <c r="B26" s="26"/>
      <c r="I26" s="277"/>
      <c r="K26" s="28"/>
      <c r="L26" s="28"/>
      <c r="M26" s="282">
        <v>14.058</v>
      </c>
      <c r="R26" s="26"/>
      <c r="V26" s="26"/>
      <c r="W26" s="26"/>
      <c r="Y26" s="26"/>
      <c r="AB26" s="172" t="s">
        <v>43</v>
      </c>
      <c r="AD26" s="26"/>
      <c r="AE26" s="26"/>
      <c r="AF26" s="26"/>
      <c r="AG26" s="26"/>
      <c r="AH26" s="26"/>
      <c r="AI26" s="26"/>
      <c r="AJ26" s="26"/>
      <c r="AZ26" s="26"/>
      <c r="BA26" s="26"/>
      <c r="BB26" s="26"/>
      <c r="BC26" s="26"/>
      <c r="BD26" s="26"/>
      <c r="BE26" s="26"/>
      <c r="BF26" s="26"/>
      <c r="BG26" s="26"/>
      <c r="BN26" s="26"/>
      <c r="BP26" s="26"/>
    </row>
    <row r="27" spans="9:81" ht="18" customHeight="1">
      <c r="I27" s="26"/>
      <c r="K27" s="28"/>
      <c r="L27" s="28"/>
      <c r="X27" s="26"/>
      <c r="Y27" s="26"/>
      <c r="Z27" s="26"/>
      <c r="AA27" s="171">
        <v>4</v>
      </c>
      <c r="AB27" s="26"/>
      <c r="AD27" s="26"/>
      <c r="AF27" s="26"/>
      <c r="AG27" s="26"/>
      <c r="AH27" s="26"/>
      <c r="AI27" s="26"/>
      <c r="AN27" s="26"/>
      <c r="AU27" s="171">
        <v>5</v>
      </c>
      <c r="AZ27" s="26"/>
      <c r="BA27" s="26"/>
      <c r="BB27" s="26"/>
      <c r="BC27" s="26"/>
      <c r="BD27" s="26"/>
      <c r="BE27" s="26"/>
      <c r="BF27" s="26"/>
      <c r="BG27" s="26"/>
      <c r="BO27" s="283">
        <v>13.547</v>
      </c>
      <c r="BT27" s="26"/>
      <c r="BY27" s="275">
        <v>101</v>
      </c>
      <c r="BZ27" s="26"/>
      <c r="CA27" s="26"/>
      <c r="CC27" s="26"/>
    </row>
    <row r="28" spans="1:89" ht="18" customHeight="1">
      <c r="A28" s="29"/>
      <c r="B28" s="2"/>
      <c r="C28" s="2"/>
      <c r="D28" s="26"/>
      <c r="E28" s="26"/>
      <c r="F28" s="26"/>
      <c r="G28" s="26"/>
      <c r="I28" s="27"/>
      <c r="J28" s="2"/>
      <c r="K28" s="28"/>
      <c r="L28" s="27"/>
      <c r="P28" s="26"/>
      <c r="Q28" s="26"/>
      <c r="R28" s="151" t="s">
        <v>42</v>
      </c>
      <c r="T28" s="26"/>
      <c r="U28" s="26"/>
      <c r="V28" s="26"/>
      <c r="W28" s="26"/>
      <c r="X28" s="2"/>
      <c r="Y28" s="2"/>
      <c r="Z28" s="26"/>
      <c r="AA28" s="26"/>
      <c r="AC28" s="26"/>
      <c r="AD28" s="26"/>
      <c r="AE28" s="26"/>
      <c r="AF28" s="26"/>
      <c r="AG28" s="26"/>
      <c r="AH28" s="26"/>
      <c r="AI28" s="26"/>
      <c r="AJ28" s="26"/>
      <c r="AK28" s="26"/>
      <c r="AS28" s="27"/>
      <c r="AU28" s="26"/>
      <c r="AV28" s="26"/>
      <c r="AW28" s="26"/>
      <c r="AZ28" s="26"/>
      <c r="BA28" s="26"/>
      <c r="BB28" s="26"/>
      <c r="BC28" s="26"/>
      <c r="BD28" s="26"/>
      <c r="BF28" s="26"/>
      <c r="BG28" s="26"/>
      <c r="BI28" s="26"/>
      <c r="BO28" s="26"/>
      <c r="BS28" s="26"/>
      <c r="BT28" s="26"/>
      <c r="BV28" s="26"/>
      <c r="BW28" s="26"/>
      <c r="BX28" s="26"/>
      <c r="BZ28" s="26"/>
      <c r="CD28" s="26"/>
      <c r="CE28" s="26"/>
      <c r="CF28" s="26"/>
      <c r="CK28" s="29"/>
    </row>
    <row r="29" spans="1:83" ht="18" customHeight="1">
      <c r="A29" s="29"/>
      <c r="B29" s="2"/>
      <c r="I29" s="27"/>
      <c r="K29" s="27"/>
      <c r="L29" s="28"/>
      <c r="N29" s="26"/>
      <c r="Q29" s="26"/>
      <c r="U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Q29" s="26"/>
      <c r="BS29" s="26"/>
      <c r="BU29" s="26"/>
      <c r="BV29" s="26"/>
      <c r="BY29" s="26"/>
      <c r="CE29" s="276" t="s">
        <v>19</v>
      </c>
    </row>
    <row r="30" spans="1:89" ht="18" customHeight="1">
      <c r="A30" s="29"/>
      <c r="B30" s="2"/>
      <c r="C30" s="2"/>
      <c r="I30" s="26"/>
      <c r="K30" s="27"/>
      <c r="L30" s="28"/>
      <c r="M30" s="163">
        <v>1</v>
      </c>
      <c r="P30" s="163">
        <v>2</v>
      </c>
      <c r="AA30" s="28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163">
        <v>6</v>
      </c>
      <c r="BC30" s="26"/>
      <c r="BD30" s="26"/>
      <c r="BE30" s="26"/>
      <c r="BF30" s="163">
        <v>7</v>
      </c>
      <c r="BG30" s="26"/>
      <c r="BQ30" s="26"/>
      <c r="BR30" s="163">
        <v>8</v>
      </c>
      <c r="BZ30" s="26"/>
      <c r="CK30" s="29"/>
    </row>
    <row r="31" spans="2:88" ht="18" customHeight="1">
      <c r="B31" s="29"/>
      <c r="D31" s="2"/>
      <c r="I31" s="26"/>
      <c r="J31" s="2"/>
      <c r="K31" s="27"/>
      <c r="L31" s="278"/>
      <c r="M31" s="26"/>
      <c r="N31" s="2"/>
      <c r="P31" s="26"/>
      <c r="Q31" s="26"/>
      <c r="R31" s="26"/>
      <c r="U31" s="26"/>
      <c r="Y31" s="27"/>
      <c r="AA31" s="28"/>
      <c r="AD31" s="26"/>
      <c r="AE31" s="26"/>
      <c r="AF31" s="26"/>
      <c r="AG31" s="26"/>
      <c r="AH31" s="26"/>
      <c r="AI31" s="27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C31" s="26"/>
      <c r="CJ31" s="29"/>
    </row>
    <row r="32" spans="8:59" ht="18" customHeight="1">
      <c r="H32" s="2"/>
      <c r="I32" s="26"/>
      <c r="K32" s="27"/>
      <c r="L32" s="28"/>
      <c r="S32" s="151" t="s">
        <v>52</v>
      </c>
      <c r="AF32" s="26"/>
      <c r="AG32" s="26"/>
      <c r="AH32" s="26"/>
      <c r="AI32" s="26"/>
      <c r="AJ32" s="26"/>
      <c r="AW32" s="26"/>
      <c r="AZ32" s="26"/>
      <c r="BA32" s="26"/>
      <c r="BB32" s="26"/>
      <c r="BC32" s="26"/>
      <c r="BD32" s="26"/>
      <c r="BE32" s="26"/>
      <c r="BF32" s="26"/>
      <c r="BG32" s="26"/>
    </row>
    <row r="33" spans="4:76" ht="18" customHeight="1">
      <c r="D33" s="133" t="s">
        <v>18</v>
      </c>
      <c r="G33" s="2"/>
      <c r="H33" s="2"/>
      <c r="I33" s="26"/>
      <c r="K33" s="27"/>
      <c r="L33" s="28"/>
      <c r="O33" s="26"/>
      <c r="R33" s="26"/>
      <c r="S33" s="26"/>
      <c r="Y33" s="26"/>
      <c r="AD33" s="26"/>
      <c r="AE33" s="26"/>
      <c r="AF33" s="26"/>
      <c r="AG33" s="26"/>
      <c r="AH33" s="26"/>
      <c r="AI33" s="26"/>
      <c r="AJ33" s="26"/>
      <c r="AK33" s="28"/>
      <c r="AL33" s="26"/>
      <c r="AX33" s="26"/>
      <c r="AY33" s="150" t="s">
        <v>36</v>
      </c>
      <c r="AZ33" s="26"/>
      <c r="BA33" s="26"/>
      <c r="BB33" s="26"/>
      <c r="BC33" s="26"/>
      <c r="BD33" s="26"/>
      <c r="BE33" s="26"/>
      <c r="BF33" s="26"/>
      <c r="BG33" s="26"/>
      <c r="BN33" s="26"/>
      <c r="BS33" s="26"/>
      <c r="BT33" s="26"/>
      <c r="BU33" s="26"/>
      <c r="BV33" s="26"/>
      <c r="BX33" s="26"/>
    </row>
    <row r="34" spans="3:85" ht="18" customHeight="1">
      <c r="C34" s="30"/>
      <c r="K34" s="28"/>
      <c r="L34" s="28"/>
      <c r="R34" s="26"/>
      <c r="S34" s="26"/>
      <c r="T34" s="26"/>
      <c r="AD34" s="26"/>
      <c r="AF34" s="26"/>
      <c r="AH34" s="26"/>
      <c r="AI34" s="27"/>
      <c r="AP34" s="26"/>
      <c r="AS34" s="26"/>
      <c r="AX34" s="26"/>
      <c r="AY34" s="26"/>
      <c r="AZ34" s="26"/>
      <c r="BC34" s="26"/>
      <c r="BD34" s="26"/>
      <c r="BF34" s="26"/>
      <c r="BG34" s="26"/>
      <c r="BI34" s="27"/>
      <c r="BN34" s="26"/>
      <c r="BS34" s="26"/>
      <c r="BT34" s="26"/>
      <c r="BU34" s="26"/>
      <c r="BV34" s="26"/>
      <c r="BW34" s="26"/>
      <c r="BX34" s="26"/>
      <c r="BY34" s="26"/>
      <c r="CA34" s="26"/>
      <c r="CF34" s="26"/>
      <c r="CG34" s="26"/>
    </row>
    <row r="35" spans="11:87" ht="18" customHeight="1">
      <c r="K35" s="28"/>
      <c r="L35" s="28"/>
      <c r="AF35" s="26"/>
      <c r="AQ35" s="26"/>
      <c r="AR35" s="26"/>
      <c r="AS35" s="26"/>
      <c r="BB35" s="26"/>
      <c r="BC35" s="26"/>
      <c r="BD35" s="26"/>
      <c r="BF35" s="26"/>
      <c r="BG35" s="26"/>
      <c r="BL35" s="26"/>
      <c r="BN35" s="26"/>
      <c r="BP35" s="26"/>
      <c r="BQ35" s="26"/>
      <c r="BR35" s="26"/>
      <c r="BS35" s="26"/>
      <c r="BU35" s="26"/>
      <c r="BX35" s="26"/>
      <c r="BY35" s="26"/>
      <c r="BZ35" s="26"/>
      <c r="CB35" s="26"/>
      <c r="CC35" s="26"/>
      <c r="CD35" s="26"/>
      <c r="CE35" s="26"/>
      <c r="CF35" s="26"/>
      <c r="CG35" s="26"/>
      <c r="CH35" s="26"/>
      <c r="CI35" s="26"/>
    </row>
    <row r="36" spans="15:70" ht="18" customHeight="1">
      <c r="O36" s="26"/>
      <c r="Q36" s="26"/>
      <c r="AL36" s="26"/>
      <c r="AP36" s="26"/>
      <c r="AQ36" s="26"/>
      <c r="AS36" s="26"/>
      <c r="AZ36" s="150" t="s">
        <v>53</v>
      </c>
      <c r="BB36" s="26"/>
      <c r="BC36" s="26"/>
      <c r="BD36" s="26"/>
      <c r="BF36" s="26"/>
      <c r="BG36" s="26"/>
      <c r="BM36" s="26"/>
      <c r="BQ36" s="26"/>
      <c r="BR36" s="26"/>
    </row>
    <row r="37" spans="17:68" ht="18" customHeight="1">
      <c r="Q37" s="26"/>
      <c r="R37" s="26"/>
      <c r="S37" s="26"/>
      <c r="T37" s="26"/>
      <c r="U37" s="26"/>
      <c r="AF37" s="26"/>
      <c r="AL37" s="26"/>
      <c r="AM37" s="26"/>
      <c r="AP37" s="26"/>
      <c r="AQ37" s="26"/>
      <c r="AR37" s="26"/>
      <c r="AS37" s="26"/>
      <c r="AT37" s="26"/>
      <c r="AX37" s="26"/>
      <c r="BD37" s="27"/>
      <c r="BF37" s="26"/>
      <c r="BG37" s="26"/>
      <c r="BI37" s="27"/>
      <c r="BJ37" s="26"/>
      <c r="BK37" s="26"/>
      <c r="BL37" s="26"/>
      <c r="BN37" s="26"/>
      <c r="BP37" s="26"/>
    </row>
    <row r="38" spans="13:64" ht="18" customHeight="1">
      <c r="M38" s="26"/>
      <c r="Q38" s="26"/>
      <c r="R38" s="26"/>
      <c r="S38" s="26"/>
      <c r="T38" s="26"/>
      <c r="AF38" s="26"/>
      <c r="BA38" s="26"/>
      <c r="BL38" s="26"/>
    </row>
    <row r="39" spans="13:80" ht="18" customHeight="1">
      <c r="M39" s="26"/>
      <c r="S39" s="26"/>
      <c r="CB39" s="26"/>
    </row>
    <row r="40" spans="16:80" ht="18" customHeight="1">
      <c r="P40" s="26"/>
      <c r="S40" s="26"/>
      <c r="CB40" s="26"/>
    </row>
    <row r="41" ht="18" customHeight="1"/>
    <row r="42" ht="18" customHeight="1"/>
    <row r="43" ht="18" customHeight="1"/>
    <row r="44" spans="56:88" ht="18" customHeight="1">
      <c r="BD44" s="29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1" t="s">
        <v>4</v>
      </c>
      <c r="C47" s="32" t="s">
        <v>5</v>
      </c>
      <c r="D47" s="32" t="s">
        <v>6</v>
      </c>
      <c r="E47" s="32" t="s">
        <v>7</v>
      </c>
      <c r="F47" s="33" t="s">
        <v>8</v>
      </c>
      <c r="G47" s="116"/>
      <c r="H47" s="32" t="s">
        <v>4</v>
      </c>
      <c r="I47" s="32" t="s">
        <v>5</v>
      </c>
      <c r="J47" s="32" t="s">
        <v>6</v>
      </c>
      <c r="K47" s="32" t="s">
        <v>7</v>
      </c>
      <c r="L47" s="69" t="s">
        <v>8</v>
      </c>
      <c r="M47" s="66"/>
      <c r="N47" s="66"/>
      <c r="O47" s="300" t="s">
        <v>27</v>
      </c>
      <c r="P47" s="300"/>
      <c r="Q47" s="66"/>
      <c r="R47" s="144"/>
      <c r="BI47" s="26"/>
      <c r="BJ47" s="31" t="s">
        <v>4</v>
      </c>
      <c r="BK47" s="32" t="s">
        <v>5</v>
      </c>
      <c r="BL47" s="32" t="s">
        <v>6</v>
      </c>
      <c r="BM47" s="32" t="s">
        <v>7</v>
      </c>
      <c r="BN47" s="69" t="s">
        <v>8</v>
      </c>
      <c r="BO47" s="312" t="s">
        <v>27</v>
      </c>
      <c r="BP47" s="300"/>
      <c r="BQ47" s="300"/>
      <c r="BR47" s="313"/>
      <c r="BS47" s="116"/>
      <c r="BT47" s="32" t="s">
        <v>4</v>
      </c>
      <c r="BU47" s="32" t="s">
        <v>5</v>
      </c>
      <c r="BV47" s="32" t="s">
        <v>6</v>
      </c>
      <c r="BW47" s="32" t="s">
        <v>7</v>
      </c>
      <c r="BX47" s="69" t="s">
        <v>8</v>
      </c>
      <c r="BY47" s="66"/>
      <c r="BZ47" s="66"/>
      <c r="CA47" s="300" t="s">
        <v>27</v>
      </c>
      <c r="CB47" s="300"/>
      <c r="CC47" s="66"/>
      <c r="CD47" s="66"/>
      <c r="CE47" s="116"/>
      <c r="CF47" s="113" t="s">
        <v>4</v>
      </c>
      <c r="CG47" s="32" t="s">
        <v>5</v>
      </c>
      <c r="CH47" s="32" t="s">
        <v>6</v>
      </c>
      <c r="CI47" s="32" t="s">
        <v>7</v>
      </c>
      <c r="CJ47" s="134" t="s">
        <v>8</v>
      </c>
    </row>
    <row r="48" spans="2:88" ht="21" customHeight="1" thickTop="1">
      <c r="B48" s="10"/>
      <c r="C48" s="8"/>
      <c r="D48" s="7" t="s">
        <v>71</v>
      </c>
      <c r="E48" s="8"/>
      <c r="F48" s="8"/>
      <c r="G48" s="111"/>
      <c r="H48" s="8"/>
      <c r="I48" s="8"/>
      <c r="J48" s="8"/>
      <c r="K48" s="8"/>
      <c r="L48" s="8"/>
      <c r="M48" s="7" t="s">
        <v>90</v>
      </c>
      <c r="N48" s="8"/>
      <c r="O48" s="8"/>
      <c r="P48" s="8"/>
      <c r="Q48" s="8"/>
      <c r="R48" s="9"/>
      <c r="BH48" s="26"/>
      <c r="BI48" s="26"/>
      <c r="BJ48" s="10"/>
      <c r="BK48" s="8"/>
      <c r="BL48" s="8"/>
      <c r="BM48" s="8"/>
      <c r="BN48" s="8"/>
      <c r="BO48" s="8"/>
      <c r="BP48" s="8"/>
      <c r="BQ48" s="8"/>
      <c r="BR48" s="8"/>
      <c r="BS48" s="8"/>
      <c r="BT48" s="7" t="s">
        <v>26</v>
      </c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111"/>
      <c r="CF48" s="34"/>
      <c r="CG48" s="34"/>
      <c r="CH48" s="7" t="s">
        <v>71</v>
      </c>
      <c r="CI48" s="34"/>
      <c r="CJ48" s="35"/>
    </row>
    <row r="49" spans="2:88" ht="21" customHeight="1">
      <c r="B49" s="36"/>
      <c r="C49" s="37"/>
      <c r="D49" s="37"/>
      <c r="E49" s="37"/>
      <c r="F49" s="38"/>
      <c r="G49" s="111"/>
      <c r="H49" s="37"/>
      <c r="I49" s="37"/>
      <c r="J49" s="37"/>
      <c r="K49" s="37"/>
      <c r="L49" s="138"/>
      <c r="M49" s="15"/>
      <c r="R49" s="145"/>
      <c r="BI49" s="26"/>
      <c r="BJ49" s="268"/>
      <c r="BK49" s="269"/>
      <c r="BL49" s="269"/>
      <c r="BM49" s="269"/>
      <c r="BN49" s="138"/>
      <c r="BO49" s="270"/>
      <c r="BP49" s="271"/>
      <c r="BQ49" s="271"/>
      <c r="BR49" s="271"/>
      <c r="BS49" s="111"/>
      <c r="BT49" s="37"/>
      <c r="BU49" s="37"/>
      <c r="BV49" s="37"/>
      <c r="BW49" s="37"/>
      <c r="BX49" s="138"/>
      <c r="BY49" s="15"/>
      <c r="CD49" s="2"/>
      <c r="CE49" s="111"/>
      <c r="CF49" s="114"/>
      <c r="CG49" s="37"/>
      <c r="CH49" s="37"/>
      <c r="CI49" s="37"/>
      <c r="CJ49" s="135"/>
    </row>
    <row r="50" spans="2:88" ht="21" customHeight="1">
      <c r="B50" s="164">
        <v>1</v>
      </c>
      <c r="C50" s="165">
        <v>14.058</v>
      </c>
      <c r="D50" s="40">
        <v>-46</v>
      </c>
      <c r="E50" s="161">
        <f>C50+D50*0.001</f>
        <v>14.012</v>
      </c>
      <c r="F50" s="38" t="s">
        <v>59</v>
      </c>
      <c r="G50" s="111"/>
      <c r="H50" s="155">
        <v>3</v>
      </c>
      <c r="I50" s="41">
        <v>13.975</v>
      </c>
      <c r="J50" s="40">
        <v>46</v>
      </c>
      <c r="K50" s="41">
        <f>I50+J50*0.001</f>
        <v>14.020999999999999</v>
      </c>
      <c r="L50" s="139" t="s">
        <v>41</v>
      </c>
      <c r="M50" s="154" t="s">
        <v>58</v>
      </c>
      <c r="R50" s="145"/>
      <c r="BI50" s="26"/>
      <c r="BJ50" s="169">
        <v>5</v>
      </c>
      <c r="BK50" s="41">
        <v>13.73</v>
      </c>
      <c r="BL50" s="40">
        <v>-51</v>
      </c>
      <c r="BM50" s="41">
        <f>BK50+BL50*0.001</f>
        <v>13.679</v>
      </c>
      <c r="BN50" s="139" t="s">
        <v>41</v>
      </c>
      <c r="BO50" s="154" t="s">
        <v>74</v>
      </c>
      <c r="BP50" s="2"/>
      <c r="BQ50" s="2"/>
      <c r="BR50" s="2"/>
      <c r="BS50" s="111"/>
      <c r="BT50" s="272">
        <v>8</v>
      </c>
      <c r="BU50" s="39">
        <v>13.518</v>
      </c>
      <c r="BV50" s="40">
        <v>-51</v>
      </c>
      <c r="BW50" s="41">
        <f>BU50+BV50*0.001</f>
        <v>13.467</v>
      </c>
      <c r="BX50" s="139" t="s">
        <v>41</v>
      </c>
      <c r="BY50" s="154" t="s">
        <v>86</v>
      </c>
      <c r="CD50" s="2"/>
      <c r="CE50" s="111"/>
      <c r="CF50" s="114"/>
      <c r="CG50" s="37"/>
      <c r="CH50" s="37"/>
      <c r="CI50" s="37"/>
      <c r="CJ50" s="135"/>
    </row>
    <row r="51" spans="2:88" ht="21" customHeight="1">
      <c r="B51" s="36"/>
      <c r="C51" s="37"/>
      <c r="D51" s="37"/>
      <c r="E51" s="37"/>
      <c r="F51" s="38"/>
      <c r="G51" s="111"/>
      <c r="H51" s="37"/>
      <c r="I51" s="37"/>
      <c r="J51" s="37"/>
      <c r="K51" s="37"/>
      <c r="L51" s="142"/>
      <c r="M51" s="15"/>
      <c r="N51" s="110"/>
      <c r="O51" s="110"/>
      <c r="R51" s="145"/>
      <c r="AS51" s="101" t="s">
        <v>32</v>
      </c>
      <c r="BI51" s="26"/>
      <c r="BJ51" s="36"/>
      <c r="BK51" s="37"/>
      <c r="BL51" s="37"/>
      <c r="BM51" s="37"/>
      <c r="BN51" s="142"/>
      <c r="BO51" s="15"/>
      <c r="BP51" s="168"/>
      <c r="BQ51" s="168"/>
      <c r="BR51" s="2"/>
      <c r="BS51" s="111"/>
      <c r="BT51" s="37"/>
      <c r="BU51" s="37"/>
      <c r="BV51" s="37"/>
      <c r="BW51" s="37"/>
      <c r="BX51" s="142"/>
      <c r="BY51" s="15"/>
      <c r="BZ51" s="110"/>
      <c r="CA51" s="110"/>
      <c r="CD51" s="2"/>
      <c r="CE51" s="111"/>
      <c r="CF51" s="166">
        <v>7</v>
      </c>
      <c r="CG51" s="167">
        <v>13.631</v>
      </c>
      <c r="CH51" s="40">
        <v>51</v>
      </c>
      <c r="CI51" s="41">
        <f>CG51+CH51*0.001</f>
        <v>13.682</v>
      </c>
      <c r="CJ51" s="136" t="s">
        <v>60</v>
      </c>
    </row>
    <row r="52" spans="2:88" ht="21" customHeight="1">
      <c r="B52" s="153">
        <v>2</v>
      </c>
      <c r="C52" s="158">
        <v>14.028</v>
      </c>
      <c r="D52" s="40">
        <v>-46</v>
      </c>
      <c r="E52" s="161">
        <f>C52+D52*0.001</f>
        <v>13.982000000000001</v>
      </c>
      <c r="F52" s="38" t="s">
        <v>59</v>
      </c>
      <c r="G52" s="111"/>
      <c r="H52" s="155">
        <v>4</v>
      </c>
      <c r="I52" s="41">
        <v>13.926</v>
      </c>
      <c r="J52" s="40">
        <v>46</v>
      </c>
      <c r="K52" s="41">
        <f>I52+J52*0.001</f>
        <v>13.972</v>
      </c>
      <c r="L52" s="139" t="s">
        <v>41</v>
      </c>
      <c r="M52" s="154" t="s">
        <v>84</v>
      </c>
      <c r="N52" s="110"/>
      <c r="O52" s="110"/>
      <c r="P52" s="110"/>
      <c r="Q52" s="110"/>
      <c r="R52" s="146"/>
      <c r="AS52" s="77" t="s">
        <v>95</v>
      </c>
      <c r="BI52" s="26"/>
      <c r="BJ52" s="169">
        <v>6</v>
      </c>
      <c r="BK52" s="41">
        <v>13.664</v>
      </c>
      <c r="BL52" s="40">
        <v>51</v>
      </c>
      <c r="BM52" s="41">
        <f>BK52+BL52*0.001</f>
        <v>13.715</v>
      </c>
      <c r="BN52" s="139" t="s">
        <v>41</v>
      </c>
      <c r="BO52" s="154" t="s">
        <v>85</v>
      </c>
      <c r="BP52" s="168"/>
      <c r="BQ52" s="168"/>
      <c r="BR52" s="168"/>
      <c r="BS52" s="111"/>
      <c r="BT52" s="155">
        <v>101</v>
      </c>
      <c r="BU52" s="273">
        <v>13.447</v>
      </c>
      <c r="BV52" s="40">
        <v>39</v>
      </c>
      <c r="BW52" s="41">
        <f>BU52+BV52*0.001</f>
        <v>13.485999999999999</v>
      </c>
      <c r="BX52" s="139" t="s">
        <v>41</v>
      </c>
      <c r="BY52" s="154" t="s">
        <v>87</v>
      </c>
      <c r="BZ52" s="110"/>
      <c r="CA52" s="110"/>
      <c r="CB52" s="110"/>
      <c r="CC52" s="110"/>
      <c r="CD52" s="168"/>
      <c r="CE52" s="111"/>
      <c r="CF52" s="114"/>
      <c r="CG52" s="37"/>
      <c r="CH52" s="37"/>
      <c r="CI52" s="37"/>
      <c r="CJ52" s="135"/>
    </row>
    <row r="53" spans="2:88" ht="21" customHeight="1" thickBot="1">
      <c r="B53" s="42"/>
      <c r="C53" s="43"/>
      <c r="D53" s="44"/>
      <c r="E53" s="44"/>
      <c r="F53" s="45"/>
      <c r="G53" s="112"/>
      <c r="H53" s="46"/>
      <c r="I53" s="43"/>
      <c r="J53" s="44"/>
      <c r="K53" s="44"/>
      <c r="L53" s="140"/>
      <c r="M53" s="68"/>
      <c r="N53" s="65"/>
      <c r="O53" s="65"/>
      <c r="P53" s="65"/>
      <c r="Q53" s="65"/>
      <c r="R53" s="147"/>
      <c r="AD53" s="93"/>
      <c r="AE53" s="94"/>
      <c r="BG53" s="93"/>
      <c r="BH53" s="94"/>
      <c r="BI53" s="26"/>
      <c r="BJ53" s="42"/>
      <c r="BK53" s="43"/>
      <c r="BL53" s="44"/>
      <c r="BM53" s="44"/>
      <c r="BN53" s="140"/>
      <c r="BO53" s="68"/>
      <c r="BP53" s="65"/>
      <c r="BQ53" s="65"/>
      <c r="BR53" s="65"/>
      <c r="BS53" s="112"/>
      <c r="BT53" s="46"/>
      <c r="BU53" s="43"/>
      <c r="BV53" s="44"/>
      <c r="BW53" s="44"/>
      <c r="BX53" s="140"/>
      <c r="BY53" s="68"/>
      <c r="BZ53" s="65"/>
      <c r="CA53" s="65"/>
      <c r="CB53" s="65"/>
      <c r="CC53" s="65"/>
      <c r="CD53" s="65"/>
      <c r="CE53" s="112"/>
      <c r="CF53" s="115"/>
      <c r="CG53" s="43"/>
      <c r="CH53" s="44"/>
      <c r="CI53" s="44"/>
      <c r="CJ53" s="137"/>
    </row>
    <row r="54" spans="65:77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</sheetData>
  <sheetProtection password="E9A7" sheet="1" objects="1" scenarios="1"/>
  <mergeCells count="20">
    <mergeCell ref="CA47:CB47"/>
    <mergeCell ref="BO47:BR47"/>
    <mergeCell ref="BJ6:BK6"/>
    <mergeCell ref="BJ7:BK7"/>
    <mergeCell ref="BJ8:BK8"/>
    <mergeCell ref="R3:S3"/>
    <mergeCell ref="BJ3:BK3"/>
    <mergeCell ref="BT3:BU3"/>
    <mergeCell ref="BN3:BQ3"/>
    <mergeCell ref="V3:Y3"/>
    <mergeCell ref="O47:P47"/>
    <mergeCell ref="V4:Y4"/>
    <mergeCell ref="AB6:AC6"/>
    <mergeCell ref="AB7:AC7"/>
    <mergeCell ref="AB8:AC8"/>
    <mergeCell ref="V24:V25"/>
    <mergeCell ref="BN4:BQ4"/>
    <mergeCell ref="V2:Y2"/>
    <mergeCell ref="AB3:AC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0:K11" numberStoredAsText="1"/>
  </ignoredErrors>
  <drawing r:id="rId5"/>
  <legacyDrawing r:id="rId4"/>
  <oleObjects>
    <oleObject progId="Paint.Picture" shapeId="403529" r:id="rId1"/>
    <oleObject progId="Paint.Picture" shapeId="405607" r:id="rId2"/>
    <oleObject progId="Paint.Picture" shapeId="4440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2014-04-28T09:24:34Z</cp:lastPrinted>
  <dcterms:created xsi:type="dcterms:W3CDTF">2003-01-10T15:39:03Z</dcterms:created>
  <dcterms:modified xsi:type="dcterms:W3CDTF">2014-04-29T11:33:35Z</dcterms:modified>
  <cp:category/>
  <cp:version/>
  <cp:contentType/>
  <cp:contentStatus/>
</cp:coreProperties>
</file>