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Polná na Šumavě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<sst xmlns="http://schemas.openxmlformats.org/spreadsheetml/2006/main" count="68" uniqueCount="46">
  <si>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</si>
  <si>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</si>
  <si>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</si>
  <si>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</si>
  <si>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</si>
  <si>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</si>
  <si>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</si>
  <si>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</si>
  <si>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</si>
  <si>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</si>
  <si>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</si>
  <si>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</si>
  <si>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</si>
  <si>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</si>
  <si>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</si>
  <si>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</si>
  <si>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</si>
  <si>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</si>
  <si>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</si>
  <si>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</si>
  <si>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</si>
  <si>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</si>
  <si>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</si>
  <si>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</si>
  <si>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</si>
  <si>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</si>
  <si>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Trať : 707</t>
  </si>
  <si>
    <t>Volary</t>
  </si>
  <si>
    <t>Mechanické</t>
  </si>
  <si>
    <t>výhybky a výkolejky přestavuje a uzamyká doprovod vlaku</t>
  </si>
  <si>
    <t>klíče od výhybek a výkolejek v soupravě hlavních klíčů (SHK)</t>
  </si>
  <si>
    <t>Směr  :  Hořice na Šumavě</t>
  </si>
  <si>
    <t>Ev. č. : 759621</t>
  </si>
  <si>
    <t>Směr  :  Polečnice</t>
  </si>
  <si>
    <t>Km  48,354</t>
  </si>
  <si>
    <t xml:space="preserve">  Vk 2</t>
  </si>
  <si>
    <t>provoz podle SŽDC D 3</t>
  </si>
  <si>
    <t>KANGO</t>
  </si>
  <si>
    <t>VII.</t>
  </si>
  <si>
    <t>výměnový zámek v závislost na Vk 2, klíč Vk 2 / 1 v SHK - I.</t>
  </si>
  <si>
    <t>výměnový zámek v závislost na Vk 1, klíč Vk 1 / 2 v SHK - II.</t>
  </si>
  <si>
    <t>Současné vjezdy vlaků jsou zakázány</t>
  </si>
  <si>
    <t>záznam hovorů zařízením ReDat</t>
  </si>
  <si>
    <t>*) = pro křižování, předjíždění a dostižení vlaků lze použít manipulační kolej č.3</t>
  </si>
  <si>
    <t>Dopravní a manipulační koleje</t>
  </si>
  <si>
    <t>3 *)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</si>
</sst>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29" xfId="0" applyFont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23" fillId="2" borderId="60" xfId="18" applyFont="1" applyFill="1" applyBorder="1" applyAlignment="1">
      <alignment horizontal="center" vertical="center"/>
    </xf>
    <xf numFmtId="44" fontId="23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32" fillId="2" borderId="60" xfId="18" applyFont="1" applyFill="1" applyBorder="1" applyAlignment="1">
      <alignment horizontal="center" vertical="center"/>
    </xf>
    <xf numFmtId="44" fontId="32" fillId="2" borderId="61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9077325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0</xdr:rowOff>
    </xdr:from>
    <xdr:to>
      <xdr:col>10</xdr:col>
      <xdr:colOff>495300</xdr:colOff>
      <xdr:row>38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91916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Polná na Šumavě</a:t>
          </a:r>
        </a:p>
      </xdr:txBody>
    </xdr:sp>
    <xdr:clientData/>
  </xdr:twoCellAnchor>
  <xdr:twoCellAnchor>
    <xdr:from>
      <xdr:col>10</xdr:col>
      <xdr:colOff>495300</xdr:colOff>
      <xdr:row>35</xdr:row>
      <xdr:rowOff>152400</xdr:rowOff>
    </xdr:from>
    <xdr:to>
      <xdr:col>11</xdr:col>
      <xdr:colOff>266700</xdr:colOff>
      <xdr:row>36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708660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12</xdr:col>
      <xdr:colOff>495300</xdr:colOff>
      <xdr:row>35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82955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31</xdr:col>
      <xdr:colOff>266700</xdr:colOff>
      <xdr:row>38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20783550" y="91916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9525</xdr:colOff>
      <xdr:row>32</xdr:row>
      <xdr:rowOff>9525</xdr:rowOff>
    </xdr:from>
    <xdr:to>
      <xdr:col>18</xdr:col>
      <xdr:colOff>285750</xdr:colOff>
      <xdr:row>34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8286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2" name="Line 547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41</xdr:row>
      <xdr:rowOff>0</xdr:rowOff>
    </xdr:to>
    <xdr:sp>
      <xdr:nvSpPr>
        <xdr:cNvPr id="15" name="Line 780"/>
        <xdr:cNvSpPr>
          <a:spLocks/>
        </xdr:cNvSpPr>
      </xdr:nvSpPr>
      <xdr:spPr>
        <a:xfrm>
          <a:off x="8077200" y="8505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41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756285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1622
km 48,432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7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285750</xdr:colOff>
      <xdr:row>36</xdr:row>
      <xdr:rowOff>66675</xdr:rowOff>
    </xdr:from>
    <xdr:to>
      <xdr:col>22</xdr:col>
      <xdr:colOff>219075</xdr:colOff>
      <xdr:row>37</xdr:row>
      <xdr:rowOff>142875</xdr:rowOff>
    </xdr:to>
    <xdr:grpSp>
      <xdr:nvGrpSpPr>
        <xdr:cNvPr id="18" name="Group 904"/>
        <xdr:cNvGrpSpPr>
          <a:grpSpLocks/>
        </xdr:cNvGrpSpPr>
      </xdr:nvGrpSpPr>
      <xdr:grpSpPr>
        <a:xfrm>
          <a:off x="11791950" y="9258300"/>
          <a:ext cx="5762625" cy="304800"/>
          <a:chOff x="115" y="479"/>
          <a:chExt cx="1117" cy="40"/>
        </a:xfrm>
        <a:solidFill>
          <a:srgbClr val="FFFFFF"/>
        </a:solidFill>
      </xdr:grpSpPr>
      <xdr:sp>
        <xdr:nvSpPr>
          <xdr:cNvPr id="19" name="Rectangle 9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28" name="Group 914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31" name="Group 917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9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34</xdr:row>
      <xdr:rowOff>47625</xdr:rowOff>
    </xdr:from>
    <xdr:to>
      <xdr:col>26</xdr:col>
      <xdr:colOff>352425</xdr:colOff>
      <xdr:row>34</xdr:row>
      <xdr:rowOff>180975</xdr:rowOff>
    </xdr:to>
    <xdr:sp>
      <xdr:nvSpPr>
        <xdr:cNvPr id="34" name="kreslení 12"/>
        <xdr:cNvSpPr>
          <a:spLocks/>
        </xdr:cNvSpPr>
      </xdr:nvSpPr>
      <xdr:spPr>
        <a:xfrm>
          <a:off x="20307300" y="87820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34</xdr:row>
      <xdr:rowOff>47625</xdr:rowOff>
    </xdr:from>
    <xdr:to>
      <xdr:col>12</xdr:col>
      <xdr:colOff>438150</xdr:colOff>
      <xdr:row>34</xdr:row>
      <xdr:rowOff>180975</xdr:rowOff>
    </xdr:to>
    <xdr:sp>
      <xdr:nvSpPr>
        <xdr:cNvPr id="35" name="kreslení 16"/>
        <xdr:cNvSpPr>
          <a:spLocks/>
        </xdr:cNvSpPr>
      </xdr:nvSpPr>
      <xdr:spPr>
        <a:xfrm>
          <a:off x="8162925" y="8782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962025</xdr:colOff>
      <xdr:row>36</xdr:row>
      <xdr:rowOff>104775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4411325" y="929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11</xdr:col>
      <xdr:colOff>238125</xdr:colOff>
      <xdr:row>37</xdr:row>
      <xdr:rowOff>0</xdr:rowOff>
    </xdr:from>
    <xdr:to>
      <xdr:col>11</xdr:col>
      <xdr:colOff>285750</xdr:colOff>
      <xdr:row>38</xdr:row>
      <xdr:rowOff>0</xdr:rowOff>
    </xdr:to>
    <xdr:grpSp>
      <xdr:nvGrpSpPr>
        <xdr:cNvPr id="38" name="Group 931"/>
        <xdr:cNvGrpSpPr>
          <a:grpSpLocks noChangeAspect="1"/>
        </xdr:cNvGrpSpPr>
      </xdr:nvGrpSpPr>
      <xdr:grpSpPr>
        <a:xfrm>
          <a:off x="78009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9" name="Rectangle 9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42" name="Group 935"/>
        <xdr:cNvGrpSpPr>
          <a:grpSpLocks noChangeAspect="1"/>
        </xdr:cNvGrpSpPr>
      </xdr:nvGrpSpPr>
      <xdr:grpSpPr>
        <a:xfrm>
          <a:off x="207645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3" name="Rectangle 93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3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3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39</xdr:row>
      <xdr:rowOff>19050</xdr:rowOff>
    </xdr:from>
    <xdr:to>
      <xdr:col>1</xdr:col>
      <xdr:colOff>485775</xdr:colOff>
      <xdr:row>39</xdr:row>
      <xdr:rowOff>209550</xdr:rowOff>
    </xdr:to>
    <xdr:grpSp>
      <xdr:nvGrpSpPr>
        <xdr:cNvPr id="46" name="Group 940"/>
        <xdr:cNvGrpSpPr>
          <a:grpSpLocks noChangeAspect="1"/>
        </xdr:cNvGrpSpPr>
      </xdr:nvGrpSpPr>
      <xdr:grpSpPr>
        <a:xfrm>
          <a:off x="2667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7" name="TextBox 94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8" name="Line 94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94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94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94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4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4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37</xdr:row>
      <xdr:rowOff>19050</xdr:rowOff>
    </xdr:from>
    <xdr:to>
      <xdr:col>35</xdr:col>
      <xdr:colOff>400050</xdr:colOff>
      <xdr:row>37</xdr:row>
      <xdr:rowOff>209550</xdr:rowOff>
    </xdr:to>
    <xdr:grpSp>
      <xdr:nvGrpSpPr>
        <xdr:cNvPr id="54" name="Group 948"/>
        <xdr:cNvGrpSpPr>
          <a:grpSpLocks noChangeAspect="1"/>
        </xdr:cNvGrpSpPr>
      </xdr:nvGrpSpPr>
      <xdr:grpSpPr>
        <a:xfrm>
          <a:off x="2727007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5" name="Line 9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9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9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9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Box 9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" name="Line 9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4"/>
      <c r="C2" s="115"/>
      <c r="D2" s="115"/>
      <c r="E2" s="35" t="s">
        <v>33</v>
      </c>
      <c r="F2" s="115"/>
      <c r="G2" s="115"/>
      <c r="H2" s="116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4"/>
      <c r="AE2" s="115"/>
      <c r="AF2" s="115"/>
      <c r="AG2" s="35" t="s">
        <v>31</v>
      </c>
      <c r="AH2" s="115"/>
      <c r="AI2" s="115"/>
      <c r="AJ2" s="116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34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94" t="s">
        <v>20</v>
      </c>
      <c r="K4" s="195"/>
      <c r="L4" s="195"/>
      <c r="M4" s="195"/>
      <c r="N4" s="195"/>
      <c r="O4" s="195"/>
      <c r="P4" s="46"/>
      <c r="Q4" s="47"/>
      <c r="R4" s="47"/>
      <c r="S4" s="47"/>
      <c r="T4" s="47"/>
      <c r="U4" s="47"/>
      <c r="V4" s="48"/>
      <c r="W4" s="194" t="s">
        <v>20</v>
      </c>
      <c r="X4" s="195"/>
      <c r="Y4" s="195"/>
      <c r="Z4" s="195"/>
      <c r="AA4" s="195"/>
      <c r="AB4" s="196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199" t="s">
        <v>23</v>
      </c>
      <c r="K5" s="200"/>
      <c r="L5" s="203"/>
      <c r="M5" s="204"/>
      <c r="N5" s="201"/>
      <c r="O5" s="202"/>
      <c r="P5" s="50"/>
      <c r="Q5" s="62"/>
      <c r="R5" s="54"/>
      <c r="S5" s="21" t="s">
        <v>22</v>
      </c>
      <c r="T5" s="53"/>
      <c r="U5" s="62"/>
      <c r="V5" s="51"/>
      <c r="W5" s="205"/>
      <c r="X5" s="204"/>
      <c r="Y5" s="192"/>
      <c r="Z5" s="193"/>
      <c r="AA5" s="197" t="s">
        <v>23</v>
      </c>
      <c r="AB5" s="198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2"/>
      <c r="K6" s="123"/>
      <c r="L6" s="124"/>
      <c r="M6" s="125"/>
      <c r="N6" s="126"/>
      <c r="O6" s="127"/>
      <c r="P6" s="50"/>
      <c r="Q6" s="62"/>
      <c r="R6" s="62"/>
      <c r="S6" s="62"/>
      <c r="T6" s="62"/>
      <c r="U6" s="62"/>
      <c r="V6" s="51"/>
      <c r="W6" s="130"/>
      <c r="X6" s="131"/>
      <c r="Y6" s="145"/>
      <c r="Z6" s="131"/>
      <c r="AA6" s="126"/>
      <c r="AB6" s="127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13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8"/>
      <c r="R7" s="42"/>
      <c r="S7" s="166" t="s">
        <v>28</v>
      </c>
      <c r="T7" s="128"/>
      <c r="U7" s="42"/>
      <c r="V7" s="51"/>
      <c r="W7" s="58"/>
      <c r="X7" s="59"/>
      <c r="Y7" s="146"/>
      <c r="Z7" s="59"/>
      <c r="AA7" s="1"/>
      <c r="AB7" s="56"/>
      <c r="AC7" s="43"/>
      <c r="AD7" s="8"/>
      <c r="AE7" s="10"/>
      <c r="AF7" s="10"/>
      <c r="AG7" s="11" t="s">
        <v>13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36</v>
      </c>
      <c r="F8" s="10"/>
      <c r="G8" s="10"/>
      <c r="H8" s="13"/>
      <c r="I8" s="38"/>
      <c r="J8" s="184" t="s">
        <v>19</v>
      </c>
      <c r="K8" s="185"/>
      <c r="L8" s="2"/>
      <c r="M8" s="57"/>
      <c r="N8" s="1"/>
      <c r="O8" s="56"/>
      <c r="P8" s="50"/>
      <c r="Q8" s="128"/>
      <c r="R8" s="128"/>
      <c r="S8" s="129" t="s">
        <v>29</v>
      </c>
      <c r="T8" s="128"/>
      <c r="U8" s="128"/>
      <c r="V8" s="51"/>
      <c r="W8" s="58"/>
      <c r="X8" s="59"/>
      <c r="Y8" s="146"/>
      <c r="Z8" s="59"/>
      <c r="AA8" s="190" t="s">
        <v>19</v>
      </c>
      <c r="AB8" s="191"/>
      <c r="AC8" s="43"/>
      <c r="AD8" s="8"/>
      <c r="AE8" s="10"/>
      <c r="AF8" s="10"/>
      <c r="AG8" s="32" t="s">
        <v>36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86">
        <v>48.59</v>
      </c>
      <c r="K9" s="187"/>
      <c r="L9" s="117"/>
      <c r="M9" s="57"/>
      <c r="N9" s="1"/>
      <c r="O9" s="56"/>
      <c r="P9" s="50"/>
      <c r="Q9" s="38"/>
      <c r="R9" s="38"/>
      <c r="S9" s="170" t="s">
        <v>30</v>
      </c>
      <c r="T9" s="38"/>
      <c r="U9" s="38"/>
      <c r="V9" s="51"/>
      <c r="W9" s="58"/>
      <c r="X9" s="59"/>
      <c r="Y9" s="146"/>
      <c r="Z9" s="59"/>
      <c r="AA9" s="188">
        <v>48.05</v>
      </c>
      <c r="AB9" s="189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21</v>
      </c>
      <c r="F10" s="7"/>
      <c r="G10" s="7"/>
      <c r="H10" s="22"/>
      <c r="I10" s="38"/>
      <c r="J10" s="58"/>
      <c r="K10" s="59"/>
      <c r="L10" s="117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6"/>
      <c r="Z10" s="59"/>
      <c r="AA10" s="38"/>
      <c r="AB10" s="60"/>
      <c r="AC10" s="43"/>
      <c r="AD10" s="8"/>
      <c r="AE10" s="7"/>
      <c r="AF10" s="7"/>
      <c r="AG10" s="12" t="s">
        <v>21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7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4"/>
      <c r="R14" s="135"/>
      <c r="S14" s="136"/>
      <c r="T14" s="137"/>
      <c r="U14" s="13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9"/>
      <c r="R15" s="76"/>
      <c r="S15" s="132" t="s">
        <v>24</v>
      </c>
      <c r="T15" s="61"/>
      <c r="U15" s="14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9"/>
      <c r="R16" s="76"/>
      <c r="S16" s="76"/>
      <c r="T16" s="61"/>
      <c r="U16" s="14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9"/>
      <c r="R17" s="76"/>
      <c r="S17" s="133" t="s">
        <v>27</v>
      </c>
      <c r="T17" s="61"/>
      <c r="U17" s="14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39"/>
      <c r="R18" s="76"/>
      <c r="S18" s="76"/>
      <c r="T18" s="61"/>
      <c r="U18" s="14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9"/>
      <c r="R19" s="76"/>
      <c r="S19" s="172" t="s">
        <v>42</v>
      </c>
      <c r="T19" s="61"/>
      <c r="U19" s="140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1"/>
      <c r="R20" s="142"/>
      <c r="S20" s="143"/>
      <c r="T20" s="143"/>
      <c r="U20" s="144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/>
    <row r="26" s="63" customFormat="1" ht="18" customHeight="1"/>
    <row r="27" s="63" customFormat="1" ht="18" customHeight="1">
      <c r="S27" s="173" t="s">
        <v>43</v>
      </c>
    </row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="63" customFormat="1" ht="18" customHeight="1"/>
    <row r="33" s="63" customFormat="1" ht="18" customHeight="1"/>
    <row r="34" spans="2:37" s="63" customFormat="1" ht="18" customHeight="1">
      <c r="B34" s="61"/>
      <c r="E34"/>
      <c r="F34" s="61"/>
      <c r="G34" s="61"/>
      <c r="M34" s="168" t="s">
        <v>35</v>
      </c>
      <c r="N34" s="71"/>
      <c r="O34" s="71"/>
      <c r="P34" s="72"/>
      <c r="Q34" s="71"/>
      <c r="R34" s="71"/>
      <c r="T34" s="71"/>
      <c r="U34" s="71"/>
      <c r="V34" s="71"/>
      <c r="W34" s="5"/>
      <c r="Y34" s="71"/>
      <c r="AA34" s="168" t="s">
        <v>25</v>
      </c>
      <c r="AD34" s="5"/>
      <c r="AE34" s="5"/>
      <c r="AF34" s="71"/>
      <c r="AJ34" s="61"/>
      <c r="AK34" s="61"/>
    </row>
    <row r="35" spans="2:37" s="63" customFormat="1" ht="18" customHeight="1">
      <c r="B35" s="61"/>
      <c r="E35"/>
      <c r="F35" s="5"/>
      <c r="G35" s="61"/>
      <c r="H35" s="5"/>
      <c r="I35" s="5"/>
      <c r="J35" s="5"/>
      <c r="K35" s="5"/>
      <c r="N35" s="5"/>
      <c r="Q35" s="61"/>
      <c r="R35" s="71"/>
      <c r="U35" s="71"/>
      <c r="V35" s="87"/>
      <c r="W35" s="87"/>
      <c r="X35" s="5"/>
      <c r="Y35" s="71"/>
      <c r="AA35" s="5"/>
      <c r="AD35" s="71"/>
      <c r="AE35" s="71"/>
      <c r="AF35" s="5"/>
      <c r="AI35" s="5"/>
      <c r="AJ35" s="61"/>
      <c r="AK35" s="61"/>
    </row>
    <row r="36" spans="2:37" s="63" customFormat="1" ht="18" customHeight="1">
      <c r="B36" s="61"/>
      <c r="E36"/>
      <c r="G36" s="5"/>
      <c r="I36" s="5"/>
      <c r="J36" s="5"/>
      <c r="K36" s="5"/>
      <c r="L36" s="5"/>
      <c r="M36" s="5"/>
      <c r="N36" s="5"/>
      <c r="O36" s="5"/>
      <c r="P36" s="5"/>
      <c r="R36" s="71"/>
      <c r="S36" s="5"/>
      <c r="T36" s="5"/>
      <c r="V36" s="6"/>
      <c r="W36" s="5"/>
      <c r="X36" s="5"/>
      <c r="Y36" s="5"/>
      <c r="Z36" s="5"/>
      <c r="AA36" s="5"/>
      <c r="AB36" s="5"/>
      <c r="AC36" s="5"/>
      <c r="AD36" s="5"/>
      <c r="AF36" s="71"/>
      <c r="AH36"/>
      <c r="AI36" s="6"/>
      <c r="AJ36" s="61"/>
      <c r="AK36" s="61"/>
    </row>
    <row r="37" spans="2:37" s="63" customFormat="1" ht="18" customHeight="1">
      <c r="B37" s="61"/>
      <c r="D37" s="6"/>
      <c r="E37" s="6"/>
      <c r="F37" s="5"/>
      <c r="G37" s="61"/>
      <c r="I37" s="5"/>
      <c r="J37" s="5"/>
      <c r="L37" s="5"/>
      <c r="M37" s="5"/>
      <c r="N37" s="61"/>
      <c r="O37" s="71"/>
      <c r="R37" s="71"/>
      <c r="S37" s="71"/>
      <c r="T37" s="71"/>
      <c r="U37" s="71"/>
      <c r="V37" s="71"/>
      <c r="Y37" s="5"/>
      <c r="Z37" s="5"/>
      <c r="AA37" s="5"/>
      <c r="AB37" s="5"/>
      <c r="AC37" s="5"/>
      <c r="AJ37" s="167" t="s">
        <v>19</v>
      </c>
      <c r="AK37" s="61"/>
    </row>
    <row r="38" spans="2:37" s="63" customFormat="1" ht="18" customHeight="1">
      <c r="B38" s="61"/>
      <c r="F38" s="149">
        <v>1</v>
      </c>
      <c r="J38" s="5"/>
      <c r="L38" s="5"/>
      <c r="O38" s="71"/>
      <c r="R38" s="71"/>
      <c r="S38" s="71"/>
      <c r="U38" s="71"/>
      <c r="V38" s="5"/>
      <c r="W38" s="5"/>
      <c r="X38" s="74"/>
      <c r="Y38" s="87"/>
      <c r="Z38" s="5"/>
      <c r="AF38" s="149">
        <v>2</v>
      </c>
      <c r="AJ38" s="61"/>
      <c r="AK38" s="61"/>
    </row>
    <row r="39" spans="2:37" s="63" customFormat="1" ht="18" customHeight="1">
      <c r="B39" s="5"/>
      <c r="D39" s="5"/>
      <c r="E39" s="5"/>
      <c r="F39" s="5"/>
      <c r="G39" s="5"/>
      <c r="H39" s="5"/>
      <c r="I39" s="5"/>
      <c r="J39" s="5"/>
      <c r="K39" s="5"/>
      <c r="L39" s="5"/>
      <c r="M39" s="71"/>
      <c r="N39" s="71"/>
      <c r="O39" s="5"/>
      <c r="R39" s="71"/>
      <c r="S39" s="6"/>
      <c r="T39" s="5"/>
      <c r="U39" s="71"/>
      <c r="V39" s="6"/>
      <c r="Y39" s="5"/>
      <c r="Z39" s="5"/>
      <c r="AB39" s="5"/>
      <c r="AC39" s="5"/>
      <c r="AE39" s="5"/>
      <c r="AF39" s="5"/>
      <c r="AG39" s="5"/>
      <c r="AH39"/>
      <c r="AI39" s="5"/>
      <c r="AJ39" s="5"/>
      <c r="AK39" s="61"/>
    </row>
    <row r="40" spans="2:37" s="63" customFormat="1" ht="18" customHeight="1">
      <c r="B40" s="61"/>
      <c r="D40" s="5"/>
      <c r="E40" s="5"/>
      <c r="G40" s="72"/>
      <c r="H40" s="71"/>
      <c r="K40" s="71"/>
      <c r="L40" s="71"/>
      <c r="M40" s="71"/>
      <c r="O40" s="61"/>
      <c r="S40" s="5"/>
      <c r="U40" s="87"/>
      <c r="V40" s="71"/>
      <c r="X40" s="5"/>
      <c r="Y40" s="71"/>
      <c r="AC40" s="61"/>
      <c r="AF40" s="71"/>
      <c r="AH40" s="6"/>
      <c r="AI40" s="6"/>
      <c r="AK40" s="61"/>
    </row>
    <row r="41" spans="2:37" s="63" customFormat="1" ht="18" customHeight="1">
      <c r="B41" s="167" t="s">
        <v>19</v>
      </c>
      <c r="D41" s="5"/>
      <c r="E41" s="5"/>
      <c r="H41" s="5"/>
      <c r="I41" s="5"/>
      <c r="J41" s="5"/>
      <c r="K41" s="71"/>
      <c r="M41" s="5"/>
      <c r="N41" s="75"/>
      <c r="P41" s="71"/>
      <c r="Q41" s="5"/>
      <c r="R41" s="5"/>
      <c r="S41" s="5"/>
      <c r="T41" s="71"/>
      <c r="U41" s="87"/>
      <c r="W41" s="5"/>
      <c r="X41" s="5"/>
      <c r="Y41" s="5"/>
      <c r="Z41" s="5"/>
      <c r="AA41" s="5"/>
      <c r="AB41" s="71"/>
      <c r="AC41" s="5"/>
      <c r="AD41" s="5"/>
      <c r="AF41" s="74"/>
      <c r="AH41" s="5"/>
      <c r="AI41" s="5"/>
      <c r="AJ41" s="61"/>
      <c r="AK41" s="61"/>
    </row>
    <row r="42" spans="3:37" s="63" customFormat="1" ht="18" customHeight="1">
      <c r="C42" s="5"/>
      <c r="D42"/>
      <c r="E42" s="61"/>
      <c r="F42"/>
      <c r="G42" s="61"/>
      <c r="H42" s="5"/>
      <c r="I42" s="5"/>
      <c r="J42" s="61"/>
      <c r="K42" s="61"/>
      <c r="L42"/>
      <c r="M42" s="5"/>
      <c r="N42" s="61"/>
      <c r="P42" s="5"/>
      <c r="Q42" s="5"/>
      <c r="R42" s="5"/>
      <c r="S42" s="5"/>
      <c r="T42" s="5"/>
      <c r="V42" s="5"/>
      <c r="W42" s="5"/>
      <c r="X42" s="5"/>
      <c r="Y42" s="5"/>
      <c r="Z42" s="5"/>
      <c r="AA42" s="5"/>
      <c r="AB42" s="5"/>
      <c r="AC42" s="5"/>
      <c r="AE42" s="71"/>
      <c r="AG42" s="5"/>
      <c r="AI42" s="5"/>
      <c r="AJ42"/>
      <c r="AK42" s="61"/>
    </row>
    <row r="43" spans="2:37" s="63" customFormat="1" ht="18" customHeight="1">
      <c r="B43" s="61"/>
      <c r="C43" s="71"/>
      <c r="G43" s="5"/>
      <c r="I43" s="71"/>
      <c r="K43" s="61"/>
      <c r="L43" s="5"/>
      <c r="R43" s="5"/>
      <c r="AA43" s="71"/>
      <c r="AB43" s="71"/>
      <c r="AD43" s="71"/>
      <c r="AF43" s="74"/>
      <c r="AH43" s="5"/>
      <c r="AI43" s="5"/>
      <c r="AK43" s="61"/>
    </row>
    <row r="44" spans="2:37" s="63" customFormat="1" ht="18" customHeight="1">
      <c r="B44" s="75"/>
      <c r="J44" s="5"/>
      <c r="K44" s="5"/>
      <c r="L44" s="5"/>
      <c r="M44" s="5"/>
      <c r="N44" s="75"/>
      <c r="O44" s="71"/>
      <c r="P44" s="71"/>
      <c r="Q44" s="71"/>
      <c r="R44" s="71"/>
      <c r="AC44" s="5"/>
      <c r="AE44" s="71"/>
      <c r="AF44" s="71"/>
      <c r="AG44" s="71"/>
      <c r="AH44" s="71"/>
      <c r="AI44" s="5"/>
      <c r="AJ44" s="71"/>
      <c r="AK44" s="61"/>
    </row>
    <row r="45" spans="2:37" s="63" customFormat="1" ht="18" customHeight="1">
      <c r="B45" s="61"/>
      <c r="C45" s="76"/>
      <c r="L45" s="5"/>
      <c r="N45" s="5"/>
      <c r="O45" s="5"/>
      <c r="P45" s="5"/>
      <c r="Q45" s="5"/>
      <c r="R45" s="5"/>
      <c r="S45" s="5"/>
      <c r="T45" s="75"/>
      <c r="U45" s="71"/>
      <c r="V45" s="71"/>
      <c r="X45" s="5"/>
      <c r="Z45" s="5"/>
      <c r="AD45" s="71"/>
      <c r="AE45" s="73"/>
      <c r="AF45" s="71"/>
      <c r="AG45" s="71"/>
      <c r="AH45" s="71"/>
      <c r="AI45" s="5"/>
      <c r="AJ45" s="71"/>
      <c r="AK45" s="61"/>
    </row>
    <row r="46" s="63" customFormat="1" ht="18" customHeight="1"/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6"/>
      <c r="AK48" s="61"/>
    </row>
    <row r="49" spans="2:37" s="63" customFormat="1" ht="18" customHeight="1">
      <c r="B49" s="61"/>
      <c r="C49" s="61"/>
      <c r="D49" s="61"/>
      <c r="E49" s="61"/>
      <c r="Q49" s="71"/>
      <c r="R49" s="71"/>
      <c r="S49" s="171" t="s">
        <v>41</v>
      </c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5"/>
      <c r="AH49" s="61"/>
      <c r="AI49" s="61"/>
      <c r="AJ49" s="61"/>
      <c r="AK49" s="61"/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176" t="s">
        <v>16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8"/>
      <c r="O52" s="179" t="s">
        <v>44</v>
      </c>
      <c r="P52" s="180"/>
      <c r="Q52" s="180"/>
      <c r="R52" s="181"/>
      <c r="S52" s="150"/>
      <c r="T52" s="179" t="s">
        <v>18</v>
      </c>
      <c r="U52" s="180"/>
      <c r="V52" s="180"/>
      <c r="W52" s="181"/>
      <c r="X52" s="182" t="s">
        <v>16</v>
      </c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83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17</v>
      </c>
      <c r="G53" s="81"/>
      <c r="H53" s="151"/>
      <c r="I53" s="151"/>
      <c r="J53" s="82" t="s">
        <v>9</v>
      </c>
      <c r="K53" s="151"/>
      <c r="L53" s="151"/>
      <c r="M53" s="151"/>
      <c r="N53" s="151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17</v>
      </c>
      <c r="AC53" s="81"/>
      <c r="AD53" s="151"/>
      <c r="AE53" s="151"/>
      <c r="AF53" s="82" t="s">
        <v>9</v>
      </c>
      <c r="AG53" s="151"/>
      <c r="AH53" s="151"/>
      <c r="AI53" s="151"/>
      <c r="AJ53" s="152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3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54"/>
      <c r="Z54" s="155"/>
      <c r="AA54" s="154"/>
      <c r="AB54" s="19"/>
      <c r="AC54" s="156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2"/>
      <c r="F55" s="19"/>
      <c r="G55" s="84"/>
      <c r="H55" s="85"/>
      <c r="I55" s="153"/>
      <c r="J55" s="85"/>
      <c r="K55" s="17"/>
      <c r="L55" s="85"/>
      <c r="M55" s="85"/>
      <c r="N55" s="86"/>
      <c r="O55" s="96"/>
      <c r="P55" s="97"/>
      <c r="Q55" s="97"/>
      <c r="R55" s="103"/>
      <c r="S55" s="106" t="s">
        <v>37</v>
      </c>
      <c r="T55" s="96"/>
      <c r="U55" s="100"/>
      <c r="V55" s="100"/>
      <c r="W55" s="101"/>
      <c r="X55" s="30"/>
      <c r="Y55" s="83"/>
      <c r="Z55" s="19"/>
      <c r="AA55" s="83"/>
      <c r="AB55" s="19"/>
      <c r="AC55" s="156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53"/>
      <c r="J56" s="85"/>
      <c r="K56" s="17"/>
      <c r="L56" s="17"/>
      <c r="M56" s="85"/>
      <c r="N56" s="86"/>
      <c r="O56" s="121">
        <v>1</v>
      </c>
      <c r="P56" s="118">
        <v>48.434000000000005</v>
      </c>
      <c r="Q56" s="118">
        <v>48.242000000000004</v>
      </c>
      <c r="R56" s="105">
        <f>(P56-Q56)*1000</f>
        <v>192.00000000000017</v>
      </c>
      <c r="S56" s="107" t="s">
        <v>1</v>
      </c>
      <c r="T56" s="96"/>
      <c r="U56" s="100"/>
      <c r="V56" s="100"/>
      <c r="W56" s="101"/>
      <c r="X56" s="30"/>
      <c r="Y56" s="83"/>
      <c r="Z56" s="18"/>
      <c r="AA56" s="102"/>
      <c r="AB56" s="19"/>
      <c r="AC56" s="156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93">
        <v>1</v>
      </c>
      <c r="C57" s="94">
        <v>48.499</v>
      </c>
      <c r="D57" s="95">
        <v>-65</v>
      </c>
      <c r="E57" s="92">
        <f>C57+(D57/1000)</f>
        <v>48.434000000000005</v>
      </c>
      <c r="F57" s="19" t="s">
        <v>12</v>
      </c>
      <c r="G57" s="169" t="s">
        <v>39</v>
      </c>
      <c r="H57" s="157"/>
      <c r="I57" s="158"/>
      <c r="J57" s="157"/>
      <c r="K57" s="157"/>
      <c r="L57" s="85"/>
      <c r="M57" s="85"/>
      <c r="N57" s="86"/>
      <c r="O57" s="96"/>
      <c r="P57" s="97"/>
      <c r="Q57" s="97"/>
      <c r="R57" s="103"/>
      <c r="S57" s="104"/>
      <c r="T57" s="119">
        <v>1</v>
      </c>
      <c r="U57" s="120">
        <v>48.375</v>
      </c>
      <c r="V57" s="120">
        <v>48.285</v>
      </c>
      <c r="W57" s="148">
        <f>(U57-V57)*1000</f>
        <v>90.00000000000341</v>
      </c>
      <c r="X57" s="93">
        <v>2</v>
      </c>
      <c r="Y57" s="94">
        <v>48.191</v>
      </c>
      <c r="Z57" s="95">
        <v>51</v>
      </c>
      <c r="AA57" s="92">
        <f>Y57+(Z57/1000)</f>
        <v>48.242000000000004</v>
      </c>
      <c r="AB57" s="19" t="s">
        <v>12</v>
      </c>
      <c r="AC57" s="169" t="s">
        <v>40</v>
      </c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30"/>
      <c r="C58" s="83"/>
      <c r="D58" s="18"/>
      <c r="E58" s="102"/>
      <c r="F58" s="19"/>
      <c r="G58" s="84"/>
      <c r="H58" s="85"/>
      <c r="I58" s="153"/>
      <c r="J58" s="85"/>
      <c r="K58" s="85"/>
      <c r="L58" s="85"/>
      <c r="M58" s="85"/>
      <c r="N58" s="86"/>
      <c r="O58" s="174" t="s">
        <v>45</v>
      </c>
      <c r="P58" s="118">
        <v>48.429</v>
      </c>
      <c r="Q58" s="118">
        <v>48.245</v>
      </c>
      <c r="R58" s="175">
        <f>(P58-Q58)*1000</f>
        <v>184.0000000000046</v>
      </c>
      <c r="S58" s="108" t="s">
        <v>38</v>
      </c>
      <c r="T58" s="96"/>
      <c r="U58" s="100"/>
      <c r="V58" s="100"/>
      <c r="W58" s="101"/>
      <c r="X58" s="30"/>
      <c r="Y58" s="83"/>
      <c r="Z58" s="18"/>
      <c r="AA58" s="102"/>
      <c r="AB58" s="19"/>
      <c r="AC58" s="156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2"/>
      <c r="F59" s="19"/>
      <c r="G59" s="84"/>
      <c r="H59" s="85"/>
      <c r="I59" s="153"/>
      <c r="J59" s="85"/>
      <c r="K59" s="85"/>
      <c r="L59" s="85"/>
      <c r="M59" s="85"/>
      <c r="N59" s="86"/>
      <c r="O59" s="96"/>
      <c r="P59" s="97"/>
      <c r="Q59" s="97"/>
      <c r="R59" s="103"/>
      <c r="S59" s="108">
        <v>2013</v>
      </c>
      <c r="T59" s="96"/>
      <c r="U59" s="100"/>
      <c r="V59" s="100"/>
      <c r="W59" s="101"/>
      <c r="X59" s="30"/>
      <c r="Y59" s="83"/>
      <c r="Z59" s="18"/>
      <c r="AA59" s="102"/>
      <c r="AB59" s="19"/>
      <c r="AC59" s="156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9"/>
      <c r="C60" s="110"/>
      <c r="D60" s="20"/>
      <c r="E60" s="110"/>
      <c r="F60" s="20"/>
      <c r="G60" s="111"/>
      <c r="H60" s="112"/>
      <c r="I60" s="112"/>
      <c r="J60" s="112"/>
      <c r="K60" s="112"/>
      <c r="L60" s="112"/>
      <c r="M60" s="112"/>
      <c r="N60" s="113"/>
      <c r="O60" s="159"/>
      <c r="P60" s="160"/>
      <c r="Q60" s="160"/>
      <c r="R60" s="161"/>
      <c r="S60" s="162"/>
      <c r="T60" s="159"/>
      <c r="U60" s="163"/>
      <c r="V60" s="160"/>
      <c r="W60" s="164"/>
      <c r="X60" s="109"/>
      <c r="Y60" s="110"/>
      <c r="Z60" s="20"/>
      <c r="AA60" s="110"/>
      <c r="AB60" s="20"/>
      <c r="AC60" s="112"/>
      <c r="AD60" s="112"/>
      <c r="AE60" s="112"/>
      <c r="AF60" s="165"/>
      <c r="AG60" s="165"/>
      <c r="AH60" s="112"/>
      <c r="AI60" s="112"/>
      <c r="AJ60" s="113"/>
    </row>
  </sheetData>
  <sheetProtection password="E9A7" sheet="1" objects="1" scenarios="1"/>
  <mergeCells count="16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AA8:AB8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2009-06-10T08:00:24Z</cp:lastPrinted>
  <dcterms:created xsi:type="dcterms:W3CDTF">2003-01-10T15:39:03Z</dcterms:created>
  <dcterms:modified xsi:type="dcterms:W3CDTF">2013-09-27T11:48:26Z</dcterms:modified>
  <cp:category/>
  <cp:version/>
  <cp:contentType/>
  <cp:contentStatus/>
</cp:coreProperties>
</file>