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Horní Planá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<sst xmlns="http://schemas.openxmlformats.org/spreadsheetml/2006/main" count="90" uniqueCount="63">
  <si>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</si>
  <si>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</si>
  <si>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</si>
  <si>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</si>
  <si>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</si>
  <si>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</si>
  <si>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</si>
  <si>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</si>
  <si>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</si>
  <si>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</si>
  <si>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</si>
  <si>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</si>
  <si>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</si>
  <si>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</si>
  <si>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</si>
  <si>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</si>
  <si>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</si>
  <si>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</si>
  <si>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</si>
  <si>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</si>
  <si>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</si>
  <si>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</si>
  <si>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</si>
  <si>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2</t>
  </si>
  <si>
    <t>Návěstidla</t>
  </si>
  <si>
    <t>Kód : 15</t>
  </si>
  <si>
    <t>Dopravna  D 3</t>
  </si>
  <si>
    <t>Trať : 707</t>
  </si>
  <si>
    <t>Hranice dopravny</t>
  </si>
  <si>
    <t>Km  63,749</t>
  </si>
  <si>
    <t>Ev. č. : 759126</t>
  </si>
  <si>
    <t>Směr  :  Nová Pec</t>
  </si>
  <si>
    <t>Směr  :  Černá v Pošumaví</t>
  </si>
  <si>
    <t>Sídlo dirigujícího dispečera :</t>
  </si>
  <si>
    <t>Volary</t>
  </si>
  <si>
    <t>*)  =  povolující návěst krycího návěstidla je podmíněna</t>
  </si>
  <si>
    <t>Krycí *)</t>
  </si>
  <si>
    <t>bezporuchovým stavem přilehlého PZS v km 63,453.</t>
  </si>
  <si>
    <t>klíče od výhybek a výkolejek v soupravě hlavních klíčů (SHK)</t>
  </si>
  <si>
    <t>Lk</t>
  </si>
  <si>
    <t>SV</t>
  </si>
  <si>
    <t>Přednostní poloha na kolej č. 1</t>
  </si>
  <si>
    <t>( klíč v.č. 1 v SHK - I. )</t>
  </si>
  <si>
    <t>1 + 2</t>
  </si>
  <si>
    <t>Indikátor Sv</t>
  </si>
  <si>
    <t>Sv 1</t>
  </si>
  <si>
    <t>Sv 5</t>
  </si>
  <si>
    <t>ostatní výhybky a výkolejky přestavuje a uzamyká doprovod vlaku</t>
  </si>
  <si>
    <t>Mechanické se samovratnými výhybkami č.1 a 5,</t>
  </si>
  <si>
    <t>výměnový zámek</t>
  </si>
  <si>
    <t>Přednostní poloha na kolej č. 2</t>
  </si>
  <si>
    <t>( klíč v.č. 5 v SHK - IV. )</t>
  </si>
  <si>
    <t>VII.</t>
  </si>
  <si>
    <t>provoz podle SŽDC D 3</t>
  </si>
  <si>
    <t>KANGO</t>
  </si>
  <si>
    <t xml:space="preserve">Lk  </t>
  </si>
  <si>
    <t>záznam hovorů zařízením ReDat</t>
  </si>
  <si>
    <t>výměnový zámek v závislost na Vk 1, klíč Vk 1 / 2t / 2 v SHK - II.</t>
  </si>
  <si>
    <t>výměnový zámek v závislost na Vk 2, klíč Vk 2 / 4t / 4 v SHK - III.</t>
  </si>
  <si>
    <t>64,020</t>
  </si>
  <si>
    <t>Při jízdě do Černé v Pošumaví provádí strojvedoucí obsluhu</t>
  </si>
  <si>
    <t>nebo ručně z kolejové desky umístěné ve služební místnosti.</t>
  </si>
  <si>
    <t>tohoto PZS pomocí tlačítka dálkového ovládání z HV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</si>
</sst>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0"/>
      <name val="Arial CE"/>
      <family val="0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12"/>
      <color indexed="12"/>
      <name val="Arial CE"/>
      <family val="2"/>
    </font>
    <font>
      <sz val="8"/>
      <name val="Arial CE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i/>
      <sz val="11"/>
      <name val="Arial CE"/>
      <family val="0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0" fontId="19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 quotePrefix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7" fillId="3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7" fillId="3" borderId="51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0" fillId="0" borderId="53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29" fillId="0" borderId="55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37" fillId="0" borderId="0" xfId="0" applyFont="1" applyAlignment="1">
      <alignment horizontal="right" vertical="top"/>
    </xf>
    <xf numFmtId="0" fontId="39" fillId="0" borderId="7" xfId="0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left" vertical="center" indent="1"/>
    </xf>
    <xf numFmtId="0" fontId="41" fillId="0" borderId="0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47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/>
    </xf>
    <xf numFmtId="0" fontId="2" fillId="5" borderId="59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42" fillId="2" borderId="63" xfId="18" applyFont="1" applyFill="1" applyBorder="1" applyAlignment="1">
      <alignment horizontal="center" vertical="center"/>
    </xf>
    <xf numFmtId="44" fontId="42" fillId="2" borderId="62" xfId="18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/>
    </xf>
    <xf numFmtId="0" fontId="31" fillId="2" borderId="68" xfId="0" applyFont="1" applyFill="1" applyBorder="1" applyAlignment="1">
      <alignment horizontal="center" vertical="center"/>
    </xf>
    <xf numFmtId="0" fontId="32" fillId="4" borderId="69" xfId="0" applyFont="1" applyFill="1" applyBorder="1" applyAlignment="1">
      <alignment horizontal="center" vertical="center"/>
    </xf>
    <xf numFmtId="0" fontId="32" fillId="4" borderId="67" xfId="0" applyFont="1" applyFill="1" applyBorder="1" applyAlignment="1">
      <alignment horizontal="center" vertical="center"/>
    </xf>
    <xf numFmtId="0" fontId="32" fillId="4" borderId="68" xfId="0" applyFont="1" applyFill="1" applyBorder="1" applyAlignment="1">
      <alignment horizontal="center" vertical="center"/>
    </xf>
    <xf numFmtId="0" fontId="31" fillId="2" borderId="69" xfId="0" applyFont="1" applyFill="1" applyBorder="1" applyAlignment="1">
      <alignment horizontal="center" vertical="center"/>
    </xf>
    <xf numFmtId="0" fontId="31" fillId="2" borderId="7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24</xdr:col>
      <xdr:colOff>476250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>
          <a:off x="8572500" y="8848725"/>
          <a:ext cx="10725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114300</xdr:rowOff>
    </xdr:from>
    <xdr:to>
      <xdr:col>18</xdr:col>
      <xdr:colOff>19050</xdr:colOff>
      <xdr:row>41</xdr:row>
      <xdr:rowOff>114300</xdr:rowOff>
    </xdr:to>
    <xdr:sp>
      <xdr:nvSpPr>
        <xdr:cNvPr id="3" name="Line 6"/>
        <xdr:cNvSpPr>
          <a:spLocks/>
        </xdr:cNvSpPr>
      </xdr:nvSpPr>
      <xdr:spPr>
        <a:xfrm>
          <a:off x="8572500" y="104489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114300</xdr:rowOff>
    </xdr:from>
    <xdr:to>
      <xdr:col>10</xdr:col>
      <xdr:colOff>495300</xdr:colOff>
      <xdr:row>41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2628900" y="9534525"/>
          <a:ext cx="4457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37</xdr:row>
      <xdr:rowOff>114300</xdr:rowOff>
    </xdr:from>
    <xdr:to>
      <xdr:col>32</xdr:col>
      <xdr:colOff>495300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H="1">
          <a:off x="20783550" y="9534525"/>
          <a:ext cx="447675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25260300" y="9534525"/>
          <a:ext cx="2476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Planá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>
      <xdr:nvSpPr>
        <xdr:cNvPr id="8" name="Line 21"/>
        <xdr:cNvSpPr>
          <a:spLocks/>
        </xdr:cNvSpPr>
      </xdr:nvSpPr>
      <xdr:spPr>
        <a:xfrm>
          <a:off x="16192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14</xdr:col>
      <xdr:colOff>476250</xdr:colOff>
      <xdr:row>34</xdr:row>
      <xdr:rowOff>114300</xdr:rowOff>
    </xdr:to>
    <xdr:sp>
      <xdr:nvSpPr>
        <xdr:cNvPr id="9" name="Line 66"/>
        <xdr:cNvSpPr>
          <a:spLocks/>
        </xdr:cNvSpPr>
      </xdr:nvSpPr>
      <xdr:spPr>
        <a:xfrm>
          <a:off x="7829550" y="839152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76200</xdr:rowOff>
    </xdr:from>
    <xdr:to>
      <xdr:col>12</xdr:col>
      <xdr:colOff>495300</xdr:colOff>
      <xdr:row>41</xdr:row>
      <xdr:rowOff>114300</xdr:rowOff>
    </xdr:to>
    <xdr:sp>
      <xdr:nvSpPr>
        <xdr:cNvPr id="10" name="Line 68"/>
        <xdr:cNvSpPr>
          <a:spLocks/>
        </xdr:cNvSpPr>
      </xdr:nvSpPr>
      <xdr:spPr>
        <a:xfrm>
          <a:off x="7829550" y="1041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41</xdr:row>
      <xdr:rowOff>0</xdr:rowOff>
    </xdr:from>
    <xdr:to>
      <xdr:col>26</xdr:col>
      <xdr:colOff>476250</xdr:colOff>
      <xdr:row>41</xdr:row>
      <xdr:rowOff>76200</xdr:rowOff>
    </xdr:to>
    <xdr:sp>
      <xdr:nvSpPr>
        <xdr:cNvPr id="11" name="Line 72"/>
        <xdr:cNvSpPr>
          <a:spLocks/>
        </xdr:cNvSpPr>
      </xdr:nvSpPr>
      <xdr:spPr>
        <a:xfrm flipV="1">
          <a:off x="20040600" y="10334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76200</xdr:rowOff>
    </xdr:from>
    <xdr:to>
      <xdr:col>25</xdr:col>
      <xdr:colOff>247650</xdr:colOff>
      <xdr:row>41</xdr:row>
      <xdr:rowOff>114300</xdr:rowOff>
    </xdr:to>
    <xdr:sp>
      <xdr:nvSpPr>
        <xdr:cNvPr id="12" name="Line 73"/>
        <xdr:cNvSpPr>
          <a:spLocks/>
        </xdr:cNvSpPr>
      </xdr:nvSpPr>
      <xdr:spPr>
        <a:xfrm flipV="1">
          <a:off x="19297650" y="10410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3" name="Line 216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4" name="Line 217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457200</xdr:colOff>
      <xdr:row>33</xdr:row>
      <xdr:rowOff>0</xdr:rowOff>
    </xdr:from>
    <xdr:ext cx="1028700" cy="457200"/>
    <xdr:sp>
      <xdr:nvSpPr>
        <xdr:cNvPr id="15" name="text 774"/>
        <xdr:cNvSpPr txBox="1">
          <a:spLocks noChangeArrowheads="1"/>
        </xdr:cNvSpPr>
      </xdr:nvSpPr>
      <xdr:spPr>
        <a:xfrm>
          <a:off x="1104900" y="8505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1642
km 64,041</a:t>
          </a:r>
        </a:p>
      </xdr:txBody>
    </xdr:sp>
    <xdr:clientData/>
  </xdr:oneCellAnchor>
  <xdr:twoCellAnchor>
    <xdr:from>
      <xdr:col>6</xdr:col>
      <xdr:colOff>419100</xdr:colOff>
      <xdr:row>31</xdr:row>
      <xdr:rowOff>114300</xdr:rowOff>
    </xdr:from>
    <xdr:to>
      <xdr:col>8</xdr:col>
      <xdr:colOff>495300</xdr:colOff>
      <xdr:row>31</xdr:row>
      <xdr:rowOff>114300</xdr:rowOff>
    </xdr:to>
    <xdr:sp>
      <xdr:nvSpPr>
        <xdr:cNvPr id="16" name="Line 297"/>
        <xdr:cNvSpPr>
          <a:spLocks/>
        </xdr:cNvSpPr>
      </xdr:nvSpPr>
      <xdr:spPr>
        <a:xfrm>
          <a:off x="4038600" y="8162925"/>
          <a:ext cx="1562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114300</xdr:rowOff>
    </xdr:from>
    <xdr:to>
      <xdr:col>9</xdr:col>
      <xdr:colOff>266700</xdr:colOff>
      <xdr:row>37</xdr:row>
      <xdr:rowOff>114300</xdr:rowOff>
    </xdr:to>
    <xdr:sp>
      <xdr:nvSpPr>
        <xdr:cNvPr id="17" name="Line 299"/>
        <xdr:cNvSpPr>
          <a:spLocks/>
        </xdr:cNvSpPr>
      </xdr:nvSpPr>
      <xdr:spPr>
        <a:xfrm flipH="1">
          <a:off x="41148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12</xdr:col>
      <xdr:colOff>495300</xdr:colOff>
      <xdr:row>34</xdr:row>
      <xdr:rowOff>152400</xdr:rowOff>
    </xdr:to>
    <xdr:sp>
      <xdr:nvSpPr>
        <xdr:cNvPr id="18" name="Line 301"/>
        <xdr:cNvSpPr>
          <a:spLocks/>
        </xdr:cNvSpPr>
      </xdr:nvSpPr>
      <xdr:spPr>
        <a:xfrm flipV="1">
          <a:off x="782955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10</xdr:col>
      <xdr:colOff>495300</xdr:colOff>
      <xdr:row>35</xdr:row>
      <xdr:rowOff>114300</xdr:rowOff>
    </xdr:to>
    <xdr:sp>
      <xdr:nvSpPr>
        <xdr:cNvPr id="19" name="Line 303"/>
        <xdr:cNvSpPr>
          <a:spLocks/>
        </xdr:cNvSpPr>
      </xdr:nvSpPr>
      <xdr:spPr>
        <a:xfrm flipV="1">
          <a:off x="634365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30</xdr:col>
      <xdr:colOff>495300</xdr:colOff>
      <xdr:row>37</xdr:row>
      <xdr:rowOff>114300</xdr:rowOff>
    </xdr:to>
    <xdr:sp>
      <xdr:nvSpPr>
        <xdr:cNvPr id="20" name="Line 309"/>
        <xdr:cNvSpPr>
          <a:spLocks/>
        </xdr:cNvSpPr>
      </xdr:nvSpPr>
      <xdr:spPr>
        <a:xfrm flipH="1" flipV="1">
          <a:off x="21526500" y="90773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0</xdr:rowOff>
    </xdr:from>
    <xdr:to>
      <xdr:col>11</xdr:col>
      <xdr:colOff>266700</xdr:colOff>
      <xdr:row>32</xdr:row>
      <xdr:rowOff>114300</xdr:rowOff>
    </xdr:to>
    <xdr:sp>
      <xdr:nvSpPr>
        <xdr:cNvPr id="21" name="Line 311"/>
        <xdr:cNvSpPr>
          <a:spLocks/>
        </xdr:cNvSpPr>
      </xdr:nvSpPr>
      <xdr:spPr>
        <a:xfrm>
          <a:off x="708660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695325</xdr:colOff>
      <xdr:row>31</xdr:row>
      <xdr:rowOff>9525</xdr:rowOff>
    </xdr:from>
    <xdr:to>
      <xdr:col>23</xdr:col>
      <xdr:colOff>0</xdr:colOff>
      <xdr:row>33</xdr:row>
      <xdr:rowOff>0</xdr:rowOff>
    </xdr:to>
    <xdr:pic>
      <xdr:nvPicPr>
        <xdr:cNvPr id="22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8058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34</xdr:row>
      <xdr:rowOff>0</xdr:rowOff>
    </xdr:from>
    <xdr:ext cx="533400" cy="228600"/>
    <xdr:sp>
      <xdr:nvSpPr>
        <xdr:cNvPr id="23" name="text 7125"/>
        <xdr:cNvSpPr txBox="1">
          <a:spLocks noChangeArrowheads="1"/>
        </xdr:cNvSpPr>
      </xdr:nvSpPr>
      <xdr:spPr>
        <a:xfrm>
          <a:off x="1367790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9</xdr:col>
      <xdr:colOff>266700</xdr:colOff>
      <xdr:row>31</xdr:row>
      <xdr:rowOff>152400</xdr:rowOff>
    </xdr:from>
    <xdr:to>
      <xdr:col>10</xdr:col>
      <xdr:colOff>495300</xdr:colOff>
      <xdr:row>32</xdr:row>
      <xdr:rowOff>0</xdr:rowOff>
    </xdr:to>
    <xdr:sp>
      <xdr:nvSpPr>
        <xdr:cNvPr id="24" name="Line 326"/>
        <xdr:cNvSpPr>
          <a:spLocks/>
        </xdr:cNvSpPr>
      </xdr:nvSpPr>
      <xdr:spPr>
        <a:xfrm>
          <a:off x="63436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114300</xdr:rowOff>
    </xdr:from>
    <xdr:to>
      <xdr:col>6</xdr:col>
      <xdr:colOff>457200</xdr:colOff>
      <xdr:row>32</xdr:row>
      <xdr:rowOff>114300</xdr:rowOff>
    </xdr:to>
    <xdr:sp>
      <xdr:nvSpPr>
        <xdr:cNvPr id="25" name="TextBox 327"/>
        <xdr:cNvSpPr txBox="1">
          <a:spLocks noChangeArrowheads="1"/>
        </xdr:cNvSpPr>
      </xdr:nvSpPr>
      <xdr:spPr>
        <a:xfrm>
          <a:off x="3105150" y="79343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>
    <xdr:from>
      <xdr:col>34</xdr:col>
      <xdr:colOff>476250</xdr:colOff>
      <xdr:row>35</xdr:row>
      <xdr:rowOff>0</xdr:rowOff>
    </xdr:from>
    <xdr:to>
      <xdr:col>34</xdr:col>
      <xdr:colOff>476250</xdr:colOff>
      <xdr:row>40</xdr:row>
      <xdr:rowOff>0</xdr:rowOff>
    </xdr:to>
    <xdr:sp>
      <xdr:nvSpPr>
        <xdr:cNvPr id="26" name="Line 328"/>
        <xdr:cNvSpPr>
          <a:spLocks/>
        </xdr:cNvSpPr>
      </xdr:nvSpPr>
      <xdr:spPr>
        <a:xfrm>
          <a:off x="267271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485775</xdr:colOff>
      <xdr:row>40</xdr:row>
      <xdr:rowOff>0</xdr:rowOff>
    </xdr:from>
    <xdr:ext cx="1019175" cy="457200"/>
    <xdr:sp>
      <xdr:nvSpPr>
        <xdr:cNvPr id="27" name="text 774"/>
        <xdr:cNvSpPr txBox="1">
          <a:spLocks noChangeArrowheads="1"/>
        </xdr:cNvSpPr>
      </xdr:nvSpPr>
      <xdr:spPr>
        <a:xfrm>
          <a:off x="26222325" y="101060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1641 - 3SNL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63,453</a:t>
          </a:r>
        </a:p>
      </xdr:txBody>
    </xdr:sp>
    <xdr:clientData/>
  </xdr:oneCellAnchor>
  <xdr:twoCellAnchor editAs="absolute">
    <xdr:from>
      <xdr:col>32</xdr:col>
      <xdr:colOff>628650</xdr:colOff>
      <xdr:row>38</xdr:row>
      <xdr:rowOff>47625</xdr:rowOff>
    </xdr:from>
    <xdr:to>
      <xdr:col>33</xdr:col>
      <xdr:colOff>352425</xdr:colOff>
      <xdr:row>38</xdr:row>
      <xdr:rowOff>161925</xdr:rowOff>
    </xdr:to>
    <xdr:grpSp>
      <xdr:nvGrpSpPr>
        <xdr:cNvPr id="28" name="Group 440"/>
        <xdr:cNvGrpSpPr>
          <a:grpSpLocks noChangeAspect="1"/>
        </xdr:cNvGrpSpPr>
      </xdr:nvGrpSpPr>
      <xdr:grpSpPr>
        <a:xfrm>
          <a:off x="25393650" y="9696450"/>
          <a:ext cx="695325" cy="114300"/>
          <a:chOff x="274" y="359"/>
          <a:chExt cx="64" cy="12"/>
        </a:xfrm>
        <a:solidFill>
          <a:srgbClr val="FFFFFF"/>
        </a:solidFill>
      </xdr:grpSpPr>
      <xdr:sp>
        <xdr:nvSpPr>
          <xdr:cNvPr id="29" name="Line 441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442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443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444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45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4" name="Group 446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35" name="Line 44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Line 44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" name="Line 449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450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35</xdr:row>
      <xdr:rowOff>219075</xdr:rowOff>
    </xdr:from>
    <xdr:to>
      <xdr:col>30</xdr:col>
      <xdr:colOff>647700</xdr:colOff>
      <xdr:row>37</xdr:row>
      <xdr:rowOff>114300</xdr:rowOff>
    </xdr:to>
    <xdr:grpSp>
      <xdr:nvGrpSpPr>
        <xdr:cNvPr id="39" name="Group 451"/>
        <xdr:cNvGrpSpPr>
          <a:grpSpLocks noChangeAspect="1"/>
        </xdr:cNvGrpSpPr>
      </xdr:nvGrpSpPr>
      <xdr:grpSpPr>
        <a:xfrm>
          <a:off x="236220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4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219075</xdr:rowOff>
    </xdr:from>
    <xdr:to>
      <xdr:col>32</xdr:col>
      <xdr:colOff>647700</xdr:colOff>
      <xdr:row>37</xdr:row>
      <xdr:rowOff>114300</xdr:rowOff>
    </xdr:to>
    <xdr:grpSp>
      <xdr:nvGrpSpPr>
        <xdr:cNvPr id="42" name="Group 454"/>
        <xdr:cNvGrpSpPr>
          <a:grpSpLocks noChangeAspect="1"/>
        </xdr:cNvGrpSpPr>
      </xdr:nvGrpSpPr>
      <xdr:grpSpPr>
        <a:xfrm>
          <a:off x="251079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35</xdr:row>
      <xdr:rowOff>219075</xdr:rowOff>
    </xdr:from>
    <xdr:to>
      <xdr:col>4</xdr:col>
      <xdr:colOff>647700</xdr:colOff>
      <xdr:row>37</xdr:row>
      <xdr:rowOff>114300</xdr:rowOff>
    </xdr:to>
    <xdr:grpSp>
      <xdr:nvGrpSpPr>
        <xdr:cNvPr id="45" name="Group 457"/>
        <xdr:cNvGrpSpPr>
          <a:grpSpLocks noChangeAspect="1"/>
        </xdr:cNvGrpSpPr>
      </xdr:nvGrpSpPr>
      <xdr:grpSpPr>
        <a:xfrm>
          <a:off x="24765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4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48" name="Group 460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34</xdr:row>
      <xdr:rowOff>152400</xdr:rowOff>
    </xdr:from>
    <xdr:to>
      <xdr:col>11</xdr:col>
      <xdr:colOff>266700</xdr:colOff>
      <xdr:row>35</xdr:row>
      <xdr:rowOff>0</xdr:rowOff>
    </xdr:to>
    <xdr:sp>
      <xdr:nvSpPr>
        <xdr:cNvPr id="51" name="Line 494"/>
        <xdr:cNvSpPr>
          <a:spLocks/>
        </xdr:cNvSpPr>
      </xdr:nvSpPr>
      <xdr:spPr>
        <a:xfrm flipV="1">
          <a:off x="708660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9</xdr:col>
      <xdr:colOff>266700</xdr:colOff>
      <xdr:row>31</xdr:row>
      <xdr:rowOff>152400</xdr:rowOff>
    </xdr:to>
    <xdr:sp>
      <xdr:nvSpPr>
        <xdr:cNvPr id="52" name="Line 497"/>
        <xdr:cNvSpPr>
          <a:spLocks/>
        </xdr:cNvSpPr>
      </xdr:nvSpPr>
      <xdr:spPr>
        <a:xfrm>
          <a:off x="560070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32</xdr:row>
      <xdr:rowOff>209550</xdr:rowOff>
    </xdr:from>
    <xdr:to>
      <xdr:col>14</xdr:col>
      <xdr:colOff>628650</xdr:colOff>
      <xdr:row>34</xdr:row>
      <xdr:rowOff>114300</xdr:rowOff>
    </xdr:to>
    <xdr:grpSp>
      <xdr:nvGrpSpPr>
        <xdr:cNvPr id="53" name="Group 519"/>
        <xdr:cNvGrpSpPr>
          <a:grpSpLocks noChangeAspect="1"/>
        </xdr:cNvGrpSpPr>
      </xdr:nvGrpSpPr>
      <xdr:grpSpPr>
        <a:xfrm>
          <a:off x="988695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" name="Line 5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31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53340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10</xdr:col>
      <xdr:colOff>495300</xdr:colOff>
      <xdr:row>41</xdr:row>
      <xdr:rowOff>0</xdr:rowOff>
    </xdr:from>
    <xdr:to>
      <xdr:col>11</xdr:col>
      <xdr:colOff>266700</xdr:colOff>
      <xdr:row>41</xdr:row>
      <xdr:rowOff>76200</xdr:rowOff>
    </xdr:to>
    <xdr:sp>
      <xdr:nvSpPr>
        <xdr:cNvPr id="57" name="Line 523"/>
        <xdr:cNvSpPr>
          <a:spLocks/>
        </xdr:cNvSpPr>
      </xdr:nvSpPr>
      <xdr:spPr>
        <a:xfrm>
          <a:off x="708660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34</xdr:row>
      <xdr:rowOff>0</xdr:rowOff>
    </xdr:from>
    <xdr:to>
      <xdr:col>10</xdr:col>
      <xdr:colOff>676275</xdr:colOff>
      <xdr:row>34</xdr:row>
      <xdr:rowOff>133350</xdr:rowOff>
    </xdr:to>
    <xdr:sp>
      <xdr:nvSpPr>
        <xdr:cNvPr id="58" name="kreslení 16"/>
        <xdr:cNvSpPr>
          <a:spLocks/>
        </xdr:cNvSpPr>
      </xdr:nvSpPr>
      <xdr:spPr>
        <a:xfrm>
          <a:off x="6915150" y="87344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9" name="Oval 58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923925</xdr:colOff>
      <xdr:row>41</xdr:row>
      <xdr:rowOff>114300</xdr:rowOff>
    </xdr:from>
    <xdr:to>
      <xdr:col>24</xdr:col>
      <xdr:colOff>476250</xdr:colOff>
      <xdr:row>41</xdr:row>
      <xdr:rowOff>114300</xdr:rowOff>
    </xdr:to>
    <xdr:sp>
      <xdr:nvSpPr>
        <xdr:cNvPr id="60" name="Line 587"/>
        <xdr:cNvSpPr>
          <a:spLocks/>
        </xdr:cNvSpPr>
      </xdr:nvSpPr>
      <xdr:spPr>
        <a:xfrm>
          <a:off x="14373225" y="10448925"/>
          <a:ext cx="4924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37</xdr:row>
      <xdr:rowOff>114300</xdr:rowOff>
    </xdr:from>
    <xdr:to>
      <xdr:col>32</xdr:col>
      <xdr:colOff>495300</xdr:colOff>
      <xdr:row>37</xdr:row>
      <xdr:rowOff>114300</xdr:rowOff>
    </xdr:to>
    <xdr:sp>
      <xdr:nvSpPr>
        <xdr:cNvPr id="61" name="Line 588"/>
        <xdr:cNvSpPr>
          <a:spLocks/>
        </xdr:cNvSpPr>
      </xdr:nvSpPr>
      <xdr:spPr>
        <a:xfrm>
          <a:off x="14401800" y="9534525"/>
          <a:ext cx="1085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42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15</xdr:col>
      <xdr:colOff>428625</xdr:colOff>
      <xdr:row>38</xdr:row>
      <xdr:rowOff>114300</xdr:rowOff>
    </xdr:from>
    <xdr:to>
      <xdr:col>22</xdr:col>
      <xdr:colOff>695325</xdr:colOff>
      <xdr:row>40</xdr:row>
      <xdr:rowOff>114300</xdr:rowOff>
    </xdr:to>
    <xdr:grpSp>
      <xdr:nvGrpSpPr>
        <xdr:cNvPr id="64" name="Group 591"/>
        <xdr:cNvGrpSpPr>
          <a:grpSpLocks/>
        </xdr:cNvGrpSpPr>
      </xdr:nvGrpSpPr>
      <xdr:grpSpPr>
        <a:xfrm>
          <a:off x="10963275" y="9763125"/>
          <a:ext cx="7067550" cy="457200"/>
          <a:chOff x="115" y="59"/>
          <a:chExt cx="540" cy="40"/>
        </a:xfrm>
        <a:solidFill>
          <a:srgbClr val="FFFFFF"/>
        </a:solidFill>
      </xdr:grpSpPr>
      <xdr:sp>
        <xdr:nvSpPr>
          <xdr:cNvPr id="65" name="Rectangle 592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93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94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95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96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97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98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99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00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01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02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03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77" name="Group 604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8" name="TextBox 60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9" name="Line 60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60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60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60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61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1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36</xdr:row>
      <xdr:rowOff>19050</xdr:rowOff>
    </xdr:from>
    <xdr:to>
      <xdr:col>35</xdr:col>
      <xdr:colOff>400050</xdr:colOff>
      <xdr:row>36</xdr:row>
      <xdr:rowOff>209550</xdr:rowOff>
    </xdr:to>
    <xdr:grpSp>
      <xdr:nvGrpSpPr>
        <xdr:cNvPr id="85" name="Group 626"/>
        <xdr:cNvGrpSpPr>
          <a:grpSpLocks noChangeAspect="1"/>
        </xdr:cNvGrpSpPr>
      </xdr:nvGrpSpPr>
      <xdr:grpSpPr>
        <a:xfrm>
          <a:off x="27270075" y="92106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86" name="Line 627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628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29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30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TextBox 631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91" name="Line 632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33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35</xdr:row>
      <xdr:rowOff>0</xdr:rowOff>
    </xdr:from>
    <xdr:to>
      <xdr:col>27</xdr:col>
      <xdr:colOff>247650</xdr:colOff>
      <xdr:row>35</xdr:row>
      <xdr:rowOff>114300</xdr:rowOff>
    </xdr:to>
    <xdr:sp>
      <xdr:nvSpPr>
        <xdr:cNvPr id="93" name="Line 648"/>
        <xdr:cNvSpPr>
          <a:spLocks/>
        </xdr:cNvSpPr>
      </xdr:nvSpPr>
      <xdr:spPr>
        <a:xfrm>
          <a:off x="2078355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152400</xdr:rowOff>
    </xdr:from>
    <xdr:to>
      <xdr:col>26</xdr:col>
      <xdr:colOff>476250</xdr:colOff>
      <xdr:row>35</xdr:row>
      <xdr:rowOff>0</xdr:rowOff>
    </xdr:to>
    <xdr:sp>
      <xdr:nvSpPr>
        <xdr:cNvPr id="94" name="Line 649"/>
        <xdr:cNvSpPr>
          <a:spLocks/>
        </xdr:cNvSpPr>
      </xdr:nvSpPr>
      <xdr:spPr>
        <a:xfrm>
          <a:off x="2004060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25</xdr:col>
      <xdr:colOff>247650</xdr:colOff>
      <xdr:row>34</xdr:row>
      <xdr:rowOff>152400</xdr:rowOff>
    </xdr:to>
    <xdr:sp>
      <xdr:nvSpPr>
        <xdr:cNvPr id="95" name="Line 650"/>
        <xdr:cNvSpPr>
          <a:spLocks/>
        </xdr:cNvSpPr>
      </xdr:nvSpPr>
      <xdr:spPr>
        <a:xfrm>
          <a:off x="1929765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33</xdr:row>
      <xdr:rowOff>47625</xdr:rowOff>
    </xdr:from>
    <xdr:to>
      <xdr:col>26</xdr:col>
      <xdr:colOff>657225</xdr:colOff>
      <xdr:row>33</xdr:row>
      <xdr:rowOff>180975</xdr:rowOff>
    </xdr:to>
    <xdr:sp>
      <xdr:nvSpPr>
        <xdr:cNvPr id="96" name="kreslení 12"/>
        <xdr:cNvSpPr>
          <a:spLocks/>
        </xdr:cNvSpPr>
      </xdr:nvSpPr>
      <xdr:spPr>
        <a:xfrm>
          <a:off x="20612100" y="85534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38</xdr:row>
      <xdr:rowOff>57150</xdr:rowOff>
    </xdr:from>
    <xdr:to>
      <xdr:col>4</xdr:col>
      <xdr:colOff>219075</xdr:colOff>
      <xdr:row>38</xdr:row>
      <xdr:rowOff>171450</xdr:rowOff>
    </xdr:to>
    <xdr:grpSp>
      <xdr:nvGrpSpPr>
        <xdr:cNvPr id="97" name="Group 653"/>
        <xdr:cNvGrpSpPr>
          <a:grpSpLocks noChangeAspect="1"/>
        </xdr:cNvGrpSpPr>
      </xdr:nvGrpSpPr>
      <xdr:grpSpPr>
        <a:xfrm>
          <a:off x="2181225" y="9705975"/>
          <a:ext cx="171450" cy="114300"/>
          <a:chOff x="569" y="336"/>
          <a:chExt cx="15" cy="12"/>
        </a:xfrm>
        <a:solidFill>
          <a:srgbClr val="FFFFFF"/>
        </a:solidFill>
      </xdr:grpSpPr>
      <xdr:sp>
        <xdr:nvSpPr>
          <xdr:cNvPr id="98" name="Rectangle 654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655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656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5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476250</xdr:colOff>
      <xdr:row>35</xdr:row>
      <xdr:rowOff>57150</xdr:rowOff>
    </xdr:from>
    <xdr:to>
      <xdr:col>32</xdr:col>
      <xdr:colOff>628650</xdr:colOff>
      <xdr:row>35</xdr:row>
      <xdr:rowOff>171450</xdr:rowOff>
    </xdr:to>
    <xdr:grpSp>
      <xdr:nvGrpSpPr>
        <xdr:cNvPr id="102" name="Group 659"/>
        <xdr:cNvGrpSpPr>
          <a:grpSpLocks noChangeAspect="1"/>
        </xdr:cNvGrpSpPr>
      </xdr:nvGrpSpPr>
      <xdr:grpSpPr>
        <a:xfrm>
          <a:off x="25241250" y="9020175"/>
          <a:ext cx="152400" cy="114300"/>
          <a:chOff x="688" y="336"/>
          <a:chExt cx="15" cy="12"/>
        </a:xfrm>
        <a:solidFill>
          <a:srgbClr val="FFFFFF"/>
        </a:solidFill>
      </xdr:grpSpPr>
      <xdr:sp>
        <xdr:nvSpPr>
          <xdr:cNvPr id="103" name="Rectangle 660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661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662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63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238125</xdr:colOff>
      <xdr:row>40</xdr:row>
      <xdr:rowOff>114300</xdr:rowOff>
    </xdr:to>
    <xdr:sp>
      <xdr:nvSpPr>
        <xdr:cNvPr id="107" name="Rectangle 666"/>
        <xdr:cNvSpPr>
          <a:spLocks/>
        </xdr:cNvSpPr>
      </xdr:nvSpPr>
      <xdr:spPr>
        <a:xfrm>
          <a:off x="18307050" y="8505825"/>
          <a:ext cx="238125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695325</xdr:colOff>
      <xdr:row>38</xdr:row>
      <xdr:rowOff>114300</xdr:rowOff>
    </xdr:from>
    <xdr:to>
      <xdr:col>23</xdr:col>
      <xdr:colOff>0</xdr:colOff>
      <xdr:row>40</xdr:row>
      <xdr:rowOff>114300</xdr:rowOff>
    </xdr:to>
    <xdr:sp>
      <xdr:nvSpPr>
        <xdr:cNvPr id="108" name="Rectangle 667"/>
        <xdr:cNvSpPr>
          <a:spLocks/>
        </xdr:cNvSpPr>
      </xdr:nvSpPr>
      <xdr:spPr>
        <a:xfrm>
          <a:off x="18030825" y="9763125"/>
          <a:ext cx="276225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742950</xdr:colOff>
      <xdr:row>39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14192250" y="9877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125</a:t>
          </a:r>
        </a:p>
      </xdr:txBody>
    </xdr:sp>
    <xdr:clientData/>
  </xdr:oneCellAnchor>
  <xdr:twoCellAnchor>
    <xdr:from>
      <xdr:col>26</xdr:col>
      <xdr:colOff>447675</xdr:colOff>
      <xdr:row>36</xdr:row>
      <xdr:rowOff>0</xdr:rowOff>
    </xdr:from>
    <xdr:to>
      <xdr:col>26</xdr:col>
      <xdr:colOff>495300</xdr:colOff>
      <xdr:row>37</xdr:row>
      <xdr:rowOff>0</xdr:rowOff>
    </xdr:to>
    <xdr:grpSp>
      <xdr:nvGrpSpPr>
        <xdr:cNvPr id="110" name="Group 673"/>
        <xdr:cNvGrpSpPr>
          <a:grpSpLocks noChangeAspect="1"/>
        </xdr:cNvGrpSpPr>
      </xdr:nvGrpSpPr>
      <xdr:grpSpPr>
        <a:xfrm>
          <a:off x="207549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1" name="Rectangle 67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7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7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447675</xdr:colOff>
      <xdr:row>38</xdr:row>
      <xdr:rowOff>0</xdr:rowOff>
    </xdr:from>
    <xdr:to>
      <xdr:col>28</xdr:col>
      <xdr:colOff>495300</xdr:colOff>
      <xdr:row>39</xdr:row>
      <xdr:rowOff>0</xdr:rowOff>
    </xdr:to>
    <xdr:grpSp>
      <xdr:nvGrpSpPr>
        <xdr:cNvPr id="114" name="Group 677"/>
        <xdr:cNvGrpSpPr>
          <a:grpSpLocks noChangeAspect="1"/>
        </xdr:cNvGrpSpPr>
      </xdr:nvGrpSpPr>
      <xdr:grpSpPr>
        <a:xfrm>
          <a:off x="22240875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5" name="Rectangle 6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36</xdr:row>
      <xdr:rowOff>0</xdr:rowOff>
    </xdr:from>
    <xdr:to>
      <xdr:col>10</xdr:col>
      <xdr:colOff>533400</xdr:colOff>
      <xdr:row>37</xdr:row>
      <xdr:rowOff>0</xdr:rowOff>
    </xdr:to>
    <xdr:grpSp>
      <xdr:nvGrpSpPr>
        <xdr:cNvPr id="118" name="Group 681"/>
        <xdr:cNvGrpSpPr>
          <a:grpSpLocks noChangeAspect="1"/>
        </xdr:cNvGrpSpPr>
      </xdr:nvGrpSpPr>
      <xdr:grpSpPr>
        <a:xfrm>
          <a:off x="70866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9" name="Rectangle 6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38</xdr:row>
      <xdr:rowOff>0</xdr:rowOff>
    </xdr:from>
    <xdr:to>
      <xdr:col>8</xdr:col>
      <xdr:colOff>533400</xdr:colOff>
      <xdr:row>39</xdr:row>
      <xdr:rowOff>0</xdr:rowOff>
    </xdr:to>
    <xdr:grpSp>
      <xdr:nvGrpSpPr>
        <xdr:cNvPr id="122" name="Group 685"/>
        <xdr:cNvGrpSpPr>
          <a:grpSpLocks noChangeAspect="1"/>
        </xdr:cNvGrpSpPr>
      </xdr:nvGrpSpPr>
      <xdr:grpSpPr>
        <a:xfrm>
          <a:off x="56007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3" name="Rectangle 68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8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8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9"/>
      <c r="C2" s="120"/>
      <c r="D2" s="120"/>
      <c r="E2" s="35" t="s">
        <v>31</v>
      </c>
      <c r="F2" s="120"/>
      <c r="G2" s="120"/>
      <c r="H2" s="121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9"/>
      <c r="AE2" s="120"/>
      <c r="AF2" s="120"/>
      <c r="AG2" s="35" t="s">
        <v>32</v>
      </c>
      <c r="AH2" s="120"/>
      <c r="AI2" s="120"/>
      <c r="AJ2" s="121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27</v>
      </c>
      <c r="Q3"/>
      <c r="S3" s="36" t="s">
        <v>29</v>
      </c>
      <c r="T3" s="27"/>
      <c r="U3"/>
      <c r="W3" s="28" t="s">
        <v>30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99" t="s">
        <v>24</v>
      </c>
      <c r="K4" s="200"/>
      <c r="L4" s="200"/>
      <c r="M4" s="200"/>
      <c r="N4" s="200"/>
      <c r="O4" s="200"/>
      <c r="P4" s="46"/>
      <c r="Q4" s="47"/>
      <c r="R4" s="47"/>
      <c r="S4" s="47"/>
      <c r="T4" s="47"/>
      <c r="U4" s="47"/>
      <c r="V4" s="48"/>
      <c r="W4" s="200" t="s">
        <v>24</v>
      </c>
      <c r="X4" s="200"/>
      <c r="Y4" s="200"/>
      <c r="Z4" s="200"/>
      <c r="AA4" s="200"/>
      <c r="AB4" s="209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17</v>
      </c>
      <c r="F5" s="17"/>
      <c r="G5" s="17"/>
      <c r="H5" s="13"/>
      <c r="I5" s="38"/>
      <c r="J5" s="201" t="s">
        <v>28</v>
      </c>
      <c r="K5" s="202"/>
      <c r="L5" s="203" t="s">
        <v>44</v>
      </c>
      <c r="M5" s="204"/>
      <c r="N5" s="203"/>
      <c r="O5" s="204"/>
      <c r="P5" s="50"/>
      <c r="Q5" s="62"/>
      <c r="R5" s="54"/>
      <c r="S5" s="21" t="s">
        <v>26</v>
      </c>
      <c r="T5" s="53"/>
      <c r="U5" s="62"/>
      <c r="V5" s="51"/>
      <c r="W5" s="212" t="s">
        <v>36</v>
      </c>
      <c r="X5" s="202"/>
      <c r="Y5" s="203" t="s">
        <v>44</v>
      </c>
      <c r="Z5" s="204"/>
      <c r="AA5" s="210" t="s">
        <v>28</v>
      </c>
      <c r="AB5" s="211"/>
      <c r="AC5" s="43"/>
      <c r="AD5" s="23"/>
      <c r="AE5" s="17"/>
      <c r="AF5" s="17"/>
      <c r="AG5" s="9" t="s">
        <v>17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9"/>
      <c r="K6" s="130"/>
      <c r="L6" s="191"/>
      <c r="M6" s="133"/>
      <c r="N6" s="191"/>
      <c r="O6" s="133"/>
      <c r="P6" s="50"/>
      <c r="Q6" s="62"/>
      <c r="R6" s="62"/>
      <c r="S6" s="62"/>
      <c r="T6" s="62"/>
      <c r="U6" s="62"/>
      <c r="V6" s="51"/>
      <c r="W6" s="134"/>
      <c r="X6" s="133"/>
      <c r="Y6" s="134"/>
      <c r="Z6" s="133"/>
      <c r="AA6" s="135"/>
      <c r="AB6" s="136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15</v>
      </c>
      <c r="F7" s="10"/>
      <c r="G7" s="10"/>
      <c r="H7" s="13"/>
      <c r="I7" s="38"/>
      <c r="J7" s="55"/>
      <c r="K7" s="3"/>
      <c r="L7" s="192"/>
      <c r="M7" s="59"/>
      <c r="N7" s="192"/>
      <c r="O7" s="59"/>
      <c r="P7" s="50"/>
      <c r="Q7" s="131"/>
      <c r="R7" s="42"/>
      <c r="S7" s="162" t="s">
        <v>48</v>
      </c>
      <c r="T7" s="131"/>
      <c r="U7" s="42"/>
      <c r="V7" s="51"/>
      <c r="W7" s="42"/>
      <c r="X7" s="59"/>
      <c r="Y7" s="42"/>
      <c r="Z7" s="59"/>
      <c r="AA7" s="38"/>
      <c r="AB7" s="60"/>
      <c r="AC7" s="43"/>
      <c r="AD7" s="8"/>
      <c r="AE7" s="10"/>
      <c r="AF7" s="10"/>
      <c r="AG7" s="11" t="s">
        <v>15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53</v>
      </c>
      <c r="F8" s="10"/>
      <c r="G8" s="10"/>
      <c r="H8" s="13"/>
      <c r="I8" s="38"/>
      <c r="J8" s="221" t="s">
        <v>22</v>
      </c>
      <c r="K8" s="222"/>
      <c r="L8" s="229" t="s">
        <v>45</v>
      </c>
      <c r="M8" s="230"/>
      <c r="N8" s="229"/>
      <c r="O8" s="230"/>
      <c r="P8" s="50"/>
      <c r="Q8" s="131"/>
      <c r="R8" s="131"/>
      <c r="S8" s="132" t="s">
        <v>47</v>
      </c>
      <c r="T8" s="131"/>
      <c r="U8" s="131"/>
      <c r="V8" s="51"/>
      <c r="W8" s="205" t="s">
        <v>39</v>
      </c>
      <c r="X8" s="206"/>
      <c r="Y8" s="229" t="s">
        <v>46</v>
      </c>
      <c r="Z8" s="230"/>
      <c r="AA8" s="225" t="s">
        <v>22</v>
      </c>
      <c r="AB8" s="226"/>
      <c r="AC8" s="43"/>
      <c r="AD8" s="8"/>
      <c r="AE8" s="10"/>
      <c r="AF8" s="10"/>
      <c r="AG8" s="32" t="s">
        <v>53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23">
        <v>64.12</v>
      </c>
      <c r="K9" s="224"/>
      <c r="L9" s="231">
        <v>64.028</v>
      </c>
      <c r="M9" s="232"/>
      <c r="N9" s="231"/>
      <c r="O9" s="232"/>
      <c r="P9" s="50"/>
      <c r="Q9" s="38"/>
      <c r="R9" s="38"/>
      <c r="S9" s="195" t="s">
        <v>38</v>
      </c>
      <c r="T9" s="38"/>
      <c r="U9" s="38"/>
      <c r="V9" s="51"/>
      <c r="W9" s="207">
        <v>63.606</v>
      </c>
      <c r="X9" s="208"/>
      <c r="Y9" s="207">
        <v>63.606</v>
      </c>
      <c r="Z9" s="208"/>
      <c r="AA9" s="227">
        <v>63.433</v>
      </c>
      <c r="AB9" s="228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25</v>
      </c>
      <c r="F10" s="7"/>
      <c r="G10" s="7"/>
      <c r="H10" s="22"/>
      <c r="I10" s="38"/>
      <c r="J10" s="58"/>
      <c r="K10" s="59"/>
      <c r="L10" s="122"/>
      <c r="M10" s="57"/>
      <c r="N10" s="1"/>
      <c r="O10" s="56"/>
      <c r="P10" s="50"/>
      <c r="Q10" s="38"/>
      <c r="R10" s="38"/>
      <c r="S10" s="12" t="s">
        <v>16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7"/>
      <c r="AF10" s="7"/>
      <c r="AG10" s="12" t="s">
        <v>25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6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6"/>
      <c r="Q14" s="139"/>
      <c r="R14" s="140"/>
      <c r="S14" s="141"/>
      <c r="T14" s="142"/>
      <c r="U14" s="143"/>
      <c r="V14"/>
      <c r="W14"/>
      <c r="X14"/>
      <c r="Y14"/>
      <c r="Z14"/>
      <c r="AA14"/>
      <c r="AB14"/>
      <c r="AC14" s="43"/>
      <c r="AD14" s="150"/>
      <c r="AE14" s="151"/>
      <c r="AF14" s="151"/>
      <c r="AG14" s="152" t="s">
        <v>35</v>
      </c>
      <c r="AH14" s="151"/>
      <c r="AI14" s="151"/>
      <c r="AJ14" s="153"/>
      <c r="AK14" s="61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6"/>
      <c r="Q15" s="144"/>
      <c r="R15" s="78"/>
      <c r="S15" s="137" t="s">
        <v>33</v>
      </c>
      <c r="T15" s="61"/>
      <c r="U15" s="145"/>
      <c r="V15"/>
      <c r="W15"/>
      <c r="X15"/>
      <c r="Y15"/>
      <c r="Z15"/>
      <c r="AA15"/>
      <c r="AB15"/>
      <c r="AC15" s="43"/>
      <c r="AD15" s="154"/>
      <c r="AE15" s="155"/>
      <c r="AF15" s="155"/>
      <c r="AG15" s="156" t="s">
        <v>37</v>
      </c>
      <c r="AH15" s="155"/>
      <c r="AI15" s="155"/>
      <c r="AJ15" s="157"/>
      <c r="AK15" s="61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6"/>
      <c r="Q16" s="144"/>
      <c r="R16" s="78"/>
      <c r="S16" s="78"/>
      <c r="T16" s="61"/>
      <c r="U16" s="145"/>
      <c r="V16"/>
      <c r="W16"/>
      <c r="X16"/>
      <c r="Y16"/>
      <c r="Z16"/>
      <c r="AA16"/>
      <c r="AB16"/>
      <c r="AC16" s="43"/>
      <c r="AD16" s="154"/>
      <c r="AE16" s="155"/>
      <c r="AF16" s="155"/>
      <c r="AG16" s="156" t="s">
        <v>60</v>
      </c>
      <c r="AH16" s="155"/>
      <c r="AI16" s="155"/>
      <c r="AJ16" s="157"/>
      <c r="AK16" s="61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6"/>
      <c r="Q17" s="144"/>
      <c r="R17" s="61"/>
      <c r="S17" s="138" t="s">
        <v>34</v>
      </c>
      <c r="T17" s="61"/>
      <c r="U17" s="145"/>
      <c r="V17"/>
      <c r="W17"/>
      <c r="X17"/>
      <c r="Y17"/>
      <c r="Z17"/>
      <c r="AA17"/>
      <c r="AB17"/>
      <c r="AC17" s="61"/>
      <c r="AD17" s="154"/>
      <c r="AE17" s="155"/>
      <c r="AF17" s="155"/>
      <c r="AG17" s="156" t="s">
        <v>62</v>
      </c>
      <c r="AH17" s="155"/>
      <c r="AI17" s="155"/>
      <c r="AJ17" s="157"/>
      <c r="AK17" s="61"/>
    </row>
    <row r="18" spans="9:37" s="63" customFormat="1" ht="18" customHeight="1">
      <c r="I18" s="38"/>
      <c r="Q18" s="144"/>
      <c r="R18" s="78"/>
      <c r="S18" s="78"/>
      <c r="T18" s="61"/>
      <c r="U18" s="145"/>
      <c r="V18"/>
      <c r="W18"/>
      <c r="X18"/>
      <c r="Y18"/>
      <c r="Z18"/>
      <c r="AA18"/>
      <c r="AB18"/>
      <c r="AC18" s="61"/>
      <c r="AD18" s="158"/>
      <c r="AE18" s="159"/>
      <c r="AF18" s="159"/>
      <c r="AG18" s="160" t="s">
        <v>61</v>
      </c>
      <c r="AH18" s="159"/>
      <c r="AI18" s="159"/>
      <c r="AJ18" s="161"/>
      <c r="AK18" s="61"/>
    </row>
    <row r="19" spans="17:21" s="63" customFormat="1" ht="18" customHeight="1">
      <c r="Q19" s="144"/>
      <c r="R19" s="78"/>
      <c r="S19" s="197" t="s">
        <v>56</v>
      </c>
      <c r="T19" s="61"/>
      <c r="U19" s="145"/>
    </row>
    <row r="20" spans="17:21" s="63" customFormat="1" ht="18" customHeight="1" thickBot="1">
      <c r="Q20" s="146"/>
      <c r="R20" s="147"/>
      <c r="S20" s="148"/>
      <c r="T20" s="148"/>
      <c r="U20" s="149"/>
    </row>
    <row r="21" spans="9:37" s="63" customFormat="1" ht="18" customHeight="1">
      <c r="I21" s="38"/>
      <c r="R21" s="71"/>
      <c r="AC21" s="61"/>
      <c r="AD21" s="61"/>
      <c r="AJ21" s="61"/>
      <c r="AK21" s="61"/>
    </row>
    <row r="22" s="63" customFormat="1" ht="18" customHeight="1"/>
    <row r="23" s="63" customFormat="1" ht="18" customHeight="1">
      <c r="S23" s="33" t="s">
        <v>10</v>
      </c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>
      <c r="F30" s="198" t="s">
        <v>59</v>
      </c>
    </row>
    <row r="31" spans="6:19" s="63" customFormat="1" ht="18" customHeight="1">
      <c r="F31" s="5"/>
      <c r="H31" s="5"/>
      <c r="S31" s="61"/>
    </row>
    <row r="32" spans="2:37" s="63" customFormat="1" ht="18" customHeight="1">
      <c r="B32" s="61"/>
      <c r="E32" s="61"/>
      <c r="I32" s="5"/>
      <c r="J32" s="5"/>
      <c r="K32" s="5"/>
      <c r="L32" s="5"/>
      <c r="Y32" s="5"/>
      <c r="AA32" s="71"/>
      <c r="AJ32" s="61"/>
      <c r="AK32" s="61"/>
    </row>
    <row r="33" spans="2:37" s="63" customFormat="1" ht="18" customHeight="1">
      <c r="B33" s="61"/>
      <c r="E33" s="61"/>
      <c r="F33" s="61"/>
      <c r="G33" s="61"/>
      <c r="L33" s="5"/>
      <c r="M33" s="5"/>
      <c r="O33" s="71"/>
      <c r="P33" s="72"/>
      <c r="Q33" s="71"/>
      <c r="R33" s="71"/>
      <c r="T33" s="71"/>
      <c r="U33" s="71"/>
      <c r="V33" s="71"/>
      <c r="Y33" s="71"/>
      <c r="AA33" s="74" t="s">
        <v>23</v>
      </c>
      <c r="AD33" s="5"/>
      <c r="AE33" s="5"/>
      <c r="AF33" s="71"/>
      <c r="AJ33" s="61"/>
      <c r="AK33" s="61"/>
    </row>
    <row r="34" spans="2:37" s="63" customFormat="1" ht="18" customHeight="1">
      <c r="B34" s="61"/>
      <c r="E34" s="61"/>
      <c r="F34" s="61"/>
      <c r="G34" s="61"/>
      <c r="H34" s="61"/>
      <c r="J34" s="5"/>
      <c r="K34" s="168" t="s">
        <v>13</v>
      </c>
      <c r="O34" s="165">
        <v>3</v>
      </c>
      <c r="P34" s="71"/>
      <c r="Q34" s="61"/>
      <c r="R34" s="71"/>
      <c r="T34" s="71"/>
      <c r="U34" s="71"/>
      <c r="V34" s="89"/>
      <c r="W34" s="89"/>
      <c r="X34" s="71"/>
      <c r="Y34" s="71"/>
      <c r="AD34" s="71"/>
      <c r="AE34" s="71"/>
      <c r="AF34" s="5"/>
      <c r="AI34" s="5"/>
      <c r="AJ34" s="61"/>
      <c r="AK34" s="61"/>
    </row>
    <row r="35" spans="2:37" s="63" customFormat="1" ht="18" customHeight="1">
      <c r="B35" s="61"/>
      <c r="E35" s="61"/>
      <c r="G35" s="5"/>
      <c r="J35" s="5"/>
      <c r="K35" s="5"/>
      <c r="L35" s="5"/>
      <c r="M35" s="5"/>
      <c r="N35" s="5"/>
      <c r="O35" s="5"/>
      <c r="Q35" s="71"/>
      <c r="S35" s="5"/>
      <c r="T35" s="71"/>
      <c r="Y35" s="5"/>
      <c r="Z35" s="5"/>
      <c r="AA35" s="5"/>
      <c r="AB35" s="5"/>
      <c r="AC35" s="89"/>
      <c r="AE35" s="5"/>
      <c r="AF35"/>
      <c r="AG35" s="196" t="s">
        <v>46</v>
      </c>
      <c r="AH35"/>
      <c r="AI35" s="6"/>
      <c r="AJ35" s="61"/>
      <c r="AK35" s="61"/>
    </row>
    <row r="36" spans="2:37" s="63" customFormat="1" ht="18" customHeight="1">
      <c r="B36" s="61"/>
      <c r="D36" s="6"/>
      <c r="E36" s="61"/>
      <c r="F36" s="5"/>
      <c r="G36" s="61"/>
      <c r="I36" s="5"/>
      <c r="J36" s="5"/>
      <c r="M36" s="5"/>
      <c r="N36" s="61"/>
      <c r="O36" s="71"/>
      <c r="R36" s="71"/>
      <c r="S36" s="71"/>
      <c r="T36" s="71"/>
      <c r="U36" s="71"/>
      <c r="V36" s="71"/>
      <c r="Y36" s="5"/>
      <c r="AB36" s="5"/>
      <c r="AC36" s="89"/>
      <c r="AF36" s="72"/>
      <c r="AI36" s="6"/>
      <c r="AJ36" s="167" t="s">
        <v>22</v>
      </c>
      <c r="AK36" s="61"/>
    </row>
    <row r="37" spans="2:37" s="63" customFormat="1" ht="18" customHeight="1">
      <c r="B37" s="61"/>
      <c r="E37" s="190">
        <v>1</v>
      </c>
      <c r="G37" s="164">
        <v>2</v>
      </c>
      <c r="J37" s="5"/>
      <c r="M37" s="71"/>
      <c r="O37" s="71"/>
      <c r="R37" s="71"/>
      <c r="S37" s="71"/>
      <c r="T37" s="71"/>
      <c r="U37" s="71"/>
      <c r="V37" s="71"/>
      <c r="W37" s="5"/>
      <c r="X37" s="74"/>
      <c r="Y37" s="89"/>
      <c r="AB37" s="5"/>
      <c r="AC37" s="5"/>
      <c r="AE37" s="164">
        <v>4</v>
      </c>
      <c r="AG37" s="190">
        <v>5</v>
      </c>
      <c r="AI37" s="5"/>
      <c r="AJ37" s="61"/>
      <c r="AK37" s="61"/>
    </row>
    <row r="38" spans="2:37" s="63" customFormat="1" ht="18" customHeight="1">
      <c r="B38" s="5"/>
      <c r="D38" s="5"/>
      <c r="E38" s="5"/>
      <c r="F38" s="5"/>
      <c r="G38" s="5"/>
      <c r="H38" s="5"/>
      <c r="K38" s="5"/>
      <c r="L38" s="71"/>
      <c r="M38" s="71"/>
      <c r="N38" s="71"/>
      <c r="O38" s="75"/>
      <c r="R38" s="71"/>
      <c r="S38" s="6"/>
      <c r="T38" s="5"/>
      <c r="U38" s="71"/>
      <c r="V38" s="71"/>
      <c r="W38" s="5"/>
      <c r="X38" s="71"/>
      <c r="AA38" s="71"/>
      <c r="AB38" s="71"/>
      <c r="AC38" s="5"/>
      <c r="AD38" s="5"/>
      <c r="AE38" s="5"/>
      <c r="AF38" s="5"/>
      <c r="AG38" s="5"/>
      <c r="AH38" s="5"/>
      <c r="AI38" s="5"/>
      <c r="AJ38" s="5"/>
      <c r="AK38" s="61"/>
    </row>
    <row r="39" spans="2:37" s="63" customFormat="1" ht="18" customHeight="1">
      <c r="B39" s="61"/>
      <c r="D39" s="5"/>
      <c r="E39" s="71"/>
      <c r="G39" s="72"/>
      <c r="H39" s="5"/>
      <c r="I39" s="5"/>
      <c r="J39" s="5"/>
      <c r="K39" s="71"/>
      <c r="L39" s="71"/>
      <c r="M39" s="71"/>
      <c r="Q39" s="76"/>
      <c r="R39" s="71"/>
      <c r="S39" s="5"/>
      <c r="T39" s="77"/>
      <c r="U39" s="89"/>
      <c r="V39" s="71"/>
      <c r="Y39" s="71"/>
      <c r="Z39" s="71"/>
      <c r="AB39" s="5"/>
      <c r="AC39" s="5"/>
      <c r="AD39" s="5"/>
      <c r="AE39" s="61"/>
      <c r="AF39" s="71"/>
      <c r="AH39" s="6"/>
      <c r="AI39" s="5"/>
      <c r="AK39" s="61"/>
    </row>
    <row r="40" spans="2:37" s="63" customFormat="1" ht="18" customHeight="1">
      <c r="B40" s="166" t="s">
        <v>22</v>
      </c>
      <c r="D40" s="5"/>
      <c r="E40" s="194" t="s">
        <v>45</v>
      </c>
      <c r="G40" s="5"/>
      <c r="L40" s="71"/>
      <c r="M40" s="71"/>
      <c r="N40" s="76"/>
      <c r="O40" s="71"/>
      <c r="P40" s="71"/>
      <c r="R40" s="71"/>
      <c r="S40" s="5"/>
      <c r="T40" s="5"/>
      <c r="U40" s="89"/>
      <c r="W40" s="5"/>
      <c r="X40" s="71"/>
      <c r="Y40" s="78"/>
      <c r="AB40" s="5"/>
      <c r="AC40" s="5"/>
      <c r="AD40" s="5"/>
      <c r="AF40" s="74"/>
      <c r="AG40" s="185" t="s">
        <v>55</v>
      </c>
      <c r="AI40" s="5"/>
      <c r="AJ40" s="61"/>
      <c r="AK40" s="61"/>
    </row>
    <row r="41" spans="7:37" s="63" customFormat="1" ht="18" customHeight="1">
      <c r="G41" s="5"/>
      <c r="H41" s="5"/>
      <c r="I41" s="5"/>
      <c r="J41" s="5"/>
      <c r="K41" s="5"/>
      <c r="L41" s="5"/>
      <c r="T41" s="71"/>
      <c r="U41" s="71"/>
      <c r="V41" s="71"/>
      <c r="W41" s="71"/>
      <c r="X41" s="71"/>
      <c r="Z41" s="5"/>
      <c r="AA41" s="5"/>
      <c r="AC41" s="5"/>
      <c r="AK41" s="61"/>
    </row>
    <row r="42" spans="2:37" s="63" customFormat="1" ht="18" customHeight="1">
      <c r="B42" s="61"/>
      <c r="C42" s="71"/>
      <c r="D42" s="5"/>
      <c r="F42" s="71"/>
      <c r="G42" s="5"/>
      <c r="H42" s="61"/>
      <c r="I42" s="5"/>
      <c r="J42" s="5"/>
      <c r="L42" s="71"/>
      <c r="M42" s="5"/>
      <c r="N42" s="76"/>
      <c r="O42" s="71"/>
      <c r="R42" s="71"/>
      <c r="S42" s="6"/>
      <c r="U42" s="71"/>
      <c r="V42" s="71"/>
      <c r="W42" s="76"/>
      <c r="X42" s="71"/>
      <c r="Y42" s="5"/>
      <c r="AA42" s="71"/>
      <c r="AB42" s="5"/>
      <c r="AC42" s="5"/>
      <c r="AD42" s="71"/>
      <c r="AF42" s="74"/>
      <c r="AH42" s="5"/>
      <c r="AI42" s="71"/>
      <c r="AJ42" s="71"/>
      <c r="AK42" s="61"/>
    </row>
    <row r="43" spans="2:37" s="63" customFormat="1" ht="18" customHeight="1">
      <c r="B43" s="76"/>
      <c r="I43" s="73"/>
      <c r="J43" s="5"/>
      <c r="K43" s="5"/>
      <c r="L43" s="5"/>
      <c r="M43" s="71"/>
      <c r="N43" s="76"/>
      <c r="O43" s="71"/>
      <c r="P43" s="71"/>
      <c r="Q43" s="71"/>
      <c r="R43" s="71"/>
      <c r="S43" s="76"/>
      <c r="Y43" s="71"/>
      <c r="Z43" s="5"/>
      <c r="AA43" s="5"/>
      <c r="AB43" s="5"/>
      <c r="AC43" s="5"/>
      <c r="AE43" s="71"/>
      <c r="AF43" s="71"/>
      <c r="AG43" s="71"/>
      <c r="AH43" s="71"/>
      <c r="AI43" s="71"/>
      <c r="AJ43" s="71"/>
      <c r="AK43" s="61"/>
    </row>
    <row r="44" spans="2:37" s="63" customFormat="1" ht="18" customHeight="1">
      <c r="B44" s="61"/>
      <c r="C44" s="78"/>
      <c r="J44"/>
      <c r="K44" s="5"/>
      <c r="L44" s="5"/>
      <c r="M44" s="5"/>
      <c r="O44" s="5"/>
      <c r="P44" s="5"/>
      <c r="Q44" s="61"/>
      <c r="R44" s="71"/>
      <c r="S44" s="5"/>
      <c r="T44" s="76"/>
      <c r="U44" s="71"/>
      <c r="V44" s="71"/>
      <c r="X44" s="5"/>
      <c r="Y44" s="5"/>
      <c r="Z44" s="5"/>
      <c r="AA44" s="5"/>
      <c r="AD44" s="71"/>
      <c r="AE44" s="73"/>
      <c r="AF44" s="71"/>
      <c r="AG44" s="71"/>
      <c r="AH44" s="71"/>
      <c r="AI44" s="71"/>
      <c r="AJ44" s="71"/>
      <c r="AK44" s="61"/>
    </row>
    <row r="45" spans="2:37" s="63" customFormat="1" ht="18" customHeight="1">
      <c r="B45" s="61"/>
      <c r="C45" s="71"/>
      <c r="D45" s="71"/>
      <c r="F45" s="5"/>
      <c r="K45" s="5"/>
      <c r="M45" s="5"/>
      <c r="N45" s="5"/>
      <c r="Y45" s="5"/>
      <c r="Z45" s="5"/>
      <c r="AF45" s="71"/>
      <c r="AG45" s="71"/>
      <c r="AH45" s="71"/>
      <c r="AJ45" s="61"/>
      <c r="AK45" s="61"/>
    </row>
    <row r="46" spans="2:37" s="63" customFormat="1" ht="18" customHeight="1">
      <c r="B46" s="61"/>
      <c r="K46" s="5"/>
      <c r="M46" s="71"/>
      <c r="N46" s="5"/>
      <c r="AB46" s="71"/>
      <c r="AC46" s="71"/>
      <c r="AD46" s="71"/>
      <c r="AE46" s="71"/>
      <c r="AG46" s="61"/>
      <c r="AH46" s="61"/>
      <c r="AI46" s="79"/>
      <c r="AJ46" s="61"/>
      <c r="AK46" s="61"/>
    </row>
    <row r="47" s="63" customFormat="1" ht="18" customHeight="1"/>
    <row r="48" s="63" customFormat="1" ht="18" customHeight="1"/>
    <row r="49" spans="2:37" s="63" customFormat="1" ht="18" customHeight="1">
      <c r="B49" s="61"/>
      <c r="M49" s="72"/>
      <c r="N49" s="72"/>
      <c r="X49" s="72"/>
      <c r="Y49" s="72"/>
      <c r="Z49" s="72"/>
      <c r="AA49" s="72"/>
      <c r="AB49" s="72"/>
      <c r="AC49" s="72"/>
      <c r="AD49" s="72"/>
      <c r="AJ49" s="61"/>
      <c r="AK49" s="61"/>
    </row>
    <row r="50" s="63" customFormat="1" ht="18" customHeight="1"/>
    <row r="51" s="63" customFormat="1" ht="18" customHeight="1" thickBot="1"/>
    <row r="52" spans="2:36" s="4" customFormat="1" ht="36" customHeight="1">
      <c r="B52" s="213" t="s">
        <v>18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216" t="s">
        <v>20</v>
      </c>
      <c r="P52" s="217"/>
      <c r="Q52" s="217"/>
      <c r="R52" s="218"/>
      <c r="S52" s="169"/>
      <c r="T52" s="216" t="s">
        <v>21</v>
      </c>
      <c r="U52" s="217"/>
      <c r="V52" s="217"/>
      <c r="W52" s="218"/>
      <c r="X52" s="219" t="s">
        <v>18</v>
      </c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20"/>
    </row>
    <row r="53" spans="2:36" s="4" customFormat="1" ht="24.75" customHeight="1" thickBot="1">
      <c r="B53" s="81" t="s">
        <v>2</v>
      </c>
      <c r="C53" s="82" t="s">
        <v>3</v>
      </c>
      <c r="D53" s="82" t="s">
        <v>4</v>
      </c>
      <c r="E53" s="82" t="s">
        <v>5</v>
      </c>
      <c r="F53" s="82" t="s">
        <v>19</v>
      </c>
      <c r="G53" s="83"/>
      <c r="H53" s="170"/>
      <c r="I53" s="170"/>
      <c r="J53" s="84" t="s">
        <v>9</v>
      </c>
      <c r="K53" s="170"/>
      <c r="L53" s="170"/>
      <c r="M53" s="170"/>
      <c r="N53" s="170"/>
      <c r="O53" s="90" t="s">
        <v>2</v>
      </c>
      <c r="P53" s="91" t="s">
        <v>6</v>
      </c>
      <c r="Q53" s="91" t="s">
        <v>7</v>
      </c>
      <c r="R53" s="92" t="s">
        <v>8</v>
      </c>
      <c r="S53" s="101" t="s">
        <v>0</v>
      </c>
      <c r="T53" s="90" t="s">
        <v>2</v>
      </c>
      <c r="U53" s="91" t="s">
        <v>6</v>
      </c>
      <c r="V53" s="91" t="s">
        <v>7</v>
      </c>
      <c r="W53" s="93" t="s">
        <v>8</v>
      </c>
      <c r="X53" s="81" t="s">
        <v>2</v>
      </c>
      <c r="Y53" s="82" t="s">
        <v>3</v>
      </c>
      <c r="Z53" s="82" t="s">
        <v>4</v>
      </c>
      <c r="AA53" s="82" t="s">
        <v>5</v>
      </c>
      <c r="AB53" s="82" t="s">
        <v>19</v>
      </c>
      <c r="AC53" s="83"/>
      <c r="AD53" s="170"/>
      <c r="AE53" s="170"/>
      <c r="AF53" s="84" t="s">
        <v>9</v>
      </c>
      <c r="AG53" s="170"/>
      <c r="AH53" s="170"/>
      <c r="AI53" s="170"/>
      <c r="AJ53" s="171"/>
    </row>
    <row r="54" spans="2:36" s="4" customFormat="1" ht="24.75" customHeight="1" thickTop="1">
      <c r="B54" s="30"/>
      <c r="C54" s="85"/>
      <c r="D54" s="18"/>
      <c r="E54" s="104"/>
      <c r="F54" s="19"/>
      <c r="G54" s="86"/>
      <c r="H54" s="87"/>
      <c r="I54" s="172"/>
      <c r="J54" s="87"/>
      <c r="K54" s="87"/>
      <c r="L54" s="87"/>
      <c r="M54" s="87"/>
      <c r="N54" s="88"/>
      <c r="O54" s="98"/>
      <c r="P54" s="99"/>
      <c r="Q54" s="99"/>
      <c r="R54" s="100"/>
      <c r="S54" s="106"/>
      <c r="T54" s="98"/>
      <c r="U54" s="102"/>
      <c r="V54" s="102"/>
      <c r="W54" s="103"/>
      <c r="X54" s="30"/>
      <c r="Y54" s="173"/>
      <c r="Z54" s="174"/>
      <c r="AA54" s="173"/>
      <c r="AB54" s="19"/>
      <c r="AC54" s="175"/>
      <c r="AD54" s="87"/>
      <c r="AE54" s="87"/>
      <c r="AF54" s="17"/>
      <c r="AG54" s="17"/>
      <c r="AH54" s="87"/>
      <c r="AI54" s="87"/>
      <c r="AJ54" s="88"/>
    </row>
    <row r="55" spans="2:36" s="4" customFormat="1" ht="24.75" customHeight="1">
      <c r="B55" s="189">
        <v>1</v>
      </c>
      <c r="C55" s="96">
        <v>64.026</v>
      </c>
      <c r="D55" s="97">
        <v>-51</v>
      </c>
      <c r="E55" s="95">
        <f>C55+(D55/1000)</f>
        <v>63.974999999999994</v>
      </c>
      <c r="F55" s="186" t="s">
        <v>40</v>
      </c>
      <c r="G55" s="187" t="s">
        <v>41</v>
      </c>
      <c r="H55" s="87"/>
      <c r="I55" s="172"/>
      <c r="J55" s="87"/>
      <c r="K55" s="188" t="s">
        <v>42</v>
      </c>
      <c r="L55" s="87"/>
      <c r="M55" s="87"/>
      <c r="N55" s="178"/>
      <c r="O55" s="98"/>
      <c r="P55" s="99"/>
      <c r="Q55" s="99"/>
      <c r="R55" s="100"/>
      <c r="S55" s="110" t="s">
        <v>54</v>
      </c>
      <c r="T55" s="98"/>
      <c r="U55" s="102"/>
      <c r="V55" s="102"/>
      <c r="W55" s="103"/>
      <c r="X55" s="30"/>
      <c r="Y55" s="85"/>
      <c r="Z55" s="19"/>
      <c r="AA55" s="85"/>
      <c r="AB55" s="19"/>
      <c r="AC55" s="175"/>
      <c r="AD55" s="87"/>
      <c r="AE55" s="87"/>
      <c r="AF55" s="87"/>
      <c r="AG55" s="17"/>
      <c r="AH55" s="17"/>
      <c r="AI55" s="87"/>
      <c r="AJ55" s="88"/>
    </row>
    <row r="56" spans="2:36" s="4" customFormat="1" ht="24.75" customHeight="1">
      <c r="B56" s="30"/>
      <c r="C56" s="85"/>
      <c r="D56" s="18"/>
      <c r="E56" s="104"/>
      <c r="F56" s="19"/>
      <c r="G56" s="86"/>
      <c r="H56" s="87"/>
      <c r="I56" s="172"/>
      <c r="J56" s="87"/>
      <c r="K56" s="87"/>
      <c r="L56" s="87"/>
      <c r="M56" s="87"/>
      <c r="N56" s="178"/>
      <c r="O56" s="128">
        <v>1</v>
      </c>
      <c r="P56" s="125">
        <v>63.936</v>
      </c>
      <c r="Q56" s="125">
        <v>63.698</v>
      </c>
      <c r="R56" s="109">
        <f>(P56-Q56)*1000</f>
        <v>237.99999999999955</v>
      </c>
      <c r="S56" s="112" t="s">
        <v>1</v>
      </c>
      <c r="T56" s="98"/>
      <c r="U56" s="102"/>
      <c r="V56" s="102"/>
      <c r="W56" s="103"/>
      <c r="X56" s="107">
        <v>4</v>
      </c>
      <c r="Y56" s="108">
        <v>63.647</v>
      </c>
      <c r="Z56" s="94">
        <v>51</v>
      </c>
      <c r="AA56" s="95">
        <f>Y56+(Z56/1000)</f>
        <v>63.698</v>
      </c>
      <c r="AB56" s="19" t="s">
        <v>14</v>
      </c>
      <c r="AC56" s="163" t="s">
        <v>58</v>
      </c>
      <c r="AD56" s="87"/>
      <c r="AE56" s="87"/>
      <c r="AF56" s="87"/>
      <c r="AG56" s="17"/>
      <c r="AH56" s="17"/>
      <c r="AI56" s="87"/>
      <c r="AJ56" s="88"/>
    </row>
    <row r="57" spans="2:36" s="4" customFormat="1" ht="24.75" customHeight="1">
      <c r="B57" s="107">
        <v>2</v>
      </c>
      <c r="C57" s="108">
        <v>63.987</v>
      </c>
      <c r="D57" s="97">
        <v>-51</v>
      </c>
      <c r="E57" s="95">
        <f>C57+(D57/1000)</f>
        <v>63.936</v>
      </c>
      <c r="F57" s="19" t="s">
        <v>14</v>
      </c>
      <c r="G57" s="163" t="s">
        <v>57</v>
      </c>
      <c r="H57" s="87"/>
      <c r="I57" s="172"/>
      <c r="J57" s="87"/>
      <c r="K57" s="87"/>
      <c r="L57" s="87"/>
      <c r="M57" s="87"/>
      <c r="N57" s="178"/>
      <c r="O57" s="98"/>
      <c r="P57" s="99"/>
      <c r="Q57" s="99"/>
      <c r="R57" s="105"/>
      <c r="S57" s="106"/>
      <c r="T57" s="126" t="s">
        <v>43</v>
      </c>
      <c r="U57" s="193">
        <v>63.869</v>
      </c>
      <c r="V57" s="193">
        <v>63.744</v>
      </c>
      <c r="W57" s="111">
        <f>(U57-V57)*1000</f>
        <v>125</v>
      </c>
      <c r="X57" s="30"/>
      <c r="Y57" s="85"/>
      <c r="Z57" s="18"/>
      <c r="AA57" s="104"/>
      <c r="AB57" s="19"/>
      <c r="AC57" s="175"/>
      <c r="AD57" s="87"/>
      <c r="AE57" s="87"/>
      <c r="AF57" s="87"/>
      <c r="AG57" s="17"/>
      <c r="AH57" s="17"/>
      <c r="AI57" s="87"/>
      <c r="AJ57" s="88"/>
    </row>
    <row r="58" spans="2:36" s="4" customFormat="1" ht="24.75" customHeight="1">
      <c r="B58" s="30"/>
      <c r="C58" s="85"/>
      <c r="D58" s="18"/>
      <c r="E58" s="104"/>
      <c r="F58" s="19"/>
      <c r="G58" s="86"/>
      <c r="H58" s="87"/>
      <c r="I58" s="172"/>
      <c r="J58" s="87"/>
      <c r="K58" s="87"/>
      <c r="L58" s="87"/>
      <c r="M58" s="87"/>
      <c r="N58" s="178"/>
      <c r="O58" s="127">
        <v>2</v>
      </c>
      <c r="P58" s="125">
        <v>63.975</v>
      </c>
      <c r="Q58" s="125">
        <v>63.659</v>
      </c>
      <c r="R58" s="109">
        <f>(P58-Q58)*1000</f>
        <v>316.0000000000025</v>
      </c>
      <c r="S58" s="113" t="s">
        <v>52</v>
      </c>
      <c r="T58" s="98"/>
      <c r="U58" s="102"/>
      <c r="V58" s="102"/>
      <c r="W58" s="103"/>
      <c r="X58" s="189">
        <v>5</v>
      </c>
      <c r="Y58" s="96">
        <v>63.608</v>
      </c>
      <c r="Z58" s="97">
        <v>51</v>
      </c>
      <c r="AA58" s="95">
        <f>Y58+(Z58/1000)</f>
        <v>63.659</v>
      </c>
      <c r="AB58" s="186" t="s">
        <v>40</v>
      </c>
      <c r="AC58" s="187" t="s">
        <v>50</v>
      </c>
      <c r="AD58" s="87"/>
      <c r="AE58" s="87"/>
      <c r="AF58" s="87"/>
      <c r="AG58" s="188" t="s">
        <v>51</v>
      </c>
      <c r="AH58" s="17"/>
      <c r="AI58" s="87"/>
      <c r="AJ58" s="88"/>
    </row>
    <row r="59" spans="2:36" s="4" customFormat="1" ht="24.75" customHeight="1">
      <c r="B59" s="123">
        <v>3</v>
      </c>
      <c r="C59" s="124">
        <v>63.896</v>
      </c>
      <c r="D59" s="97">
        <v>46</v>
      </c>
      <c r="E59" s="95">
        <f>C59+(D59/1000)</f>
        <v>63.942</v>
      </c>
      <c r="F59" s="19" t="s">
        <v>14</v>
      </c>
      <c r="G59" s="163" t="s">
        <v>49</v>
      </c>
      <c r="H59" s="87"/>
      <c r="I59" s="172"/>
      <c r="J59" s="87"/>
      <c r="K59" s="87"/>
      <c r="L59" s="87"/>
      <c r="M59" s="87"/>
      <c r="N59" s="178"/>
      <c r="O59" s="98"/>
      <c r="P59" s="99"/>
      <c r="Q59" s="99"/>
      <c r="R59" s="105"/>
      <c r="S59" s="113">
        <v>2013</v>
      </c>
      <c r="T59" s="98"/>
      <c r="U59" s="102"/>
      <c r="V59" s="102"/>
      <c r="W59" s="103"/>
      <c r="X59" s="30"/>
      <c r="Y59" s="85"/>
      <c r="Z59" s="18"/>
      <c r="AA59" s="104"/>
      <c r="AB59" s="19"/>
      <c r="AC59" s="175"/>
      <c r="AD59" s="87"/>
      <c r="AE59" s="87"/>
      <c r="AF59" s="87"/>
      <c r="AG59" s="17"/>
      <c r="AH59" s="17"/>
      <c r="AI59" s="87"/>
      <c r="AJ59" s="88"/>
    </row>
    <row r="60" spans="2:36" s="4" customFormat="1" ht="24.75" customHeight="1" thickBot="1">
      <c r="B60" s="114"/>
      <c r="C60" s="115"/>
      <c r="D60" s="20"/>
      <c r="E60" s="115"/>
      <c r="F60" s="20"/>
      <c r="G60" s="116"/>
      <c r="H60" s="117"/>
      <c r="I60" s="117"/>
      <c r="J60" s="117"/>
      <c r="K60" s="117"/>
      <c r="L60" s="117"/>
      <c r="M60" s="117"/>
      <c r="N60" s="177"/>
      <c r="O60" s="179"/>
      <c r="P60" s="180"/>
      <c r="Q60" s="180"/>
      <c r="R60" s="181"/>
      <c r="S60" s="182"/>
      <c r="T60" s="179"/>
      <c r="U60" s="183"/>
      <c r="V60" s="180"/>
      <c r="W60" s="184"/>
      <c r="X60" s="114"/>
      <c r="Y60" s="115"/>
      <c r="Z60" s="20"/>
      <c r="AA60" s="115"/>
      <c r="AB60" s="20"/>
      <c r="AC60" s="117"/>
      <c r="AD60" s="117"/>
      <c r="AE60" s="117"/>
      <c r="AF60" s="117"/>
      <c r="AG60" s="176"/>
      <c r="AH60" s="176"/>
      <c r="AI60" s="117"/>
      <c r="AJ60" s="118"/>
    </row>
    <row r="61" spans="13:25" s="39" customFormat="1" ht="12.75">
      <c r="M61" s="80"/>
      <c r="N61" s="80"/>
      <c r="X61" s="80"/>
      <c r="Y61" s="80"/>
    </row>
  </sheetData>
  <sheetProtection password="E9A7" sheet="1" objects="1" scenarios="1"/>
  <mergeCells count="24">
    <mergeCell ref="J8:K8"/>
    <mergeCell ref="J9:K9"/>
    <mergeCell ref="AA8:AB8"/>
    <mergeCell ref="AA9:AB9"/>
    <mergeCell ref="Y8:Z8"/>
    <mergeCell ref="Y9:Z9"/>
    <mergeCell ref="L8:M8"/>
    <mergeCell ref="L9:M9"/>
    <mergeCell ref="N8:O8"/>
    <mergeCell ref="N9:O9"/>
    <mergeCell ref="B52:N52"/>
    <mergeCell ref="O52:R52"/>
    <mergeCell ref="T52:W52"/>
    <mergeCell ref="X52:AJ52"/>
    <mergeCell ref="W8:X8"/>
    <mergeCell ref="W9:X9"/>
    <mergeCell ref="Y5:Z5"/>
    <mergeCell ref="W4:AB4"/>
    <mergeCell ref="AA5:AB5"/>
    <mergeCell ref="W5:X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ignoredErrors>
    <ignoredError sqref="F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2009-06-10T08:35:27Z</cp:lastPrinted>
  <dcterms:created xsi:type="dcterms:W3CDTF">2003-01-10T15:39:03Z</dcterms:created>
  <dcterms:modified xsi:type="dcterms:W3CDTF">2013-09-27T11:39:48Z</dcterms:modified>
  <cp:category/>
  <cp:version/>
  <cp:contentType/>
  <cp:contentStatus/>
</cp:coreProperties>
</file>