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Nová Pec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<sst xmlns="http://schemas.openxmlformats.org/spreadsheetml/2006/main" count="94" uniqueCount="66">
  <si>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</si>
  <si>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</si>
  <si>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</si>
  <si>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</si>
  <si>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</si>
  <si>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</si>
  <si>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</si>
  <si>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</si>
  <si>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</si>
  <si>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</si>
  <si>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</si>
  <si>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</si>
  <si>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</si>
  <si>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</si>
  <si>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</si>
  <si>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</si>
  <si>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</si>
  <si>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</si>
  <si>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</si>
  <si>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</si>
  <si>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</si>
  <si>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</si>
  <si>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DVk 1</t>
  </si>
  <si>
    <t>Směr  :  Černý Kříž</t>
  </si>
  <si>
    <t>Návěstidla</t>
  </si>
  <si>
    <t>Kód : 15</t>
  </si>
  <si>
    <t>Dopravna  D 3</t>
  </si>
  <si>
    <t>Směr  :  Horní Planá</t>
  </si>
  <si>
    <t>Trať : 707</t>
  </si>
  <si>
    <t>Km  71,348</t>
  </si>
  <si>
    <t>Hranice dopravny</t>
  </si>
  <si>
    <t>D1</t>
  </si>
  <si>
    <t>DVk 2</t>
  </si>
  <si>
    <t>Sídlo dirigujícího dispečera :</t>
  </si>
  <si>
    <t>Volary</t>
  </si>
  <si>
    <t>Rádiové spojení  ( síť SRV )</t>
  </si>
  <si>
    <t>Kód : 16</t>
  </si>
  <si>
    <t>klíče od výhybek a výkolejek v soupravě hlavních klíčů (SHK)</t>
  </si>
  <si>
    <t>záznam hovorů zařízením ReDat</t>
  </si>
  <si>
    <t>Ev. č. : 758920</t>
  </si>
  <si>
    <t>D 1</t>
  </si>
  <si>
    <t>vleč.</t>
  </si>
  <si>
    <t>DVk2</t>
  </si>
  <si>
    <t>Vk 1</t>
  </si>
  <si>
    <t>SV</t>
  </si>
  <si>
    <t>Přednostní poloha na kolej č. 1</t>
  </si>
  <si>
    <t>Přednostní poloha na kolej č. 3</t>
  </si>
  <si>
    <t>Indikátor Sv</t>
  </si>
  <si>
    <t>Sv 1</t>
  </si>
  <si>
    <t>ostatní výhybky a výkolejky přestavuje a uzamyká doprovod vlaku</t>
  </si>
  <si>
    <t>Mechanické se samovratnými výhybkami č.1 a 4,</t>
  </si>
  <si>
    <t>Sv 4</t>
  </si>
  <si>
    <t>1 + 3</t>
  </si>
  <si>
    <t>( klíč v.č. 1 v SHK - I. )</t>
  </si>
  <si>
    <t>( klíč v.č. 4 v SHK - III. )</t>
  </si>
  <si>
    <t>výměnový zámek v závislost na v.č. 3</t>
  </si>
  <si>
    <t>VII.</t>
  </si>
  <si>
    <t>výměnový zámek v závislost na DVk 1, klíč DVk 1 / D1 v SHK - VIII.</t>
  </si>
  <si>
    <t>výměnový zámek, klíč DVk 2 v SHK - VII.</t>
  </si>
  <si>
    <t>Abnormální hektometr :</t>
  </si>
  <si>
    <t>km 71,042 = 70,017</t>
  </si>
  <si>
    <t>provoz podle SŽDC D 3</t>
  </si>
  <si>
    <t>KANGO</t>
  </si>
  <si>
    <t>Vlečka č.:</t>
  </si>
  <si>
    <t>kontrolní zámek, klíč v.č. 3 / 2t / 2 v SHK - II.</t>
  </si>
  <si>
    <t>výměnový zámek v závislost na Vk 1, klíč Vk 1 / 5 / 5t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</si>
</sst>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sz val="12"/>
      <color indexed="12"/>
      <name val="Arial CE"/>
      <family val="2"/>
    </font>
    <font>
      <i/>
      <sz val="12"/>
      <name val="Arial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9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9" fillId="0" borderId="26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29" fillId="0" borderId="46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left" vertical="center" indent="1"/>
    </xf>
    <xf numFmtId="0" fontId="35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42" fillId="2" borderId="59" xfId="18" applyFont="1" applyFill="1" applyBorder="1" applyAlignment="1">
      <alignment horizontal="center" vertical="center"/>
    </xf>
    <xf numFmtId="44" fontId="42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11" fillId="2" borderId="64" xfId="18" applyFont="1" applyFill="1" applyBorder="1" applyAlignment="1">
      <alignment horizontal="center" vertical="center"/>
    </xf>
    <xf numFmtId="44" fontId="11" fillId="2" borderId="60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11" fillId="2" borderId="25" xfId="18" applyFont="1" applyFill="1" applyBorder="1" applyAlignment="1">
      <alignment horizontal="center" vertical="center"/>
    </xf>
    <xf numFmtId="44" fontId="11" fillId="2" borderId="63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36</xdr:row>
      <xdr:rowOff>114300</xdr:rowOff>
    </xdr:from>
    <xdr:to>
      <xdr:col>16</xdr:col>
      <xdr:colOff>19050</xdr:colOff>
      <xdr:row>36</xdr:row>
      <xdr:rowOff>114300</xdr:rowOff>
    </xdr:to>
    <xdr:sp>
      <xdr:nvSpPr>
        <xdr:cNvPr id="1" name="Line 574"/>
        <xdr:cNvSpPr>
          <a:spLocks/>
        </xdr:cNvSpPr>
      </xdr:nvSpPr>
      <xdr:spPr>
        <a:xfrm>
          <a:off x="1885950" y="93059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16</xdr:col>
      <xdr:colOff>47625</xdr:colOff>
      <xdr:row>32</xdr:row>
      <xdr:rowOff>114300</xdr:rowOff>
    </xdr:to>
    <xdr:sp>
      <xdr:nvSpPr>
        <xdr:cNvPr id="2" name="Line 573"/>
        <xdr:cNvSpPr>
          <a:spLocks/>
        </xdr:cNvSpPr>
      </xdr:nvSpPr>
      <xdr:spPr>
        <a:xfrm>
          <a:off x="7829550" y="8391525"/>
          <a:ext cx="3724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</xdr:col>
      <xdr:colOff>266700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33350" y="9305925"/>
          <a:ext cx="175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32</xdr:row>
      <xdr:rowOff>114300</xdr:rowOff>
    </xdr:from>
    <xdr:to>
      <xdr:col>19</xdr:col>
      <xdr:colOff>428625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2458700" y="8391525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0</xdr:rowOff>
    </xdr:from>
    <xdr:to>
      <xdr:col>9</xdr:col>
      <xdr:colOff>266700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885950" y="8505825"/>
          <a:ext cx="445770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10</xdr:col>
      <xdr:colOff>476250</xdr:colOff>
      <xdr:row>39</xdr:row>
      <xdr:rowOff>114300</xdr:rowOff>
    </xdr:to>
    <xdr:sp>
      <xdr:nvSpPr>
        <xdr:cNvPr id="6" name="Line 9"/>
        <xdr:cNvSpPr>
          <a:spLocks/>
        </xdr:cNvSpPr>
      </xdr:nvSpPr>
      <xdr:spPr>
        <a:xfrm flipH="1" flipV="1">
          <a:off x="4114800" y="93059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0</xdr:rowOff>
    </xdr:from>
    <xdr:to>
      <xdr:col>26</xdr:col>
      <xdr:colOff>495300</xdr:colOff>
      <xdr:row>36</xdr:row>
      <xdr:rowOff>114300</xdr:rowOff>
    </xdr:to>
    <xdr:sp>
      <xdr:nvSpPr>
        <xdr:cNvPr id="7" name="Line 11"/>
        <xdr:cNvSpPr>
          <a:spLocks/>
        </xdr:cNvSpPr>
      </xdr:nvSpPr>
      <xdr:spPr>
        <a:xfrm flipH="1" flipV="1">
          <a:off x="16335375" y="8505825"/>
          <a:ext cx="4467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39</xdr:row>
      <xdr:rowOff>114300</xdr:rowOff>
    </xdr:from>
    <xdr:to>
      <xdr:col>27</xdr:col>
      <xdr:colOff>247650</xdr:colOff>
      <xdr:row>39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7067550" y="9991725"/>
          <a:ext cx="14458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12430125" y="93059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Pec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42</xdr:row>
      <xdr:rowOff>0</xdr:rowOff>
    </xdr:to>
    <xdr:sp>
      <xdr:nvSpPr>
        <xdr:cNvPr id="11" name="Line 21"/>
        <xdr:cNvSpPr>
          <a:spLocks/>
        </xdr:cNvSpPr>
      </xdr:nvSpPr>
      <xdr:spPr>
        <a:xfrm>
          <a:off x="1619250" y="87344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76200</xdr:rowOff>
    </xdr:from>
    <xdr:to>
      <xdr:col>28</xdr:col>
      <xdr:colOff>476250</xdr:colOff>
      <xdr:row>39</xdr:row>
      <xdr:rowOff>114300</xdr:rowOff>
    </xdr:to>
    <xdr:sp>
      <xdr:nvSpPr>
        <xdr:cNvPr id="12" name="Line 30"/>
        <xdr:cNvSpPr>
          <a:spLocks/>
        </xdr:cNvSpPr>
      </xdr:nvSpPr>
      <xdr:spPr>
        <a:xfrm flipV="1">
          <a:off x="2152650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39</xdr:row>
      <xdr:rowOff>0</xdr:rowOff>
    </xdr:from>
    <xdr:to>
      <xdr:col>29</xdr:col>
      <xdr:colOff>247650</xdr:colOff>
      <xdr:row>39</xdr:row>
      <xdr:rowOff>76200</xdr:rowOff>
    </xdr:to>
    <xdr:sp>
      <xdr:nvSpPr>
        <xdr:cNvPr id="13" name="Line 31"/>
        <xdr:cNvSpPr>
          <a:spLocks/>
        </xdr:cNvSpPr>
      </xdr:nvSpPr>
      <xdr:spPr>
        <a:xfrm flipV="1">
          <a:off x="222694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152400</xdr:rowOff>
    </xdr:from>
    <xdr:to>
      <xdr:col>20</xdr:col>
      <xdr:colOff>942975</xdr:colOff>
      <xdr:row>33</xdr:row>
      <xdr:rowOff>0</xdr:rowOff>
    </xdr:to>
    <xdr:sp>
      <xdr:nvSpPr>
        <xdr:cNvPr id="14" name="Line 73"/>
        <xdr:cNvSpPr>
          <a:spLocks/>
        </xdr:cNvSpPr>
      </xdr:nvSpPr>
      <xdr:spPr>
        <a:xfrm>
          <a:off x="155924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36</xdr:row>
      <xdr:rowOff>114300</xdr:rowOff>
    </xdr:from>
    <xdr:to>
      <xdr:col>33</xdr:col>
      <xdr:colOff>266700</xdr:colOff>
      <xdr:row>38</xdr:row>
      <xdr:rowOff>114300</xdr:rowOff>
    </xdr:to>
    <xdr:sp>
      <xdr:nvSpPr>
        <xdr:cNvPr id="15" name="Line 112"/>
        <xdr:cNvSpPr>
          <a:spLocks/>
        </xdr:cNvSpPr>
      </xdr:nvSpPr>
      <xdr:spPr>
        <a:xfrm flipV="1">
          <a:off x="2375535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114300</xdr:rowOff>
    </xdr:from>
    <xdr:to>
      <xdr:col>10</xdr:col>
      <xdr:colOff>476250</xdr:colOff>
      <xdr:row>39</xdr:row>
      <xdr:rowOff>114300</xdr:rowOff>
    </xdr:to>
    <xdr:sp>
      <xdr:nvSpPr>
        <xdr:cNvPr id="16" name="Line 214"/>
        <xdr:cNvSpPr>
          <a:spLocks/>
        </xdr:cNvSpPr>
      </xdr:nvSpPr>
      <xdr:spPr>
        <a:xfrm>
          <a:off x="3371850" y="9991725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533400" cy="228600"/>
    <xdr:sp>
      <xdr:nvSpPr>
        <xdr:cNvPr id="19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1049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1648
km 71,531</a:t>
          </a:r>
        </a:p>
      </xdr:txBody>
    </xdr:sp>
    <xdr:clientData/>
  </xdr:oneCellAnchor>
  <xdr:twoCellAnchor>
    <xdr:from>
      <xdr:col>4</xdr:col>
      <xdr:colOff>495300</xdr:colOff>
      <xdr:row>39</xdr:row>
      <xdr:rowOff>114300</xdr:rowOff>
    </xdr:from>
    <xdr:to>
      <xdr:col>5</xdr:col>
      <xdr:colOff>266700</xdr:colOff>
      <xdr:row>39</xdr:row>
      <xdr:rowOff>152400</xdr:rowOff>
    </xdr:to>
    <xdr:sp>
      <xdr:nvSpPr>
        <xdr:cNvPr id="21" name="Line 306"/>
        <xdr:cNvSpPr>
          <a:spLocks/>
        </xdr:cNvSpPr>
      </xdr:nvSpPr>
      <xdr:spPr>
        <a:xfrm flipV="1">
          <a:off x="262890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40</xdr:row>
      <xdr:rowOff>0</xdr:rowOff>
    </xdr:from>
    <xdr:to>
      <xdr:col>3</xdr:col>
      <xdr:colOff>266700</xdr:colOff>
      <xdr:row>40</xdr:row>
      <xdr:rowOff>114300</xdr:rowOff>
    </xdr:to>
    <xdr:sp>
      <xdr:nvSpPr>
        <xdr:cNvPr id="22" name="Line 313"/>
        <xdr:cNvSpPr>
          <a:spLocks/>
        </xdr:cNvSpPr>
      </xdr:nvSpPr>
      <xdr:spPr>
        <a:xfrm flipV="1">
          <a:off x="1143000" y="10106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495300</xdr:colOff>
      <xdr:row>41</xdr:row>
      <xdr:rowOff>114300</xdr:rowOff>
    </xdr:to>
    <xdr:sp>
      <xdr:nvSpPr>
        <xdr:cNvPr id="23" name="Line 314"/>
        <xdr:cNvSpPr>
          <a:spLocks/>
        </xdr:cNvSpPr>
      </xdr:nvSpPr>
      <xdr:spPr>
        <a:xfrm flipV="1">
          <a:off x="133350" y="10220325"/>
          <a:ext cx="10096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190500</xdr:colOff>
      <xdr:row>41</xdr:row>
      <xdr:rowOff>9525</xdr:rowOff>
    </xdr:from>
    <xdr:to>
      <xdr:col>15</xdr:col>
      <xdr:colOff>447675</xdr:colOff>
      <xdr:row>43</xdr:row>
      <xdr:rowOff>0</xdr:rowOff>
    </xdr:to>
    <xdr:pic>
      <xdr:nvPicPr>
        <xdr:cNvPr id="2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0344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34</xdr:row>
      <xdr:rowOff>219075</xdr:rowOff>
    </xdr:from>
    <xdr:to>
      <xdr:col>3</xdr:col>
      <xdr:colOff>419100</xdr:colOff>
      <xdr:row>36</xdr:row>
      <xdr:rowOff>114300</xdr:rowOff>
    </xdr:to>
    <xdr:grpSp>
      <xdr:nvGrpSpPr>
        <xdr:cNvPr id="25" name="Group 435"/>
        <xdr:cNvGrpSpPr>
          <a:grpSpLocks noChangeAspect="1"/>
        </xdr:cNvGrpSpPr>
      </xdr:nvGrpSpPr>
      <xdr:grpSpPr>
        <a:xfrm>
          <a:off x="17240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28" name="Group 438"/>
        <xdr:cNvGrpSpPr>
          <a:grpSpLocks noChangeAspect="1"/>
        </xdr:cNvGrpSpPr>
      </xdr:nvGrpSpPr>
      <xdr:grpSpPr>
        <a:xfrm>
          <a:off x="258413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1" name="Group 441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11</xdr:col>
      <xdr:colOff>266700</xdr:colOff>
      <xdr:row>32</xdr:row>
      <xdr:rowOff>152400</xdr:rowOff>
    </xdr:to>
    <xdr:sp>
      <xdr:nvSpPr>
        <xdr:cNvPr id="34" name="Line 477"/>
        <xdr:cNvSpPr>
          <a:spLocks/>
        </xdr:cNvSpPr>
      </xdr:nvSpPr>
      <xdr:spPr>
        <a:xfrm flipV="1">
          <a:off x="7086600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39</xdr:row>
      <xdr:rowOff>152400</xdr:rowOff>
    </xdr:from>
    <xdr:to>
      <xdr:col>4</xdr:col>
      <xdr:colOff>495300</xdr:colOff>
      <xdr:row>40</xdr:row>
      <xdr:rowOff>0</xdr:rowOff>
    </xdr:to>
    <xdr:sp>
      <xdr:nvSpPr>
        <xdr:cNvPr id="35" name="Line 496"/>
        <xdr:cNvSpPr>
          <a:spLocks/>
        </xdr:cNvSpPr>
      </xdr:nvSpPr>
      <xdr:spPr>
        <a:xfrm flipV="1">
          <a:off x="188595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40</xdr:row>
      <xdr:rowOff>95250</xdr:rowOff>
    </xdr:from>
    <xdr:to>
      <xdr:col>4</xdr:col>
      <xdr:colOff>657225</xdr:colOff>
      <xdr:row>40</xdr:row>
      <xdr:rowOff>219075</xdr:rowOff>
    </xdr:to>
    <xdr:sp>
      <xdr:nvSpPr>
        <xdr:cNvPr id="36" name="kreslení 427"/>
        <xdr:cNvSpPr>
          <a:spLocks/>
        </xdr:cNvSpPr>
      </xdr:nvSpPr>
      <xdr:spPr>
        <a:xfrm>
          <a:off x="2438400" y="10201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85725</xdr:colOff>
      <xdr:row>40</xdr:row>
      <xdr:rowOff>57150</xdr:rowOff>
    </xdr:from>
    <xdr:to>
      <xdr:col>1</xdr:col>
      <xdr:colOff>438150</xdr:colOff>
      <xdr:row>40</xdr:row>
      <xdr:rowOff>180975</xdr:rowOff>
    </xdr:to>
    <xdr:sp>
      <xdr:nvSpPr>
        <xdr:cNvPr id="37" name="kreslení 12"/>
        <xdr:cNvSpPr>
          <a:spLocks/>
        </xdr:cNvSpPr>
      </xdr:nvSpPr>
      <xdr:spPr>
        <a:xfrm>
          <a:off x="219075" y="10163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114300</xdr:rowOff>
    </xdr:from>
    <xdr:to>
      <xdr:col>20</xdr:col>
      <xdr:colOff>200025</xdr:colOff>
      <xdr:row>32</xdr:row>
      <xdr:rowOff>152400</xdr:rowOff>
    </xdr:to>
    <xdr:sp>
      <xdr:nvSpPr>
        <xdr:cNvPr id="38" name="Line 510"/>
        <xdr:cNvSpPr>
          <a:spLocks/>
        </xdr:cNvSpPr>
      </xdr:nvSpPr>
      <xdr:spPr>
        <a:xfrm>
          <a:off x="148494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30</xdr:col>
      <xdr:colOff>476250</xdr:colOff>
      <xdr:row>39</xdr:row>
      <xdr:rowOff>0</xdr:rowOff>
    </xdr:to>
    <xdr:sp>
      <xdr:nvSpPr>
        <xdr:cNvPr id="39" name="Line 521"/>
        <xdr:cNvSpPr>
          <a:spLocks/>
        </xdr:cNvSpPr>
      </xdr:nvSpPr>
      <xdr:spPr>
        <a:xfrm flipV="1">
          <a:off x="230124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40</xdr:row>
      <xdr:rowOff>47625</xdr:rowOff>
    </xdr:from>
    <xdr:to>
      <xdr:col>29</xdr:col>
      <xdr:colOff>0</xdr:colOff>
      <xdr:row>40</xdr:row>
      <xdr:rowOff>171450</xdr:rowOff>
    </xdr:to>
    <xdr:sp>
      <xdr:nvSpPr>
        <xdr:cNvPr id="40" name="kreslení 417"/>
        <xdr:cNvSpPr>
          <a:spLocks/>
        </xdr:cNvSpPr>
      </xdr:nvSpPr>
      <xdr:spPr>
        <a:xfrm>
          <a:off x="224123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41" name="Oval 57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115062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14</xdr:col>
      <xdr:colOff>523875</xdr:colOff>
      <xdr:row>33</xdr:row>
      <xdr:rowOff>114300</xdr:rowOff>
    </xdr:from>
    <xdr:to>
      <xdr:col>21</xdr:col>
      <xdr:colOff>0</xdr:colOff>
      <xdr:row>35</xdr:row>
      <xdr:rowOff>114300</xdr:rowOff>
    </xdr:to>
    <xdr:grpSp>
      <xdr:nvGrpSpPr>
        <xdr:cNvPr id="44" name="Group 575"/>
        <xdr:cNvGrpSpPr>
          <a:grpSpLocks/>
        </xdr:cNvGrpSpPr>
      </xdr:nvGrpSpPr>
      <xdr:grpSpPr>
        <a:xfrm>
          <a:off x="10086975" y="8620125"/>
          <a:ext cx="6276975" cy="457200"/>
          <a:chOff x="115" y="59"/>
          <a:chExt cx="540" cy="40"/>
        </a:xfrm>
        <a:solidFill>
          <a:srgbClr val="FFFFFF"/>
        </a:solidFill>
      </xdr:grpSpPr>
      <xdr:sp>
        <xdr:nvSpPr>
          <xdr:cNvPr id="45" name="Rectangle 576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77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78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79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0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1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2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3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4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5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6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7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32</xdr:row>
      <xdr:rowOff>152400</xdr:rowOff>
    </xdr:from>
    <xdr:to>
      <xdr:col>10</xdr:col>
      <xdr:colOff>495300</xdr:colOff>
      <xdr:row>33</xdr:row>
      <xdr:rowOff>0</xdr:rowOff>
    </xdr:to>
    <xdr:sp>
      <xdr:nvSpPr>
        <xdr:cNvPr id="57" name="Line 588"/>
        <xdr:cNvSpPr>
          <a:spLocks/>
        </xdr:cNvSpPr>
      </xdr:nvSpPr>
      <xdr:spPr>
        <a:xfrm flipV="1">
          <a:off x="6343650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58" name="Group 589"/>
        <xdr:cNvGrpSpPr>
          <a:grpSpLocks noChangeAspect="1"/>
        </xdr:cNvGrpSpPr>
      </xdr:nvGrpSpPr>
      <xdr:grpSpPr>
        <a:xfrm>
          <a:off x="257175" y="943927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59" name="TextBox 590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60" name="Line 591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592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593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94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595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6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219075</xdr:colOff>
      <xdr:row>37</xdr:row>
      <xdr:rowOff>57150</xdr:rowOff>
    </xdr:from>
    <xdr:to>
      <xdr:col>3</xdr:col>
      <xdr:colOff>381000</xdr:colOff>
      <xdr:row>37</xdr:row>
      <xdr:rowOff>171450</xdr:rowOff>
    </xdr:to>
    <xdr:grpSp>
      <xdr:nvGrpSpPr>
        <xdr:cNvPr id="66" name="Group 597"/>
        <xdr:cNvGrpSpPr>
          <a:grpSpLocks noChangeAspect="1"/>
        </xdr:cNvGrpSpPr>
      </xdr:nvGrpSpPr>
      <xdr:grpSpPr>
        <a:xfrm>
          <a:off x="1838325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7" name="Rectangle 598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59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00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01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34</xdr:row>
      <xdr:rowOff>57150</xdr:rowOff>
    </xdr:from>
    <xdr:to>
      <xdr:col>26</xdr:col>
      <xdr:colOff>933450</xdr:colOff>
      <xdr:row>34</xdr:row>
      <xdr:rowOff>171450</xdr:rowOff>
    </xdr:to>
    <xdr:grpSp>
      <xdr:nvGrpSpPr>
        <xdr:cNvPr id="71" name="Group 609"/>
        <xdr:cNvGrpSpPr>
          <a:grpSpLocks noChangeAspect="1"/>
        </xdr:cNvGrpSpPr>
      </xdr:nvGrpSpPr>
      <xdr:grpSpPr>
        <a:xfrm>
          <a:off x="21078825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72" name="Rectangle 610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611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612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1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76" name="Group 614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7" name="Line 61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61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61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1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TextBox 61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2" name="Line 62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2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33</xdr:row>
      <xdr:rowOff>114300</xdr:rowOff>
    </xdr:from>
    <xdr:to>
      <xdr:col>14</xdr:col>
      <xdr:colOff>247650</xdr:colOff>
      <xdr:row>41</xdr:row>
      <xdr:rowOff>0</xdr:rowOff>
    </xdr:to>
    <xdr:sp>
      <xdr:nvSpPr>
        <xdr:cNvPr id="84" name="Rectangle 630"/>
        <xdr:cNvSpPr>
          <a:spLocks/>
        </xdr:cNvSpPr>
      </xdr:nvSpPr>
      <xdr:spPr>
        <a:xfrm>
          <a:off x="9563100" y="8620125"/>
          <a:ext cx="247650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33</xdr:row>
      <xdr:rowOff>114300</xdr:rowOff>
    </xdr:from>
    <xdr:to>
      <xdr:col>14</xdr:col>
      <xdr:colOff>523875</xdr:colOff>
      <xdr:row>35</xdr:row>
      <xdr:rowOff>114300</xdr:rowOff>
    </xdr:to>
    <xdr:sp>
      <xdr:nvSpPr>
        <xdr:cNvPr id="85" name="Rectangle 631"/>
        <xdr:cNvSpPr>
          <a:spLocks/>
        </xdr:cNvSpPr>
      </xdr:nvSpPr>
      <xdr:spPr>
        <a:xfrm>
          <a:off x="9810750" y="8620125"/>
          <a:ext cx="2762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0</xdr:rowOff>
    </xdr:from>
    <xdr:to>
      <xdr:col>33</xdr:col>
      <xdr:colOff>266700</xdr:colOff>
      <xdr:row>34</xdr:row>
      <xdr:rowOff>0</xdr:rowOff>
    </xdr:to>
    <xdr:sp>
      <xdr:nvSpPr>
        <xdr:cNvPr id="86" name="Line 632"/>
        <xdr:cNvSpPr>
          <a:spLocks/>
        </xdr:cNvSpPr>
      </xdr:nvSpPr>
      <xdr:spPr>
        <a:xfrm>
          <a:off x="26003250" y="8277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447675</xdr:colOff>
      <xdr:row>34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292542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twoCellAnchor>
    <xdr:from>
      <xdr:col>6</xdr:col>
      <xdr:colOff>342900</xdr:colOff>
      <xdr:row>36</xdr:row>
      <xdr:rowOff>114300</xdr:rowOff>
    </xdr:from>
    <xdr:to>
      <xdr:col>6</xdr:col>
      <xdr:colOff>647700</xdr:colOff>
      <xdr:row>38</xdr:row>
      <xdr:rowOff>28575</xdr:rowOff>
    </xdr:to>
    <xdr:grpSp>
      <xdr:nvGrpSpPr>
        <xdr:cNvPr id="88" name="Group 635"/>
        <xdr:cNvGrpSpPr>
          <a:grpSpLocks noChangeAspect="1"/>
        </xdr:cNvGrpSpPr>
      </xdr:nvGrpSpPr>
      <xdr:grpSpPr>
        <a:xfrm>
          <a:off x="39624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39</xdr:row>
      <xdr:rowOff>114300</xdr:rowOff>
    </xdr:from>
    <xdr:to>
      <xdr:col>10</xdr:col>
      <xdr:colOff>628650</xdr:colOff>
      <xdr:row>41</xdr:row>
      <xdr:rowOff>28575</xdr:rowOff>
    </xdr:to>
    <xdr:grpSp>
      <xdr:nvGrpSpPr>
        <xdr:cNvPr id="91" name="Group 638"/>
        <xdr:cNvGrpSpPr>
          <a:grpSpLocks noChangeAspect="1"/>
        </xdr:cNvGrpSpPr>
      </xdr:nvGrpSpPr>
      <xdr:grpSpPr>
        <a:xfrm>
          <a:off x="69151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35</xdr:row>
      <xdr:rowOff>0</xdr:rowOff>
    </xdr:from>
    <xdr:to>
      <xdr:col>7</xdr:col>
      <xdr:colOff>66675</xdr:colOff>
      <xdr:row>36</xdr:row>
      <xdr:rowOff>0</xdr:rowOff>
    </xdr:to>
    <xdr:grpSp>
      <xdr:nvGrpSpPr>
        <xdr:cNvPr id="94" name="Group 643"/>
        <xdr:cNvGrpSpPr>
          <a:grpSpLocks noChangeAspect="1"/>
        </xdr:cNvGrpSpPr>
      </xdr:nvGrpSpPr>
      <xdr:grpSpPr>
        <a:xfrm>
          <a:off x="46101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5" name="Rectangle 64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4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4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37</xdr:row>
      <xdr:rowOff>0</xdr:rowOff>
    </xdr:from>
    <xdr:to>
      <xdr:col>10</xdr:col>
      <xdr:colOff>104775</xdr:colOff>
      <xdr:row>38</xdr:row>
      <xdr:rowOff>0</xdr:rowOff>
    </xdr:to>
    <xdr:grpSp>
      <xdr:nvGrpSpPr>
        <xdr:cNvPr id="98" name="Group 647"/>
        <xdr:cNvGrpSpPr>
          <a:grpSpLocks noChangeAspect="1"/>
        </xdr:cNvGrpSpPr>
      </xdr:nvGrpSpPr>
      <xdr:grpSpPr>
        <a:xfrm>
          <a:off x="66579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9" name="Rectangle 6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102" name="Group 651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3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39</xdr:row>
      <xdr:rowOff>133350</xdr:rowOff>
    </xdr:from>
    <xdr:to>
      <xdr:col>2</xdr:col>
      <xdr:colOff>619125</xdr:colOff>
      <xdr:row>40</xdr:row>
      <xdr:rowOff>190500</xdr:rowOff>
    </xdr:to>
    <xdr:sp>
      <xdr:nvSpPr>
        <xdr:cNvPr id="106" name="Line 656"/>
        <xdr:cNvSpPr>
          <a:spLocks/>
        </xdr:cNvSpPr>
      </xdr:nvSpPr>
      <xdr:spPr>
        <a:xfrm flipV="1">
          <a:off x="790575" y="10010775"/>
          <a:ext cx="476250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5"/>
      <c r="C2" s="126"/>
      <c r="D2" s="126"/>
      <c r="E2" s="35" t="s">
        <v>23</v>
      </c>
      <c r="F2" s="126"/>
      <c r="G2" s="126"/>
      <c r="H2" s="12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5"/>
      <c r="AE2" s="126"/>
      <c r="AF2" s="126"/>
      <c r="AG2" s="35" t="s">
        <v>27</v>
      </c>
      <c r="AH2" s="126"/>
      <c r="AI2" s="126"/>
      <c r="AJ2" s="12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28</v>
      </c>
      <c r="Q3"/>
      <c r="S3" s="36" t="s">
        <v>29</v>
      </c>
      <c r="T3" s="27"/>
      <c r="U3"/>
      <c r="W3" s="28" t="s">
        <v>39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5" t="s">
        <v>24</v>
      </c>
      <c r="K4" s="219"/>
      <c r="L4" s="219"/>
      <c r="M4" s="219"/>
      <c r="N4" s="219"/>
      <c r="O4" s="219"/>
      <c r="P4" s="46"/>
      <c r="Q4" s="47"/>
      <c r="R4" s="47"/>
      <c r="S4" s="47"/>
      <c r="T4" s="47"/>
      <c r="U4" s="47"/>
      <c r="V4" s="48"/>
      <c r="W4" s="219" t="s">
        <v>24</v>
      </c>
      <c r="X4" s="219"/>
      <c r="Y4" s="219"/>
      <c r="Z4" s="219"/>
      <c r="AA4" s="219"/>
      <c r="AB4" s="220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226" t="s">
        <v>30</v>
      </c>
      <c r="K5" s="227"/>
      <c r="L5" s="217" t="s">
        <v>47</v>
      </c>
      <c r="M5" s="218"/>
      <c r="N5" s="228"/>
      <c r="O5" s="229"/>
      <c r="P5" s="50"/>
      <c r="Q5" s="62"/>
      <c r="R5" s="54"/>
      <c r="S5" s="21" t="s">
        <v>26</v>
      </c>
      <c r="T5" s="53"/>
      <c r="U5" s="62"/>
      <c r="V5" s="51"/>
      <c r="W5" s="223"/>
      <c r="X5" s="224"/>
      <c r="Y5" s="217" t="s">
        <v>47</v>
      </c>
      <c r="Z5" s="218"/>
      <c r="AA5" s="221" t="s">
        <v>30</v>
      </c>
      <c r="AB5" s="222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7"/>
      <c r="K6" s="138"/>
      <c r="L6" s="185"/>
      <c r="M6" s="144"/>
      <c r="N6" s="139"/>
      <c r="O6" s="140"/>
      <c r="P6" s="50"/>
      <c r="Q6" s="62"/>
      <c r="R6" s="62"/>
      <c r="S6" s="62"/>
      <c r="T6" s="62"/>
      <c r="U6" s="62"/>
      <c r="V6" s="51"/>
      <c r="W6" s="143"/>
      <c r="X6" s="144"/>
      <c r="Y6" s="185"/>
      <c r="Z6" s="144"/>
      <c r="AA6" s="145"/>
      <c r="AB6" s="146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35</v>
      </c>
      <c r="F7" s="10"/>
      <c r="G7" s="10"/>
      <c r="H7" s="13"/>
      <c r="I7" s="38"/>
      <c r="J7" s="55"/>
      <c r="K7" s="3"/>
      <c r="L7" s="186"/>
      <c r="M7" s="59"/>
      <c r="N7" s="1"/>
      <c r="O7" s="56"/>
      <c r="P7" s="50"/>
      <c r="Q7" s="141"/>
      <c r="R7" s="42"/>
      <c r="S7" s="160" t="s">
        <v>50</v>
      </c>
      <c r="T7" s="141"/>
      <c r="U7" s="42"/>
      <c r="V7" s="51"/>
      <c r="W7" s="58"/>
      <c r="X7" s="59"/>
      <c r="Y7" s="186"/>
      <c r="Z7" s="59"/>
      <c r="AA7" s="38"/>
      <c r="AB7" s="60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61</v>
      </c>
      <c r="F8" s="10"/>
      <c r="G8" s="10"/>
      <c r="H8" s="13"/>
      <c r="I8" s="38"/>
      <c r="J8" s="205" t="s">
        <v>21</v>
      </c>
      <c r="K8" s="206"/>
      <c r="L8" s="213" t="s">
        <v>48</v>
      </c>
      <c r="M8" s="214"/>
      <c r="N8" s="1"/>
      <c r="O8" s="56"/>
      <c r="P8" s="50"/>
      <c r="Q8" s="141"/>
      <c r="R8" s="141"/>
      <c r="S8" s="142" t="s">
        <v>49</v>
      </c>
      <c r="T8" s="141"/>
      <c r="U8" s="141"/>
      <c r="V8" s="51"/>
      <c r="W8" s="58"/>
      <c r="X8" s="59"/>
      <c r="Y8" s="213" t="s">
        <v>51</v>
      </c>
      <c r="Z8" s="214"/>
      <c r="AA8" s="209" t="s">
        <v>21</v>
      </c>
      <c r="AB8" s="210"/>
      <c r="AC8" s="43"/>
      <c r="AD8" s="8"/>
      <c r="AE8" s="10"/>
      <c r="AF8" s="10"/>
      <c r="AG8" s="32" t="s">
        <v>61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7">
        <v>71.627</v>
      </c>
      <c r="K9" s="208"/>
      <c r="L9" s="215">
        <v>71.52</v>
      </c>
      <c r="M9" s="216"/>
      <c r="N9" s="1"/>
      <c r="O9" s="56"/>
      <c r="P9" s="50"/>
      <c r="Q9" s="38"/>
      <c r="R9" s="38"/>
      <c r="S9" s="193" t="s">
        <v>37</v>
      </c>
      <c r="T9" s="38"/>
      <c r="U9" s="38"/>
      <c r="V9" s="51"/>
      <c r="W9" s="58"/>
      <c r="X9" s="59"/>
      <c r="Y9" s="215">
        <v>71.142</v>
      </c>
      <c r="Z9" s="216"/>
      <c r="AA9" s="211">
        <v>69.999</v>
      </c>
      <c r="AB9" s="212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36</v>
      </c>
      <c r="F10" s="7"/>
      <c r="G10" s="7"/>
      <c r="H10" s="22"/>
      <c r="I10" s="38"/>
      <c r="J10" s="58"/>
      <c r="K10" s="59"/>
      <c r="L10" s="128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86"/>
      <c r="Z10" s="59"/>
      <c r="AA10" s="38"/>
      <c r="AB10" s="60"/>
      <c r="AC10" s="43"/>
      <c r="AD10" s="8"/>
      <c r="AE10" s="7"/>
      <c r="AF10" s="7"/>
      <c r="AG10" s="12" t="s">
        <v>25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87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7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7"/>
      <c r="Q15" s="152"/>
      <c r="R15" s="79"/>
      <c r="S15" s="153" t="s">
        <v>33</v>
      </c>
      <c r="T15" s="61"/>
      <c r="U15" s="154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7"/>
      <c r="Q16" s="152"/>
      <c r="R16" s="79"/>
      <c r="S16" s="79"/>
      <c r="T16" s="61"/>
      <c r="U16" s="154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7"/>
      <c r="Q17" s="152"/>
      <c r="R17" s="61"/>
      <c r="S17" s="155" t="s">
        <v>34</v>
      </c>
      <c r="T17" s="61"/>
      <c r="U17" s="154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>
      <c r="I18" s="38"/>
      <c r="Q18" s="152"/>
      <c r="R18" s="79"/>
      <c r="S18" s="79"/>
      <c r="T18" s="61"/>
      <c r="U18" s="154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>
      <c r="I19" s="38"/>
      <c r="Q19" s="152"/>
      <c r="R19" s="79"/>
      <c r="S19" s="161" t="s">
        <v>38</v>
      </c>
      <c r="T19" s="61"/>
      <c r="U19" s="154"/>
      <c r="V19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 thickBot="1">
      <c r="I20" s="38"/>
      <c r="Q20" s="156"/>
      <c r="R20" s="157"/>
      <c r="S20" s="158"/>
      <c r="T20" s="158"/>
      <c r="U20" s="159"/>
      <c r="AC20" s="61"/>
      <c r="AD20" s="61"/>
      <c r="AJ20" s="61"/>
      <c r="AK20" s="61"/>
    </row>
    <row r="21" spans="9:37" s="63" customFormat="1" ht="18" customHeight="1">
      <c r="I21" s="38"/>
      <c r="R21" s="71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>
      <c r="AH27" s="5"/>
    </row>
    <row r="28" spans="2:37" s="63" customFormat="1" ht="18" customHeight="1">
      <c r="B28" s="61"/>
      <c r="C28" s="61"/>
      <c r="D28" s="61"/>
      <c r="E28" s="61"/>
      <c r="F28" s="61"/>
      <c r="G28" s="61"/>
      <c r="H28" s="61"/>
      <c r="I28" s="61"/>
      <c r="J28" s="71"/>
      <c r="K28" s="71"/>
      <c r="L28" s="71"/>
      <c r="M28" s="71"/>
      <c r="N28" s="71"/>
      <c r="O28" s="71"/>
      <c r="AC28" s="61"/>
      <c r="AD28" s="61"/>
      <c r="AF28"/>
      <c r="AG28"/>
      <c r="AH28"/>
      <c r="AI28"/>
      <c r="AJ28" s="61"/>
      <c r="AK28" s="61"/>
    </row>
    <row r="29" spans="11:26" s="63" customFormat="1" ht="18" customHeight="1">
      <c r="K29" s="5"/>
      <c r="U29" s="5"/>
      <c r="W29" s="5"/>
      <c r="X29" s="5"/>
      <c r="Y29" s="5"/>
      <c r="Z29" s="5"/>
    </row>
    <row r="30" spans="10:26" s="63" customFormat="1" ht="18" customHeight="1">
      <c r="J30" s="5"/>
      <c r="V30" s="5"/>
      <c r="W30" s="5"/>
      <c r="X30" s="5"/>
      <c r="Y30" s="5"/>
      <c r="Z30" s="5"/>
    </row>
    <row r="31" spans="2:37" s="63" customFormat="1" ht="18" customHeight="1">
      <c r="B31" s="61"/>
      <c r="E31" s="61"/>
      <c r="F31" s="61"/>
      <c r="G31" s="61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A31" s="71"/>
      <c r="AH31" s="192" t="s">
        <v>59</v>
      </c>
      <c r="AJ31" s="61"/>
      <c r="AK31" s="61"/>
    </row>
    <row r="32" spans="2:37" s="63" customFormat="1" ht="18" customHeight="1">
      <c r="B32" s="61"/>
      <c r="E32" s="61"/>
      <c r="F32" s="61"/>
      <c r="G32" s="61"/>
      <c r="I32" s="5"/>
      <c r="K32" s="61"/>
      <c r="M32" s="93"/>
      <c r="O32" s="71"/>
      <c r="P32" s="72"/>
      <c r="Q32" s="71"/>
      <c r="R32" s="71"/>
      <c r="T32" s="71"/>
      <c r="U32" s="71"/>
      <c r="V32" s="5"/>
      <c r="W32" s="5"/>
      <c r="X32" s="5"/>
      <c r="Y32" s="71"/>
      <c r="Z32" s="5"/>
      <c r="AA32" s="71"/>
      <c r="AD32" s="5"/>
      <c r="AE32" s="5"/>
      <c r="AF32" s="71"/>
      <c r="AH32" s="192" t="s">
        <v>60</v>
      </c>
      <c r="AJ32" s="61"/>
      <c r="AK32" s="61"/>
    </row>
    <row r="33" spans="2:37" s="63" customFormat="1" ht="18" customHeight="1">
      <c r="B33" s="61"/>
      <c r="E33" s="61"/>
      <c r="F33" s="61"/>
      <c r="G33" s="61"/>
      <c r="H33" s="5"/>
      <c r="I33" s="5"/>
      <c r="J33" s="5"/>
      <c r="K33" s="5"/>
      <c r="L33" s="5"/>
      <c r="M33" s="71"/>
      <c r="N33" s="5"/>
      <c r="O33" s="71"/>
      <c r="Q33" s="6"/>
      <c r="R33" s="71"/>
      <c r="S33" s="6"/>
      <c r="T33" s="5"/>
      <c r="U33" s="5"/>
      <c r="V33" s="5"/>
      <c r="W33" s="5"/>
      <c r="X33" s="71"/>
      <c r="Y33" s="71"/>
      <c r="Z33" s="5"/>
      <c r="AB33" s="5"/>
      <c r="AD33" s="71"/>
      <c r="AE33" s="71"/>
      <c r="AF33" s="5"/>
      <c r="AJ33" s="61"/>
      <c r="AK33" s="61"/>
    </row>
    <row r="34" spans="2:37" s="63" customFormat="1" ht="18" customHeight="1">
      <c r="B34" s="61"/>
      <c r="E34" s="61"/>
      <c r="F34" s="61"/>
      <c r="G34" s="5"/>
      <c r="H34" s="5"/>
      <c r="W34" s="5"/>
      <c r="X34" s="5"/>
      <c r="Y34" s="71"/>
      <c r="AA34" s="190" t="s">
        <v>51</v>
      </c>
      <c r="AB34" s="5"/>
      <c r="AC34" s="93"/>
      <c r="AF34" s="71"/>
      <c r="AJ34" s="61"/>
      <c r="AK34" s="61"/>
    </row>
    <row r="35" spans="2:37" s="63" customFormat="1" ht="18" customHeight="1">
      <c r="B35" s="61"/>
      <c r="D35" s="6"/>
      <c r="E35" s="61"/>
      <c r="F35" s="61"/>
      <c r="G35" s="61"/>
      <c r="I35" s="5"/>
      <c r="M35" s="5"/>
      <c r="N35" s="61"/>
      <c r="O35" s="71"/>
      <c r="P35" s="71"/>
      <c r="R35" s="71"/>
      <c r="S35" s="5"/>
      <c r="T35" s="71"/>
      <c r="U35" s="71"/>
      <c r="V35" s="71"/>
      <c r="W35" s="5"/>
      <c r="X35" s="5"/>
      <c r="Y35" s="71"/>
      <c r="Z35" s="61"/>
      <c r="AA35" s="71"/>
      <c r="AB35" s="5"/>
      <c r="AC35" s="93"/>
      <c r="AF35" s="72"/>
      <c r="AJ35" s="169" t="s">
        <v>21</v>
      </c>
      <c r="AK35" s="61"/>
    </row>
    <row r="36" spans="2:37" s="63" customFormat="1" ht="18" customHeight="1">
      <c r="B36" s="61"/>
      <c r="D36" s="189">
        <v>1</v>
      </c>
      <c r="E36" s="5"/>
      <c r="G36" s="5"/>
      <c r="H36" s="5"/>
      <c r="M36" s="71"/>
      <c r="O36" s="71"/>
      <c r="P36" s="71"/>
      <c r="R36" s="71"/>
      <c r="S36" s="71"/>
      <c r="T36" s="71"/>
      <c r="U36" s="71"/>
      <c r="V36" s="71"/>
      <c r="W36" s="5"/>
      <c r="X36" s="5"/>
      <c r="Y36" s="5"/>
      <c r="AA36" s="189">
        <v>4</v>
      </c>
      <c r="AB36" s="71"/>
      <c r="AC36" s="5"/>
      <c r="AH36" s="165">
        <v>5</v>
      </c>
      <c r="AJ36" s="61"/>
      <c r="AK36" s="61"/>
    </row>
    <row r="37" spans="2:37" s="63" customFormat="1" ht="18" customHeight="1">
      <c r="B37" s="5"/>
      <c r="D37" s="5"/>
      <c r="E37" s="61"/>
      <c r="F37" s="5"/>
      <c r="G37" s="5"/>
      <c r="H37" s="5"/>
      <c r="I37" s="5"/>
      <c r="J37" s="71"/>
      <c r="K37" s="6"/>
      <c r="L37" s="71"/>
      <c r="M37" s="71"/>
      <c r="N37" s="5"/>
      <c r="O37" s="76"/>
      <c r="P37" s="6"/>
      <c r="Q37" s="6"/>
      <c r="R37" s="71"/>
      <c r="S37" s="6"/>
      <c r="T37" s="71"/>
      <c r="U37" s="71"/>
      <c r="V37" s="5"/>
      <c r="Z37" s="5"/>
      <c r="AA37" s="5"/>
      <c r="AB37" s="71"/>
      <c r="AC37" s="5"/>
      <c r="AD37" s="5"/>
      <c r="AF37" s="5"/>
      <c r="AH37" s="5"/>
      <c r="AI37" s="71"/>
      <c r="AJ37" s="5"/>
      <c r="AK37" s="61"/>
    </row>
    <row r="38" spans="2:37" s="63" customFormat="1" ht="18" customHeight="1">
      <c r="B38" s="61"/>
      <c r="D38" s="5"/>
      <c r="E38" s="71"/>
      <c r="G38" s="165">
        <v>2</v>
      </c>
      <c r="H38" s="5"/>
      <c r="I38" s="5"/>
      <c r="J38" s="5"/>
      <c r="K38" s="71"/>
      <c r="L38" s="71"/>
      <c r="M38" s="71"/>
      <c r="Q38" s="77"/>
      <c r="R38" s="71"/>
      <c r="S38" s="5"/>
      <c r="T38" s="78"/>
      <c r="U38" s="93"/>
      <c r="V38" s="71"/>
      <c r="Y38" s="71"/>
      <c r="Z38" s="71"/>
      <c r="AC38" s="5"/>
      <c r="AE38" s="61"/>
      <c r="AF38" s="71"/>
      <c r="AH38" s="6"/>
      <c r="AK38" s="61"/>
    </row>
    <row r="39" spans="2:37" s="63" customFormat="1" ht="18" customHeight="1">
      <c r="B39" s="168" t="s">
        <v>21</v>
      </c>
      <c r="D39" s="191" t="s">
        <v>48</v>
      </c>
      <c r="E39" s="71"/>
      <c r="H39" s="5"/>
      <c r="I39" s="5"/>
      <c r="J39" s="5"/>
      <c r="K39" s="71"/>
      <c r="L39" s="71"/>
      <c r="M39" s="71"/>
      <c r="N39" s="77"/>
      <c r="O39" s="71"/>
      <c r="P39" s="71"/>
      <c r="R39" s="71"/>
      <c r="S39" s="5"/>
      <c r="T39" s="71"/>
      <c r="U39" s="93"/>
      <c r="W39" s="5"/>
      <c r="X39" s="71"/>
      <c r="Y39" s="79"/>
      <c r="AB39" s="71"/>
      <c r="AC39" s="5"/>
      <c r="AD39" s="5"/>
      <c r="AE39" s="5"/>
      <c r="AF39" s="75"/>
      <c r="AH39" s="5"/>
      <c r="AI39" s="71"/>
      <c r="AJ39" s="61"/>
      <c r="AK39" s="61"/>
    </row>
    <row r="40" spans="3:37" s="63" customFormat="1" ht="18" customHeight="1">
      <c r="C40" s="5"/>
      <c r="D40" s="5"/>
      <c r="E40" s="5"/>
      <c r="F40" s="5"/>
      <c r="J40" s="5"/>
      <c r="K40" s="5"/>
      <c r="L40" s="5"/>
      <c r="O40" s="5"/>
      <c r="Q40" s="5"/>
      <c r="R40" s="71"/>
      <c r="T40" s="77"/>
      <c r="U40" s="71"/>
      <c r="V40" s="71"/>
      <c r="X40" s="5"/>
      <c r="AB40" s="5"/>
      <c r="AC40" s="5"/>
      <c r="AF40" s="75"/>
      <c r="AK40" s="61"/>
    </row>
    <row r="41" spans="3:37" s="63" customFormat="1" ht="18" customHeight="1">
      <c r="C41" s="5"/>
      <c r="D41" s="5"/>
      <c r="E41" s="5"/>
      <c r="F41" s="5"/>
      <c r="G41" s="5"/>
      <c r="I41" s="93"/>
      <c r="K41" s="166">
        <v>3</v>
      </c>
      <c r="L41" s="5"/>
      <c r="Q41" s="71"/>
      <c r="R41" s="71"/>
      <c r="S41" s="77"/>
      <c r="U41" s="71"/>
      <c r="V41" s="71"/>
      <c r="Y41" s="71"/>
      <c r="Z41" s="71"/>
      <c r="AA41" s="71"/>
      <c r="AB41" s="71"/>
      <c r="AD41" s="71"/>
      <c r="AF41" s="75"/>
      <c r="AH41" s="5"/>
      <c r="AI41" s="71"/>
      <c r="AJ41" s="71"/>
      <c r="AK41" s="61"/>
    </row>
    <row r="42" spans="2:37" s="63" customFormat="1" ht="18" customHeight="1">
      <c r="B42" s="5"/>
      <c r="C42" s="196" t="s">
        <v>31</v>
      </c>
      <c r="D42" s="5"/>
      <c r="E42" s="74" t="s">
        <v>22</v>
      </c>
      <c r="G42" s="194" t="s">
        <v>63</v>
      </c>
      <c r="I42" s="74"/>
      <c r="K42" s="77"/>
      <c r="M42" s="71"/>
      <c r="N42" s="77"/>
      <c r="O42" s="71"/>
      <c r="P42" s="71"/>
      <c r="Q42" s="71"/>
      <c r="R42" s="71"/>
      <c r="S42" s="77"/>
      <c r="Y42" s="71"/>
      <c r="Z42" s="5"/>
      <c r="AA42" s="5"/>
      <c r="AB42" s="61"/>
      <c r="AC42" s="167" t="s">
        <v>43</v>
      </c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73" t="s">
        <v>32</v>
      </c>
      <c r="C43" s="79"/>
      <c r="D43" s="5"/>
      <c r="G43" s="195">
        <v>2109</v>
      </c>
      <c r="M43" s="5"/>
      <c r="N43" s="5"/>
      <c r="Y43" s="5"/>
      <c r="Z43" s="5"/>
      <c r="AA43" s="71"/>
      <c r="AB43" s="71"/>
      <c r="AC43" s="93"/>
      <c r="AD43" s="71"/>
      <c r="AE43" s="74"/>
      <c r="AF43" s="71"/>
      <c r="AG43" s="71"/>
      <c r="AH43" s="71"/>
      <c r="AI43" s="71"/>
      <c r="AJ43" s="71"/>
      <c r="AK43" s="61"/>
    </row>
    <row r="44" spans="3:37" s="63" customFormat="1" ht="18" customHeight="1">
      <c r="C44" s="5"/>
      <c r="F44" s="5"/>
      <c r="M44" s="5"/>
      <c r="N44" s="5"/>
      <c r="Y44" s="5"/>
      <c r="Z44" s="5"/>
      <c r="AA44" s="5"/>
      <c r="AC44" s="93"/>
      <c r="AD44" s="71"/>
      <c r="AF44" s="71"/>
      <c r="AG44" s="71"/>
      <c r="AH44" s="71"/>
      <c r="AJ44" s="61"/>
      <c r="AK44" s="61"/>
    </row>
    <row r="45" spans="2:37" s="63" customFormat="1" ht="18" customHeight="1">
      <c r="B45" s="5"/>
      <c r="M45" s="71"/>
      <c r="N45" s="5"/>
      <c r="AA45" s="71"/>
      <c r="AB45" s="71"/>
      <c r="AC45" s="71"/>
      <c r="AD45" s="71"/>
      <c r="AE45" s="71"/>
      <c r="AG45" s="61"/>
      <c r="AH45" s="61"/>
      <c r="AI45" s="80"/>
      <c r="AJ45" s="61"/>
      <c r="AK45" s="61"/>
    </row>
    <row r="46" spans="2:37" s="63" customFormat="1" ht="18" customHeight="1">
      <c r="B46" s="5"/>
      <c r="M46" s="5"/>
      <c r="Z46" s="71"/>
      <c r="AA46" s="93"/>
      <c r="AB46" s="71"/>
      <c r="AC46" s="71"/>
      <c r="AD46" s="71"/>
      <c r="AE46" s="71"/>
      <c r="AG46" s="74"/>
      <c r="AI46" s="79"/>
      <c r="AJ46" s="61"/>
      <c r="AK46" s="61"/>
    </row>
    <row r="47" spans="2:37" s="63" customFormat="1" ht="18" customHeight="1">
      <c r="B47" s="61"/>
      <c r="C47" s="79"/>
      <c r="F47" s="71"/>
      <c r="H47" s="71"/>
      <c r="L47" s="71"/>
      <c r="M47" s="71"/>
      <c r="P47" s="71"/>
      <c r="Q47" s="71"/>
      <c r="R47" s="71"/>
      <c r="T47" s="71"/>
      <c r="U47" s="71"/>
      <c r="V47" s="71"/>
      <c r="W47" s="71"/>
      <c r="X47" s="5"/>
      <c r="AB47" s="72"/>
      <c r="AD47" s="71"/>
      <c r="AE47" s="71"/>
      <c r="AF47" s="71"/>
      <c r="AH47" s="71"/>
      <c r="AI47" s="72"/>
      <c r="AJ47" s="81"/>
      <c r="AK47" s="61"/>
    </row>
    <row r="48" s="63" customFormat="1" ht="18" customHeight="1"/>
    <row r="49" s="83" customFormat="1" ht="18" customHeight="1">
      <c r="S49" s="63"/>
    </row>
    <row r="50" s="88" customFormat="1" ht="18" customHeight="1">
      <c r="S50" s="61"/>
    </row>
    <row r="51" s="63" customFormat="1" ht="18" customHeight="1" thickBot="1"/>
    <row r="52" spans="2:36" s="4" customFormat="1" ht="36" customHeight="1">
      <c r="B52" s="197" t="s">
        <v>17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200" t="s">
        <v>19</v>
      </c>
      <c r="P52" s="201"/>
      <c r="Q52" s="201"/>
      <c r="R52" s="202"/>
      <c r="S52" s="170"/>
      <c r="T52" s="200" t="s">
        <v>20</v>
      </c>
      <c r="U52" s="201"/>
      <c r="V52" s="201"/>
      <c r="W52" s="202"/>
      <c r="X52" s="203" t="s">
        <v>17</v>
      </c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204"/>
    </row>
    <row r="53" spans="2:36" s="4" customFormat="1" ht="24.75" customHeight="1" thickBot="1">
      <c r="B53" s="84" t="s">
        <v>2</v>
      </c>
      <c r="C53" s="85" t="s">
        <v>3</v>
      </c>
      <c r="D53" s="85" t="s">
        <v>4</v>
      </c>
      <c r="E53" s="85" t="s">
        <v>5</v>
      </c>
      <c r="F53" s="85" t="s">
        <v>18</v>
      </c>
      <c r="G53" s="86"/>
      <c r="H53" s="171"/>
      <c r="I53" s="171"/>
      <c r="J53" s="87" t="s">
        <v>9</v>
      </c>
      <c r="K53" s="171"/>
      <c r="L53" s="171"/>
      <c r="M53" s="171"/>
      <c r="N53" s="171"/>
      <c r="O53" s="94" t="s">
        <v>2</v>
      </c>
      <c r="P53" s="95" t="s">
        <v>6</v>
      </c>
      <c r="Q53" s="95" t="s">
        <v>7</v>
      </c>
      <c r="R53" s="96" t="s">
        <v>8</v>
      </c>
      <c r="S53" s="106" t="s">
        <v>0</v>
      </c>
      <c r="T53" s="94" t="s">
        <v>2</v>
      </c>
      <c r="U53" s="95" t="s">
        <v>6</v>
      </c>
      <c r="V53" s="95" t="s">
        <v>7</v>
      </c>
      <c r="W53" s="97" t="s">
        <v>8</v>
      </c>
      <c r="X53" s="84" t="s">
        <v>2</v>
      </c>
      <c r="Y53" s="85" t="s">
        <v>3</v>
      </c>
      <c r="Z53" s="85" t="s">
        <v>4</v>
      </c>
      <c r="AA53" s="85" t="s">
        <v>5</v>
      </c>
      <c r="AB53" s="85" t="s">
        <v>18</v>
      </c>
      <c r="AC53" s="86"/>
      <c r="AD53" s="171"/>
      <c r="AE53" s="171"/>
      <c r="AF53" s="87" t="s">
        <v>9</v>
      </c>
      <c r="AG53" s="171"/>
      <c r="AH53" s="171"/>
      <c r="AI53" s="171"/>
      <c r="AJ53" s="172"/>
    </row>
    <row r="54" spans="2:36" s="4" customFormat="1" ht="24.75" customHeight="1" thickTop="1">
      <c r="B54" s="30"/>
      <c r="C54" s="89"/>
      <c r="D54" s="19"/>
      <c r="E54" s="89"/>
      <c r="F54" s="19"/>
      <c r="G54" s="90"/>
      <c r="H54" s="91"/>
      <c r="I54" s="91"/>
      <c r="J54" s="91"/>
      <c r="K54" s="91"/>
      <c r="L54" s="91"/>
      <c r="M54" s="91"/>
      <c r="N54" s="92"/>
      <c r="O54" s="103"/>
      <c r="P54" s="104"/>
      <c r="Q54" s="104"/>
      <c r="R54" s="105"/>
      <c r="S54" s="111"/>
      <c r="T54" s="103"/>
      <c r="U54" s="107"/>
      <c r="V54" s="107"/>
      <c r="W54" s="108"/>
      <c r="X54" s="164" t="s">
        <v>40</v>
      </c>
      <c r="Y54" s="130" t="s">
        <v>41</v>
      </c>
      <c r="Z54" s="98"/>
      <c r="AA54" s="99"/>
      <c r="AB54" s="19" t="s">
        <v>13</v>
      </c>
      <c r="AC54" s="163" t="s">
        <v>57</v>
      </c>
      <c r="AD54" s="91"/>
      <c r="AE54" s="91"/>
      <c r="AF54" s="91"/>
      <c r="AG54" s="91"/>
      <c r="AH54" s="91"/>
      <c r="AI54" s="91"/>
      <c r="AJ54" s="92"/>
    </row>
    <row r="55" spans="2:36" s="4" customFormat="1" ht="24.75" customHeight="1">
      <c r="B55" s="183">
        <v>1</v>
      </c>
      <c r="C55" s="101">
        <v>71.517</v>
      </c>
      <c r="D55" s="102">
        <v>-54</v>
      </c>
      <c r="E55" s="99">
        <f>C55+(D55/1000)</f>
        <v>71.463</v>
      </c>
      <c r="F55" s="181" t="s">
        <v>44</v>
      </c>
      <c r="G55" s="182" t="s">
        <v>46</v>
      </c>
      <c r="H55" s="91"/>
      <c r="I55" s="173"/>
      <c r="J55" s="91"/>
      <c r="K55" s="188" t="s">
        <v>53</v>
      </c>
      <c r="L55" s="91"/>
      <c r="M55" s="91"/>
      <c r="N55" s="92"/>
      <c r="O55" s="103"/>
      <c r="P55" s="104"/>
      <c r="Q55" s="104"/>
      <c r="R55" s="110"/>
      <c r="S55" s="115" t="s">
        <v>62</v>
      </c>
      <c r="T55" s="103"/>
      <c r="U55" s="107"/>
      <c r="V55" s="107"/>
      <c r="W55" s="108"/>
      <c r="X55" s="164" t="s">
        <v>42</v>
      </c>
      <c r="Y55" s="130" t="s">
        <v>41</v>
      </c>
      <c r="Z55" s="98"/>
      <c r="AA55" s="99"/>
      <c r="AB55" s="19" t="s">
        <v>13</v>
      </c>
      <c r="AC55" s="163" t="s">
        <v>58</v>
      </c>
      <c r="AD55" s="91"/>
      <c r="AE55" s="91"/>
      <c r="AF55" s="91"/>
      <c r="AG55" s="91"/>
      <c r="AH55" s="91"/>
      <c r="AI55" s="91"/>
      <c r="AJ55" s="92"/>
    </row>
    <row r="56" spans="2:36" s="4" customFormat="1" ht="24.75" customHeight="1">
      <c r="B56" s="30"/>
      <c r="C56" s="89"/>
      <c r="D56" s="18"/>
      <c r="E56" s="109"/>
      <c r="F56" s="19"/>
      <c r="G56" s="90"/>
      <c r="H56" s="91"/>
      <c r="I56" s="173"/>
      <c r="J56" s="91"/>
      <c r="K56" s="91"/>
      <c r="L56" s="91"/>
      <c r="M56" s="91"/>
      <c r="N56" s="92"/>
      <c r="O56" s="136">
        <v>1</v>
      </c>
      <c r="P56" s="131">
        <v>71.42399999999999</v>
      </c>
      <c r="Q56" s="134">
        <v>71.20400000000001</v>
      </c>
      <c r="R56" s="114">
        <f>(P56-Q56)*1000</f>
        <v>219.99999999998465</v>
      </c>
      <c r="S56" s="117" t="s">
        <v>1</v>
      </c>
      <c r="T56" s="103"/>
      <c r="U56" s="107"/>
      <c r="V56" s="107"/>
      <c r="W56" s="108"/>
      <c r="X56" s="30"/>
      <c r="Y56" s="89"/>
      <c r="Z56" s="18"/>
      <c r="AA56" s="109"/>
      <c r="AB56" s="19"/>
      <c r="AC56" s="174"/>
      <c r="AD56" s="91"/>
      <c r="AE56" s="91"/>
      <c r="AF56" s="91"/>
      <c r="AG56" s="91"/>
      <c r="AH56" s="91"/>
      <c r="AI56" s="91"/>
      <c r="AJ56" s="92"/>
    </row>
    <row r="57" spans="2:36" s="4" customFormat="1" ht="24.75" customHeight="1">
      <c r="B57" s="112">
        <v>2</v>
      </c>
      <c r="C57" s="118">
        <v>71.478</v>
      </c>
      <c r="D57" s="102">
        <v>-54</v>
      </c>
      <c r="E57" s="99">
        <f>C57+(D57/1000)</f>
        <v>71.42399999999999</v>
      </c>
      <c r="F57" s="19" t="s">
        <v>13</v>
      </c>
      <c r="G57" s="162" t="s">
        <v>55</v>
      </c>
      <c r="H57" s="91"/>
      <c r="I57" s="173"/>
      <c r="J57" s="91"/>
      <c r="K57" s="91"/>
      <c r="L57" s="91"/>
      <c r="M57" s="91"/>
      <c r="N57" s="92"/>
      <c r="O57" s="103"/>
      <c r="P57" s="104"/>
      <c r="Q57" s="104"/>
      <c r="R57" s="110"/>
      <c r="S57" s="111"/>
      <c r="T57" s="132" t="s">
        <v>52</v>
      </c>
      <c r="U57" s="135">
        <v>71.356</v>
      </c>
      <c r="V57" s="135">
        <v>71.231</v>
      </c>
      <c r="W57" s="116">
        <f>(U57-V57)*1000</f>
        <v>125</v>
      </c>
      <c r="X57" s="184">
        <v>4</v>
      </c>
      <c r="Y57" s="113">
        <v>71.149</v>
      </c>
      <c r="Z57" s="98">
        <v>55</v>
      </c>
      <c r="AA57" s="99">
        <f>Y57+(Z57/1000)</f>
        <v>71.20400000000001</v>
      </c>
      <c r="AB57" s="181" t="s">
        <v>44</v>
      </c>
      <c r="AC57" s="182" t="s">
        <v>45</v>
      </c>
      <c r="AD57" s="91"/>
      <c r="AE57" s="91"/>
      <c r="AF57" s="91"/>
      <c r="AG57" s="188" t="s">
        <v>54</v>
      </c>
      <c r="AH57" s="91"/>
      <c r="AI57" s="91"/>
      <c r="AJ57" s="92"/>
    </row>
    <row r="58" spans="2:36" s="4" customFormat="1" ht="24.75" customHeight="1">
      <c r="B58" s="30"/>
      <c r="C58" s="89"/>
      <c r="D58" s="18"/>
      <c r="E58" s="109"/>
      <c r="F58" s="19"/>
      <c r="G58" s="90"/>
      <c r="H58" s="91"/>
      <c r="I58" s="173"/>
      <c r="J58" s="91"/>
      <c r="K58" s="91"/>
      <c r="L58" s="91"/>
      <c r="M58" s="91"/>
      <c r="N58" s="92"/>
      <c r="O58" s="133">
        <v>3</v>
      </c>
      <c r="P58" s="131">
        <v>71.463</v>
      </c>
      <c r="Q58" s="134">
        <v>71.20400000000001</v>
      </c>
      <c r="R58" s="114">
        <f>(P58-Q58)*1000</f>
        <v>258.99999999998613</v>
      </c>
      <c r="S58" s="119" t="s">
        <v>56</v>
      </c>
      <c r="T58" s="103"/>
      <c r="U58" s="107"/>
      <c r="V58" s="107"/>
      <c r="W58" s="108"/>
      <c r="X58" s="30"/>
      <c r="Y58" s="89"/>
      <c r="Z58" s="18"/>
      <c r="AA58" s="109"/>
      <c r="AB58" s="19"/>
      <c r="AC58" s="174"/>
      <c r="AD58" s="91"/>
      <c r="AE58" s="91"/>
      <c r="AF58" s="91"/>
      <c r="AG58" s="91"/>
      <c r="AH58" s="91"/>
      <c r="AI58" s="91"/>
      <c r="AJ58" s="92"/>
    </row>
    <row r="59" spans="2:36" s="4" customFormat="1" ht="24.75" customHeight="1">
      <c r="B59" s="129">
        <v>3</v>
      </c>
      <c r="C59" s="130">
        <v>71.414</v>
      </c>
      <c r="D59" s="102">
        <v>51</v>
      </c>
      <c r="E59" s="99">
        <f>C59+(D59/1000)</f>
        <v>71.465</v>
      </c>
      <c r="F59" s="19" t="s">
        <v>13</v>
      </c>
      <c r="G59" s="162" t="s">
        <v>64</v>
      </c>
      <c r="H59" s="91"/>
      <c r="I59" s="173"/>
      <c r="J59" s="91"/>
      <c r="K59" s="91"/>
      <c r="L59" s="91"/>
      <c r="M59" s="91"/>
      <c r="N59" s="92"/>
      <c r="O59" s="103"/>
      <c r="P59" s="104"/>
      <c r="Q59" s="104"/>
      <c r="R59" s="110"/>
      <c r="S59" s="119">
        <v>2013</v>
      </c>
      <c r="T59" s="103"/>
      <c r="U59" s="107"/>
      <c r="V59" s="107"/>
      <c r="W59" s="108"/>
      <c r="X59" s="100">
        <v>5</v>
      </c>
      <c r="Y59" s="101">
        <v>71.043</v>
      </c>
      <c r="Z59" s="102">
        <v>65</v>
      </c>
      <c r="AA59" s="99">
        <f>Y59+(Z59/1000)</f>
        <v>71.108</v>
      </c>
      <c r="AB59" s="19" t="s">
        <v>13</v>
      </c>
      <c r="AC59" s="162" t="s">
        <v>65</v>
      </c>
      <c r="AD59" s="91"/>
      <c r="AE59" s="91"/>
      <c r="AF59" s="91"/>
      <c r="AG59" s="91"/>
      <c r="AH59" s="91"/>
      <c r="AI59" s="91"/>
      <c r="AJ59" s="92"/>
    </row>
    <row r="60" spans="2:36" s="4" customFormat="1" ht="24.75" customHeight="1" thickBot="1">
      <c r="B60" s="120"/>
      <c r="C60" s="121"/>
      <c r="D60" s="20"/>
      <c r="E60" s="121"/>
      <c r="F60" s="20"/>
      <c r="G60" s="122"/>
      <c r="H60" s="123"/>
      <c r="I60" s="123"/>
      <c r="J60" s="123"/>
      <c r="K60" s="123"/>
      <c r="L60" s="123"/>
      <c r="M60" s="123"/>
      <c r="N60" s="124"/>
      <c r="O60" s="175"/>
      <c r="P60" s="176"/>
      <c r="Q60" s="176"/>
      <c r="R60" s="177"/>
      <c r="S60" s="178"/>
      <c r="T60" s="175"/>
      <c r="U60" s="179"/>
      <c r="V60" s="176"/>
      <c r="W60" s="180"/>
      <c r="X60" s="120"/>
      <c r="Y60" s="121"/>
      <c r="Z60" s="20"/>
      <c r="AA60" s="121"/>
      <c r="AB60" s="20"/>
      <c r="AC60" s="123"/>
      <c r="AD60" s="123"/>
      <c r="AE60" s="123"/>
      <c r="AF60" s="123"/>
      <c r="AG60" s="123"/>
      <c r="AH60" s="123"/>
      <c r="AI60" s="123"/>
      <c r="AJ60" s="124"/>
    </row>
    <row r="61" spans="13:25" s="39" customFormat="1" ht="12.75">
      <c r="M61" s="82"/>
      <c r="N61" s="82"/>
      <c r="X61" s="82"/>
      <c r="Y61" s="82"/>
    </row>
  </sheetData>
  <sheetProtection password="E9A7" sheet="1" objects="1" scenarios="1"/>
  <mergeCells count="20">
    <mergeCell ref="J4:O4"/>
    <mergeCell ref="J5:K5"/>
    <mergeCell ref="N5:O5"/>
    <mergeCell ref="L5:M5"/>
    <mergeCell ref="Y5:Z5"/>
    <mergeCell ref="W4:AB4"/>
    <mergeCell ref="AA5:AB5"/>
    <mergeCell ref="W5:X5"/>
    <mergeCell ref="J8:K8"/>
    <mergeCell ref="J9:K9"/>
    <mergeCell ref="AA8:AB8"/>
    <mergeCell ref="AA9:AB9"/>
    <mergeCell ref="L8:M8"/>
    <mergeCell ref="L9:M9"/>
    <mergeCell ref="Y8:Z8"/>
    <mergeCell ref="Y9:Z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2010-08-04T11:31:11Z</cp:lastPrinted>
  <dcterms:created xsi:type="dcterms:W3CDTF">2003-01-10T15:39:03Z</dcterms:created>
  <dcterms:modified xsi:type="dcterms:W3CDTF">2013-09-27T11:39:02Z</dcterms:modified>
  <cp:category/>
  <cp:version/>
  <cp:contentType/>
  <cp:contentStatus/>
</cp:coreProperties>
</file>