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ubova  Huť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<sst xmlns="http://schemas.openxmlformats.org/spreadsheetml/2006/main" count="72" uniqueCount="47">
  <si>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</si>
  <si>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</si>
  <si>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</si>
  <si>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</si>
  <si>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</si>
  <si>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</si>
  <si>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</si>
  <si>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</si>
  <si>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</si>
  <si>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</si>
  <si>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</si>
  <si>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</si>
  <si>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</si>
  <si>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</si>
  <si>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</si>
  <si>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</si>
  <si>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</si>
  <si>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</si>
  <si>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</si>
  <si>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</si>
  <si>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</si>
  <si>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</si>
  <si>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</si>
  <si>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</si>
  <si>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</si>
  <si>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</si>
  <si>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</si>
  <si>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</si>
  <si>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Trať : 707</t>
  </si>
  <si>
    <t>Volary</t>
  </si>
  <si>
    <t>Mechanické</t>
  </si>
  <si>
    <t>Směr  :  Lipka</t>
  </si>
  <si>
    <t>Km  48,527</t>
  </si>
  <si>
    <t>Ev. č. : 751628</t>
  </si>
  <si>
    <t>Směr  :  Zátoň</t>
  </si>
  <si>
    <t>výměnové zámky do obou směrů, klíče v.č. 1 v SHK - I.</t>
  </si>
  <si>
    <t>výměnový zámek v závislosti na Vk 1, klíč Vk 1 / 2 v SHK - II.</t>
  </si>
  <si>
    <t>výměnový zámek v závislosti na v.č. 3</t>
  </si>
  <si>
    <t>výměnové zámky do obou směrů, klíče v.č. 4 v SHK - IV.</t>
  </si>
  <si>
    <t>výměnový zámek, klíč v.č. 3 / 5 v SHK - III.</t>
  </si>
  <si>
    <t>KANGO</t>
  </si>
  <si>
    <t>VII.</t>
  </si>
  <si>
    <t>provoz podle SŽDC D 3</t>
  </si>
  <si>
    <t>záznam hovorů zařízením ReDat</t>
  </si>
  <si>
    <t>Současné vjezdy vlaků jsou zakázány</t>
  </si>
  <si>
    <t>výhybky a výkolejku přestavuje a uzamyká doprovod vlaku</t>
  </si>
  <si>
    <t>klíče od výhybek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</si>
</sst>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164" fontId="24" fillId="0" borderId="7" xfId="0" applyNumberFormat="1" applyFont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4" fontId="24" fillId="2" borderId="55" xfId="18" applyFont="1" applyFill="1" applyBorder="1" applyAlignment="1">
      <alignment horizontal="center" vertical="center"/>
    </xf>
    <xf numFmtId="44" fontId="24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5" xfId="18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18</xdr:col>
      <xdr:colOff>657225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534775" y="839152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16</xdr:col>
      <xdr:colOff>771525</xdr:colOff>
      <xdr:row>38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8572500" y="90773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14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Kubova  Huť</a:t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7" name="Line 69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152400</xdr:rowOff>
    </xdr:from>
    <xdr:to>
      <xdr:col>15</xdr:col>
      <xdr:colOff>257175</xdr:colOff>
      <xdr:row>33</xdr:row>
      <xdr:rowOff>0</xdr:rowOff>
    </xdr:to>
    <xdr:sp>
      <xdr:nvSpPr>
        <xdr:cNvPr id="8" name="Line 72"/>
        <xdr:cNvSpPr>
          <a:spLocks/>
        </xdr:cNvSpPr>
      </xdr:nvSpPr>
      <xdr:spPr>
        <a:xfrm flipV="1">
          <a:off x="10058400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16</xdr:col>
      <xdr:colOff>28575</xdr:colOff>
      <xdr:row>32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079182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0</xdr:rowOff>
    </xdr:from>
    <xdr:to>
      <xdr:col>24</xdr:col>
      <xdr:colOff>495300</xdr:colOff>
      <xdr:row>35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15592425" y="8505825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39</xdr:row>
      <xdr:rowOff>9525</xdr:rowOff>
    </xdr:from>
    <xdr:to>
      <xdr:col>16</xdr:col>
      <xdr:colOff>285750</xdr:colOff>
      <xdr:row>41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38</xdr:row>
      <xdr:rowOff>114300</xdr:rowOff>
    </xdr:from>
    <xdr:to>
      <xdr:col>28</xdr:col>
      <xdr:colOff>676275</xdr:colOff>
      <xdr:row>38</xdr:row>
      <xdr:rowOff>114300</xdr:rowOff>
    </xdr:to>
    <xdr:sp>
      <xdr:nvSpPr>
        <xdr:cNvPr id="14" name="Line 516"/>
        <xdr:cNvSpPr>
          <a:spLocks/>
        </xdr:cNvSpPr>
      </xdr:nvSpPr>
      <xdr:spPr>
        <a:xfrm>
          <a:off x="13763625" y="9763125"/>
          <a:ext cx="8705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35</xdr:row>
      <xdr:rowOff>114300</xdr:rowOff>
    </xdr:from>
    <xdr:to>
      <xdr:col>27</xdr:col>
      <xdr:colOff>266700</xdr:colOff>
      <xdr:row>38</xdr:row>
      <xdr:rowOff>0</xdr:rowOff>
    </xdr:to>
    <xdr:sp>
      <xdr:nvSpPr>
        <xdr:cNvPr id="15" name="Line 542"/>
        <xdr:cNvSpPr>
          <a:spLocks/>
        </xdr:cNvSpPr>
      </xdr:nvSpPr>
      <xdr:spPr>
        <a:xfrm flipH="1">
          <a:off x="17935575" y="9077325"/>
          <a:ext cx="36099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38</xdr:row>
      <xdr:rowOff>76200</xdr:rowOff>
    </xdr:from>
    <xdr:to>
      <xdr:col>21</xdr:col>
      <xdr:colOff>828675</xdr:colOff>
      <xdr:row>38</xdr:row>
      <xdr:rowOff>114300</xdr:rowOff>
    </xdr:to>
    <xdr:sp>
      <xdr:nvSpPr>
        <xdr:cNvPr id="16" name="Line 545"/>
        <xdr:cNvSpPr>
          <a:spLocks/>
        </xdr:cNvSpPr>
      </xdr:nvSpPr>
      <xdr:spPr>
        <a:xfrm flipV="1">
          <a:off x="16449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152400</xdr:rowOff>
    </xdr:from>
    <xdr:to>
      <xdr:col>20</xdr:col>
      <xdr:colOff>200025</xdr:colOff>
      <xdr:row>33</xdr:row>
      <xdr:rowOff>0</xdr:rowOff>
    </xdr:to>
    <xdr:sp>
      <xdr:nvSpPr>
        <xdr:cNvPr id="17" name="Line 547"/>
        <xdr:cNvSpPr>
          <a:spLocks/>
        </xdr:cNvSpPr>
      </xdr:nvSpPr>
      <xdr:spPr>
        <a:xfrm>
          <a:off x="1484947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32</xdr:row>
      <xdr:rowOff>114300</xdr:rowOff>
    </xdr:from>
    <xdr:to>
      <xdr:col>19</xdr:col>
      <xdr:colOff>428625</xdr:colOff>
      <xdr:row>32</xdr:row>
      <xdr:rowOff>152400</xdr:rowOff>
    </xdr:to>
    <xdr:sp>
      <xdr:nvSpPr>
        <xdr:cNvPr id="18" name="Line 747"/>
        <xdr:cNvSpPr>
          <a:spLocks/>
        </xdr:cNvSpPr>
      </xdr:nvSpPr>
      <xdr:spPr>
        <a:xfrm>
          <a:off x="1410652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38</xdr:row>
      <xdr:rowOff>0</xdr:rowOff>
    </xdr:to>
    <xdr:sp>
      <xdr:nvSpPr>
        <xdr:cNvPr id="20" name="Line 780"/>
        <xdr:cNvSpPr>
          <a:spLocks/>
        </xdr:cNvSpPr>
      </xdr:nvSpPr>
      <xdr:spPr>
        <a:xfrm>
          <a:off x="51054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38</xdr:row>
      <xdr:rowOff>0</xdr:rowOff>
    </xdr:from>
    <xdr:to>
      <xdr:col>22</xdr:col>
      <xdr:colOff>600075</xdr:colOff>
      <xdr:row>38</xdr:row>
      <xdr:rowOff>76200</xdr:rowOff>
    </xdr:to>
    <xdr:sp>
      <xdr:nvSpPr>
        <xdr:cNvPr id="21" name="Line 782"/>
        <xdr:cNvSpPr>
          <a:spLocks/>
        </xdr:cNvSpPr>
      </xdr:nvSpPr>
      <xdr:spPr>
        <a:xfrm flipV="1">
          <a:off x="171926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1019175" cy="457200"/>
    <xdr:sp>
      <xdr:nvSpPr>
        <xdr:cNvPr id="23" name="text 774"/>
        <xdr:cNvSpPr txBox="1">
          <a:spLocks noChangeArrowheads="1"/>
        </xdr:cNvSpPr>
      </xdr:nvSpPr>
      <xdr:spPr>
        <a:xfrm>
          <a:off x="4591050" y="80486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1014
km 48,438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4" name="Group 897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7" name="Group 900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219075</xdr:rowOff>
    </xdr:from>
    <xdr:to>
      <xdr:col>24</xdr:col>
      <xdr:colOff>647700</xdr:colOff>
      <xdr:row>35</xdr:row>
      <xdr:rowOff>114300</xdr:rowOff>
    </xdr:to>
    <xdr:grpSp>
      <xdr:nvGrpSpPr>
        <xdr:cNvPr id="30" name="Group 903"/>
        <xdr:cNvGrpSpPr>
          <a:grpSpLocks noChangeAspect="1"/>
        </xdr:cNvGrpSpPr>
      </xdr:nvGrpSpPr>
      <xdr:grpSpPr>
        <a:xfrm>
          <a:off x="19164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38</xdr:row>
      <xdr:rowOff>114300</xdr:rowOff>
    </xdr:from>
    <xdr:to>
      <xdr:col>21</xdr:col>
      <xdr:colOff>238125</xdr:colOff>
      <xdr:row>40</xdr:row>
      <xdr:rowOff>28575</xdr:rowOff>
    </xdr:to>
    <xdr:grpSp>
      <xdr:nvGrpSpPr>
        <xdr:cNvPr id="33" name="Group 906"/>
        <xdr:cNvGrpSpPr>
          <a:grpSpLocks noChangeAspect="1"/>
        </xdr:cNvGrpSpPr>
      </xdr:nvGrpSpPr>
      <xdr:grpSpPr>
        <a:xfrm>
          <a:off x="16297275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35</xdr:row>
      <xdr:rowOff>114300</xdr:rowOff>
    </xdr:from>
    <xdr:to>
      <xdr:col>12</xdr:col>
      <xdr:colOff>647700</xdr:colOff>
      <xdr:row>37</xdr:row>
      <xdr:rowOff>28575</xdr:rowOff>
    </xdr:to>
    <xdr:grpSp>
      <xdr:nvGrpSpPr>
        <xdr:cNvPr id="36" name="Group 909"/>
        <xdr:cNvGrpSpPr>
          <a:grpSpLocks noChangeAspect="1"/>
        </xdr:cNvGrpSpPr>
      </xdr:nvGrpSpPr>
      <xdr:grpSpPr>
        <a:xfrm>
          <a:off x="8420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228600</xdr:colOff>
      <xdr:row>38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46494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26</xdr:col>
      <xdr:colOff>228600</xdr:colOff>
      <xdr:row>38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20535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41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17</xdr:col>
      <xdr:colOff>314325</xdr:colOff>
      <xdr:row>34</xdr:row>
      <xdr:rowOff>152400</xdr:rowOff>
    </xdr:to>
    <xdr:grpSp>
      <xdr:nvGrpSpPr>
        <xdr:cNvPr id="42" name="Group 952"/>
        <xdr:cNvGrpSpPr>
          <a:grpSpLocks/>
        </xdr:cNvGrpSpPr>
      </xdr:nvGrpSpPr>
      <xdr:grpSpPr>
        <a:xfrm>
          <a:off x="10534650" y="8582025"/>
          <a:ext cx="2257425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95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5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5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5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5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5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5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36</xdr:row>
      <xdr:rowOff>76200</xdr:rowOff>
    </xdr:from>
    <xdr:to>
      <xdr:col>18</xdr:col>
      <xdr:colOff>581025</xdr:colOff>
      <xdr:row>37</xdr:row>
      <xdr:rowOff>152400</xdr:rowOff>
    </xdr:to>
    <xdr:grpSp>
      <xdr:nvGrpSpPr>
        <xdr:cNvPr id="50" name="Group 960"/>
        <xdr:cNvGrpSpPr>
          <a:grpSpLocks/>
        </xdr:cNvGrpSpPr>
      </xdr:nvGrpSpPr>
      <xdr:grpSpPr>
        <a:xfrm>
          <a:off x="11763375" y="9267825"/>
          <a:ext cx="2266950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9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32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124777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16</xdr:col>
      <xdr:colOff>581025</xdr:colOff>
      <xdr:row>33</xdr:row>
      <xdr:rowOff>114300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120872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16</xdr:col>
      <xdr:colOff>581025</xdr:colOff>
      <xdr:row>36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20872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14</xdr:col>
      <xdr:colOff>466725</xdr:colOff>
      <xdr:row>34</xdr:row>
      <xdr:rowOff>0</xdr:rowOff>
    </xdr:from>
    <xdr:to>
      <xdr:col>14</xdr:col>
      <xdr:colOff>514350</xdr:colOff>
      <xdr:row>35</xdr:row>
      <xdr:rowOff>0</xdr:rowOff>
    </xdr:to>
    <xdr:grpSp>
      <xdr:nvGrpSpPr>
        <xdr:cNvPr id="61" name="Group 975"/>
        <xdr:cNvGrpSpPr>
          <a:grpSpLocks noChangeAspect="1"/>
        </xdr:cNvGrpSpPr>
      </xdr:nvGrpSpPr>
      <xdr:grpSpPr>
        <a:xfrm>
          <a:off x="100298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2" name="Rectangle 9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34</xdr:row>
      <xdr:rowOff>0</xdr:rowOff>
    </xdr:from>
    <xdr:to>
      <xdr:col>20</xdr:col>
      <xdr:colOff>504825</xdr:colOff>
      <xdr:row>35</xdr:row>
      <xdr:rowOff>0</xdr:rowOff>
    </xdr:to>
    <xdr:grpSp>
      <xdr:nvGrpSpPr>
        <xdr:cNvPr id="65" name="Group 979"/>
        <xdr:cNvGrpSpPr>
          <a:grpSpLocks noChangeAspect="1"/>
        </xdr:cNvGrpSpPr>
      </xdr:nvGrpSpPr>
      <xdr:grpSpPr>
        <a:xfrm>
          <a:off x="158496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6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69" name="Group 983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0" name="Line 9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TextBox 9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" name="Line 9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77" name="Group 991"/>
        <xdr:cNvGrpSpPr>
          <a:grpSpLocks noChangeAspect="1"/>
        </xdr:cNvGrpSpPr>
      </xdr:nvGrpSpPr>
      <xdr:grpSpPr>
        <a:xfrm>
          <a:off x="704850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Box 9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9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9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390525</xdr:colOff>
      <xdr:row>36</xdr:row>
      <xdr:rowOff>0</xdr:rowOff>
    </xdr:from>
    <xdr:to>
      <xdr:col>16</xdr:col>
      <xdr:colOff>438150</xdr:colOff>
      <xdr:row>37</xdr:row>
      <xdr:rowOff>0</xdr:rowOff>
    </xdr:to>
    <xdr:grpSp>
      <xdr:nvGrpSpPr>
        <xdr:cNvPr id="85" name="Group 999"/>
        <xdr:cNvGrpSpPr>
          <a:grpSpLocks noChangeAspect="1"/>
        </xdr:cNvGrpSpPr>
      </xdr:nvGrpSpPr>
      <xdr:grpSpPr>
        <a:xfrm>
          <a:off x="118967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100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0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31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34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32</v>
      </c>
      <c r="T3" s="27"/>
      <c r="U3"/>
      <c r="W3" s="28" t="s">
        <v>33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3" t="s">
        <v>22</v>
      </c>
      <c r="K4" s="184"/>
      <c r="L4" s="184"/>
      <c r="M4" s="184"/>
      <c r="N4" s="184"/>
      <c r="O4" s="184"/>
      <c r="P4" s="46"/>
      <c r="Q4" s="47"/>
      <c r="R4" s="47"/>
      <c r="S4" s="47"/>
      <c r="T4" s="47"/>
      <c r="U4" s="47"/>
      <c r="V4" s="48"/>
      <c r="W4" s="183" t="s">
        <v>22</v>
      </c>
      <c r="X4" s="184"/>
      <c r="Y4" s="184"/>
      <c r="Z4" s="184"/>
      <c r="AA4" s="184"/>
      <c r="AB4" s="18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188" t="s">
        <v>25</v>
      </c>
      <c r="K5" s="189"/>
      <c r="L5" s="192"/>
      <c r="M5" s="193"/>
      <c r="N5" s="190"/>
      <c r="O5" s="191"/>
      <c r="P5" s="50"/>
      <c r="Q5" s="62"/>
      <c r="R5" s="54"/>
      <c r="S5" s="21" t="s">
        <v>24</v>
      </c>
      <c r="T5" s="53"/>
      <c r="U5" s="62"/>
      <c r="V5" s="51"/>
      <c r="W5" s="194"/>
      <c r="X5" s="193"/>
      <c r="Y5" s="181"/>
      <c r="Z5" s="182"/>
      <c r="AA5" s="186" t="s">
        <v>25</v>
      </c>
      <c r="AB5" s="187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5"/>
      <c r="K6" s="126"/>
      <c r="L6" s="127"/>
      <c r="M6" s="128"/>
      <c r="N6" s="129"/>
      <c r="O6" s="130"/>
      <c r="P6" s="50"/>
      <c r="Q6" s="62"/>
      <c r="R6" s="62"/>
      <c r="S6" s="62"/>
      <c r="T6" s="62"/>
      <c r="U6" s="62"/>
      <c r="V6" s="51"/>
      <c r="W6" s="133"/>
      <c r="X6" s="134"/>
      <c r="Y6" s="149"/>
      <c r="Z6" s="134"/>
      <c r="AA6" s="129"/>
      <c r="AB6" s="130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1"/>
      <c r="R7" s="42"/>
      <c r="S7" s="172" t="s">
        <v>30</v>
      </c>
      <c r="T7" s="131"/>
      <c r="U7" s="42"/>
      <c r="V7" s="51"/>
      <c r="W7" s="58"/>
      <c r="X7" s="59"/>
      <c r="Y7" s="150"/>
      <c r="Z7" s="59"/>
      <c r="AA7" s="1"/>
      <c r="AB7" s="56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195" t="s">
        <v>21</v>
      </c>
      <c r="K8" s="196"/>
      <c r="L8" s="2"/>
      <c r="M8" s="57"/>
      <c r="N8" s="1"/>
      <c r="O8" s="56"/>
      <c r="P8" s="50"/>
      <c r="Q8" s="131"/>
      <c r="R8" s="131"/>
      <c r="S8" s="132" t="s">
        <v>45</v>
      </c>
      <c r="T8" s="131"/>
      <c r="U8" s="131"/>
      <c r="V8" s="51"/>
      <c r="W8" s="58"/>
      <c r="X8" s="59"/>
      <c r="Y8" s="150"/>
      <c r="Z8" s="59"/>
      <c r="AA8" s="201" t="s">
        <v>21</v>
      </c>
      <c r="AB8" s="202"/>
      <c r="AC8" s="43"/>
      <c r="AD8" s="8"/>
      <c r="AE8" s="10"/>
      <c r="AF8" s="10"/>
      <c r="AG8" s="32" t="s">
        <v>42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7">
        <v>48.362</v>
      </c>
      <c r="K9" s="198"/>
      <c r="L9" s="118"/>
      <c r="M9" s="57"/>
      <c r="N9" s="1"/>
      <c r="O9" s="56"/>
      <c r="P9" s="50"/>
      <c r="Q9" s="38"/>
      <c r="R9" s="38"/>
      <c r="S9" s="178" t="s">
        <v>46</v>
      </c>
      <c r="T9" s="38"/>
      <c r="U9" s="38"/>
      <c r="V9" s="51"/>
      <c r="W9" s="58"/>
      <c r="X9" s="59"/>
      <c r="Y9" s="150"/>
      <c r="Z9" s="59"/>
      <c r="AA9" s="199">
        <v>48.762</v>
      </c>
      <c r="AB9" s="200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23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50"/>
      <c r="Z10" s="59"/>
      <c r="AA10" s="38"/>
      <c r="AB10" s="60"/>
      <c r="AC10" s="43"/>
      <c r="AD10" s="8"/>
      <c r="AE10" s="7"/>
      <c r="AF10" s="7"/>
      <c r="AG10" s="12" t="s">
        <v>23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42"/>
      <c r="R15" s="76"/>
      <c r="S15" s="135" t="s">
        <v>26</v>
      </c>
      <c r="T15" s="61"/>
      <c r="U15" s="14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42"/>
      <c r="R16" s="76"/>
      <c r="S16" s="76"/>
      <c r="T16" s="61"/>
      <c r="U16" s="14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42"/>
      <c r="R17" s="76"/>
      <c r="S17" s="136" t="s">
        <v>29</v>
      </c>
      <c r="T17" s="61"/>
      <c r="U17" s="14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42"/>
      <c r="R18" s="76"/>
      <c r="S18" s="76"/>
      <c r="T18" s="61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42"/>
      <c r="R19" s="76"/>
      <c r="S19" s="179" t="s">
        <v>43</v>
      </c>
      <c r="T19" s="61"/>
      <c r="U19" s="143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4"/>
      <c r="R20" s="145"/>
      <c r="S20" s="146"/>
      <c r="T20" s="146"/>
      <c r="U20" s="147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pans="2:37" s="63" customFormat="1" ht="18" customHeight="1">
      <c r="B31" s="61"/>
      <c r="E31"/>
      <c r="F31" s="61"/>
      <c r="G31" s="75"/>
      <c r="H31" s="72"/>
      <c r="I31" s="72"/>
      <c r="L31" s="5"/>
      <c r="M31" s="5"/>
      <c r="N31" s="71"/>
      <c r="O31" s="71"/>
      <c r="P31" s="72"/>
      <c r="Q31" s="5"/>
      <c r="R31" s="71"/>
      <c r="T31" s="71"/>
      <c r="U31" s="71"/>
      <c r="V31" s="71"/>
      <c r="W31" s="5"/>
      <c r="Y31" s="71"/>
      <c r="AD31" s="5"/>
      <c r="AE31" s="5"/>
      <c r="AF31" s="71"/>
      <c r="AJ31" s="61"/>
      <c r="AK31" s="61"/>
    </row>
    <row r="32" spans="2:37" s="63" customFormat="1" ht="18" customHeight="1">
      <c r="B32" s="61"/>
      <c r="E32"/>
      <c r="F32" s="5"/>
      <c r="G32" s="75"/>
      <c r="H32" s="6"/>
      <c r="I32" s="6"/>
      <c r="J32" s="5"/>
      <c r="K32" s="5"/>
      <c r="N32" s="5"/>
      <c r="Q32" s="61"/>
      <c r="R32" s="71"/>
      <c r="U32" s="71"/>
      <c r="V32" s="87"/>
      <c r="W32" s="87"/>
      <c r="X32" s="5"/>
      <c r="Y32" s="71"/>
      <c r="AA32" s="5"/>
      <c r="AD32" s="71"/>
      <c r="AE32" s="71"/>
      <c r="AF32" s="5"/>
      <c r="AI32" s="5"/>
      <c r="AJ32" s="61"/>
      <c r="AK32" s="61"/>
    </row>
    <row r="33" spans="2:37" s="63" customFormat="1" ht="18" customHeight="1">
      <c r="B33" s="61"/>
      <c r="E33"/>
      <c r="G33" s="6"/>
      <c r="H33" s="72"/>
      <c r="I33" s="6"/>
      <c r="J33" s="5"/>
      <c r="M33" s="5"/>
      <c r="N33" s="5"/>
      <c r="O33" s="5"/>
      <c r="P33" s="5"/>
      <c r="Q33" s="5"/>
      <c r="R33" s="6"/>
      <c r="S33" s="6"/>
      <c r="T33" s="71"/>
      <c r="U33" s="5"/>
      <c r="V33" s="5"/>
      <c r="W33" s="5"/>
      <c r="X33" s="5"/>
      <c r="Y33" s="5"/>
      <c r="Z33" s="5"/>
      <c r="AC33" s="5"/>
      <c r="AD33" s="5"/>
      <c r="AF33" s="71"/>
      <c r="AH33"/>
      <c r="AI33" s="6"/>
      <c r="AJ33" s="61"/>
      <c r="AK33" s="61"/>
    </row>
    <row r="34" spans="2:37" s="63" customFormat="1" ht="18" customHeight="1">
      <c r="B34" s="61"/>
      <c r="D34" s="6"/>
      <c r="E34" s="6"/>
      <c r="F34" s="5"/>
      <c r="G34" s="75"/>
      <c r="H34" s="72"/>
      <c r="I34" s="6"/>
      <c r="J34" s="5"/>
      <c r="L34" s="5"/>
      <c r="M34" s="5"/>
      <c r="N34" s="61"/>
      <c r="O34" s="71"/>
      <c r="R34" s="71"/>
      <c r="S34" s="71"/>
      <c r="T34" s="71"/>
      <c r="U34" s="71"/>
      <c r="V34" s="71"/>
      <c r="Y34" s="5"/>
      <c r="Z34" s="5"/>
      <c r="AA34" s="5"/>
      <c r="AB34" s="5"/>
      <c r="AC34" s="5"/>
      <c r="AI34" s="177" t="s">
        <v>21</v>
      </c>
      <c r="AK34" s="61"/>
    </row>
    <row r="35" spans="2:37" s="63" customFormat="1" ht="18" customHeight="1">
      <c r="B35" s="61"/>
      <c r="E35" s="5"/>
      <c r="J35" s="155">
        <v>1</v>
      </c>
      <c r="L35" s="5"/>
      <c r="N35" s="5"/>
      <c r="O35" s="71"/>
      <c r="R35" s="71"/>
      <c r="S35" s="71"/>
      <c r="U35" s="5"/>
      <c r="V35" s="5"/>
      <c r="W35" s="5"/>
      <c r="X35" s="5"/>
      <c r="Y35" s="155">
        <v>4</v>
      </c>
      <c r="AB35" s="155">
        <v>5</v>
      </c>
      <c r="AJ35" s="61"/>
      <c r="AK35" s="61"/>
    </row>
    <row r="36" spans="2:37" s="63" customFormat="1" ht="18" customHeight="1"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1"/>
      <c r="O36" s="5"/>
      <c r="Q36" s="5"/>
      <c r="R36" s="71"/>
      <c r="S36" s="6"/>
      <c r="T36" s="5"/>
      <c r="U36" s="71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D37" s="5"/>
      <c r="E37" s="5"/>
      <c r="G37" s="72"/>
      <c r="H37" s="71"/>
      <c r="K37" s="71"/>
      <c r="L37" s="71"/>
      <c r="M37" s="155">
        <v>2</v>
      </c>
      <c r="N37" s="5"/>
      <c r="P37" s="71"/>
      <c r="S37" s="5"/>
      <c r="U37" s="87"/>
      <c r="V37" s="71"/>
      <c r="X37" s="5"/>
      <c r="Y37" s="71"/>
      <c r="AF37" s="71"/>
      <c r="AH37" s="6"/>
      <c r="AI37" s="6"/>
      <c r="AK37" s="61"/>
    </row>
    <row r="38" spans="3:37" s="63" customFormat="1" ht="18" customHeight="1">
      <c r="C38" s="175" t="s">
        <v>21</v>
      </c>
      <c r="D38" s="5"/>
      <c r="E38" s="5"/>
      <c r="H38" s="5"/>
      <c r="I38" s="5"/>
      <c r="J38" s="5"/>
      <c r="K38" s="71"/>
      <c r="M38" s="5"/>
      <c r="N38" s="75"/>
      <c r="O38" s="5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M39" s="5"/>
      <c r="N39" s="5"/>
      <c r="Q39" s="5"/>
      <c r="R39" s="5"/>
      <c r="S39" s="5"/>
      <c r="T39" s="5"/>
      <c r="V39" s="5"/>
      <c r="W39" s="5"/>
      <c r="X39" s="5"/>
      <c r="Y39" s="5"/>
      <c r="Z39" s="5"/>
      <c r="AA39" s="5"/>
      <c r="AB39" s="5"/>
      <c r="AC39" s="5"/>
      <c r="AD39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5"/>
      <c r="Q40" s="176" t="s">
        <v>27</v>
      </c>
      <c r="R40" s="5"/>
      <c r="V40" s="173">
        <v>3</v>
      </c>
      <c r="AA40" s="71"/>
      <c r="AB40" s="71"/>
      <c r="AC40" s="174">
        <v>48.679</v>
      </c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L41" s="5"/>
      <c r="N41" s="75"/>
      <c r="O41" s="71"/>
      <c r="P41" s="71"/>
      <c r="R41" s="5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S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S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>
      <c r="S49" s="180" t="s">
        <v>44</v>
      </c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03" t="s">
        <v>17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206" t="s">
        <v>19</v>
      </c>
      <c r="P52" s="207"/>
      <c r="Q52" s="207"/>
      <c r="R52" s="208"/>
      <c r="S52" s="156"/>
      <c r="T52" s="206" t="s">
        <v>20</v>
      </c>
      <c r="U52" s="207"/>
      <c r="V52" s="207"/>
      <c r="W52" s="208"/>
      <c r="X52" s="209" t="s">
        <v>17</v>
      </c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10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18</v>
      </c>
      <c r="G53" s="81"/>
      <c r="H53" s="157"/>
      <c r="I53" s="157"/>
      <c r="J53" s="82" t="s">
        <v>9</v>
      </c>
      <c r="K53" s="157"/>
      <c r="L53" s="157"/>
      <c r="M53" s="157"/>
      <c r="N53" s="157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18</v>
      </c>
      <c r="AC53" s="81"/>
      <c r="AD53" s="157"/>
      <c r="AE53" s="157"/>
      <c r="AF53" s="82" t="s">
        <v>9</v>
      </c>
      <c r="AG53" s="157"/>
      <c r="AH53" s="157"/>
      <c r="AI53" s="157"/>
      <c r="AJ53" s="158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9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60"/>
      <c r="Z54" s="161"/>
      <c r="AA54" s="160"/>
      <c r="AB54" s="19"/>
      <c r="AC54" s="162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2"/>
      <c r="F55" s="19"/>
      <c r="G55" s="84"/>
      <c r="H55" s="85"/>
      <c r="I55" s="159"/>
      <c r="J55" s="85"/>
      <c r="K55" s="17"/>
      <c r="L55" s="85"/>
      <c r="M55" s="85"/>
      <c r="N55" s="86"/>
      <c r="O55" s="96"/>
      <c r="P55" s="97"/>
      <c r="Q55" s="97"/>
      <c r="R55" s="103"/>
      <c r="S55" s="107" t="s">
        <v>40</v>
      </c>
      <c r="T55" s="96"/>
      <c r="U55" s="100"/>
      <c r="V55" s="100"/>
      <c r="W55" s="101"/>
      <c r="X55" s="119">
        <v>3</v>
      </c>
      <c r="Y55" s="153">
        <v>48.599</v>
      </c>
      <c r="Z55" s="95">
        <v>46</v>
      </c>
      <c r="AA55" s="92">
        <f>Y55+(Z55/1000)</f>
        <v>48.644999999999996</v>
      </c>
      <c r="AB55" s="19" t="s">
        <v>13</v>
      </c>
      <c r="AC55" s="152" t="s">
        <v>39</v>
      </c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93">
        <v>1</v>
      </c>
      <c r="C56" s="94">
        <v>48.458</v>
      </c>
      <c r="D56" s="95">
        <v>51</v>
      </c>
      <c r="E56" s="92">
        <f>C56+(D56/1000)</f>
        <v>48.509</v>
      </c>
      <c r="F56" s="19" t="s">
        <v>13</v>
      </c>
      <c r="G56" s="152" t="s">
        <v>35</v>
      </c>
      <c r="H56" s="85"/>
      <c r="I56" s="159"/>
      <c r="J56" s="85"/>
      <c r="K56" s="17"/>
      <c r="L56" s="17"/>
      <c r="M56" s="85"/>
      <c r="N56" s="86"/>
      <c r="O56" s="124">
        <v>1</v>
      </c>
      <c r="P56" s="120">
        <v>48.534</v>
      </c>
      <c r="Q56" s="120">
        <v>48.589</v>
      </c>
      <c r="R56" s="106">
        <f>(Q56-P56)*1000</f>
        <v>54.999999999999716</v>
      </c>
      <c r="S56" s="108" t="s">
        <v>1</v>
      </c>
      <c r="T56" s="121">
        <v>1</v>
      </c>
      <c r="U56" s="123">
        <v>48.529</v>
      </c>
      <c r="V56" s="123">
        <v>48.559</v>
      </c>
      <c r="W56" s="154">
        <f>(V56-U56)*1000</f>
        <v>29.99999999999403</v>
      </c>
      <c r="X56" s="30"/>
      <c r="Y56" s="83"/>
      <c r="Z56" s="19"/>
      <c r="AA56" s="83"/>
      <c r="AB56" s="19"/>
      <c r="AC56" s="162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30"/>
      <c r="C57" s="83"/>
      <c r="D57" s="18"/>
      <c r="E57" s="102"/>
      <c r="F57" s="19"/>
      <c r="G57" s="84"/>
      <c r="H57" s="85"/>
      <c r="I57" s="164"/>
      <c r="J57" s="163"/>
      <c r="K57" s="163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105">
        <v>4</v>
      </c>
      <c r="Y57" s="148">
        <v>48.635</v>
      </c>
      <c r="Z57" s="95">
        <v>-46</v>
      </c>
      <c r="AA57" s="92">
        <f>Y57+(Z57/1000)</f>
        <v>48.589</v>
      </c>
      <c r="AB57" s="19" t="s">
        <v>13</v>
      </c>
      <c r="AC57" s="152" t="s">
        <v>38</v>
      </c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105">
        <v>2</v>
      </c>
      <c r="C58" s="148">
        <v>48.488</v>
      </c>
      <c r="D58" s="95">
        <v>46</v>
      </c>
      <c r="E58" s="92">
        <f>C58+(D58/1000)</f>
        <v>48.534</v>
      </c>
      <c r="F58" s="19" t="s">
        <v>13</v>
      </c>
      <c r="G58" s="152" t="s">
        <v>36</v>
      </c>
      <c r="H58" s="163"/>
      <c r="I58" s="159"/>
      <c r="J58" s="85"/>
      <c r="K58" s="85"/>
      <c r="L58" s="85"/>
      <c r="M58" s="85"/>
      <c r="N58" s="86"/>
      <c r="O58" s="122">
        <v>3</v>
      </c>
      <c r="P58" s="120">
        <v>48.509</v>
      </c>
      <c r="Q58" s="120">
        <v>48.589</v>
      </c>
      <c r="R58" s="106">
        <f>(Q58-P58)*1000</f>
        <v>79.9999999999983</v>
      </c>
      <c r="S58" s="109" t="s">
        <v>41</v>
      </c>
      <c r="T58" s="121">
        <v>3</v>
      </c>
      <c r="U58" s="123">
        <v>48.515</v>
      </c>
      <c r="V58" s="123">
        <v>48.545</v>
      </c>
      <c r="W58" s="154">
        <f>(V58-U58)*1000</f>
        <v>30.000000000001137</v>
      </c>
      <c r="X58" s="30"/>
      <c r="Y58" s="83"/>
      <c r="Z58" s="18"/>
      <c r="AA58" s="102"/>
      <c r="AB58" s="19"/>
      <c r="AC58" s="162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2"/>
      <c r="F59" s="19"/>
      <c r="G59" s="84"/>
      <c r="H59" s="85"/>
      <c r="I59" s="159"/>
      <c r="J59" s="85"/>
      <c r="K59" s="85"/>
      <c r="L59" s="85"/>
      <c r="M59" s="85"/>
      <c r="N59" s="86"/>
      <c r="O59" s="96"/>
      <c r="P59" s="97"/>
      <c r="Q59" s="97"/>
      <c r="R59" s="103"/>
      <c r="S59" s="109">
        <v>2013</v>
      </c>
      <c r="T59" s="96"/>
      <c r="U59" s="100"/>
      <c r="V59" s="100"/>
      <c r="W59" s="101"/>
      <c r="X59" s="93">
        <v>5</v>
      </c>
      <c r="Y59" s="94">
        <v>48.665</v>
      </c>
      <c r="Z59" s="95">
        <v>-46</v>
      </c>
      <c r="AA59" s="92">
        <f>Y59+(Z59/1000)</f>
        <v>48.619</v>
      </c>
      <c r="AB59" s="19" t="s">
        <v>13</v>
      </c>
      <c r="AC59" s="152" t="s">
        <v>37</v>
      </c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5"/>
      <c r="P60" s="166"/>
      <c r="Q60" s="166"/>
      <c r="R60" s="167"/>
      <c r="S60" s="168"/>
      <c r="T60" s="165"/>
      <c r="U60" s="169"/>
      <c r="V60" s="166"/>
      <c r="W60" s="170"/>
      <c r="X60" s="110"/>
      <c r="Y60" s="111"/>
      <c r="Z60" s="20"/>
      <c r="AA60" s="111"/>
      <c r="AB60" s="20"/>
      <c r="AC60" s="113"/>
      <c r="AD60" s="113"/>
      <c r="AE60" s="113"/>
      <c r="AF60" s="171"/>
      <c r="AG60" s="171"/>
      <c r="AH60" s="113"/>
      <c r="AI60" s="113"/>
      <c r="AJ60" s="114"/>
    </row>
  </sheetData>
  <sheetProtection password="E9A7" sheet="1" objects="1" scenarios="1"/>
  <mergeCells count="16"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6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2009-06-10T08:00:24Z</cp:lastPrinted>
  <dcterms:created xsi:type="dcterms:W3CDTF">2003-01-10T15:39:03Z</dcterms:created>
  <dcterms:modified xsi:type="dcterms:W3CDTF">2013-10-01T09:07:27Z</dcterms:modified>
  <cp:category/>
  <cp:version/>
  <cp:contentType/>
  <cp:contentStatus/>
</cp:coreProperties>
</file>