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Volyně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<sst xmlns="http://schemas.openxmlformats.org/spreadsheetml/2006/main" count="96" uniqueCount="66">
  <si>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</si>
  <si>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</si>
  <si>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</si>
  <si>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</si>
  <si>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</si>
  <si>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</si>
  <si>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</si>
  <si>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</si>
  <si>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</si>
  <si>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</si>
  <si>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</si>
  <si>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</si>
  <si>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</si>
  <si>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</si>
  <si>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</si>
  <si>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</si>
  <si>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</si>
  <si>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</si>
  <si>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</si>
  <si>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</si>
  <si>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</si>
  <si>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</si>
  <si>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</si>
  <si>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</si>
  <si>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</si>
  <si>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Trať : 707</t>
  </si>
  <si>
    <t>Hranice dopravny</t>
  </si>
  <si>
    <t>Sídlo dirigujícího dispečera :</t>
  </si>
  <si>
    <t>klíče od výhybek a výkolejek v soupravě hlavních klíčů (SHK)</t>
  </si>
  <si>
    <t>VVk 1</t>
  </si>
  <si>
    <t>Směr  :  Strunkovice nad Volyňkou</t>
  </si>
  <si>
    <t>Směr  :  Čkyně</t>
  </si>
  <si>
    <t>Vimperk</t>
  </si>
  <si>
    <t>Km  10,952</t>
  </si>
  <si>
    <t>Ev. č. : 750521</t>
  </si>
  <si>
    <t>Mechanické</t>
  </si>
  <si>
    <t>výhybky a výkolejky přestavuje a uzamyká doprovod vlaku</t>
  </si>
  <si>
    <t>výměnové zámky do obou směrů, klíče v.č. 1 v SHK - I.</t>
  </si>
  <si>
    <t>výměnový zámek v závislost na v.č. 3</t>
  </si>
  <si>
    <t>výměnový zámek, klíč v.č. 3 / 2 v SHK - IV.</t>
  </si>
  <si>
    <t>výměnový zámek v závislost na v.č. D1</t>
  </si>
  <si>
    <t>D1</t>
  </si>
  <si>
    <t>výměnový zámek, klíč v.č. D1 / 4 v SHK - V.</t>
  </si>
  <si>
    <t>výměnový zámek v závislost na v.č. 5</t>
  </si>
  <si>
    <t>výměnové zámky do obou směrů, klíče v.č. 6 v SHK - VII.</t>
  </si>
  <si>
    <t>OVk 1</t>
  </si>
  <si>
    <t>DVk 1</t>
  </si>
  <si>
    <t>( klíč OVk 1 v SHK - III. )</t>
  </si>
  <si>
    <t>( klíč DVk 1 v SHK - II. )</t>
  </si>
  <si>
    <t>( klíč VVk 1 v SHK - VIII. )</t>
  </si>
  <si>
    <t>vleč.</t>
  </si>
  <si>
    <t>t.č. mimo provoz</t>
  </si>
  <si>
    <t>km 10,709 = 0,000 vleč.</t>
  </si>
  <si>
    <t>Vlečka č.:</t>
  </si>
  <si>
    <t>rozhodnutím DÚ zrušena</t>
  </si>
  <si>
    <t>Vlečka KO a GA MARKT</t>
  </si>
  <si>
    <t>10,642</t>
  </si>
  <si>
    <t>provoz podle SŽDC D 3</t>
  </si>
  <si>
    <t>KANGO</t>
  </si>
  <si>
    <t>VII.</t>
  </si>
  <si>
    <t>záznam hovorů zařízením ReDat</t>
  </si>
  <si>
    <t>Současné vjezdy vlaků jsou zakázány</t>
  </si>
  <si>
    <t>výměnový zámek, klíč v.č. 5 / 7 v SHK - VI.</t>
  </si>
  <si>
    <t>Při jízdě do Čkyně provádí strojvedoucí obsluhu</t>
  </si>
  <si>
    <t>PZS v km 11,150 stisknutím tlačítka "Odjezd vlaku"</t>
  </si>
  <si>
    <t>na kontrolní skříňce PZS umístěné ve služební místnosti.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</si>
</sst>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color indexed="14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8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39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 vertical="top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38" fillId="2" borderId="60" xfId="18" applyFont="1" applyFill="1" applyBorder="1" applyAlignment="1">
      <alignment horizontal="center" vertical="center"/>
    </xf>
    <xf numFmtId="44" fontId="38" fillId="2" borderId="61" xfId="18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31" fillId="4" borderId="70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1" fillId="4" borderId="69" xfId="0" applyFont="1" applyFill="1" applyBorder="1" applyAlignment="1">
      <alignment horizontal="center" vertical="center"/>
    </xf>
    <xf numFmtId="0" fontId="29" fillId="2" borderId="70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620125"/>
          <a:ext cx="850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114300</xdr:rowOff>
    </xdr:from>
    <xdr:to>
      <xdr:col>25</xdr:col>
      <xdr:colOff>247650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600700" y="9991725"/>
          <a:ext cx="14439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Volyně</a:t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15</xdr:col>
      <xdr:colOff>238125</xdr:colOff>
      <xdr:row>38</xdr:row>
      <xdr:rowOff>114300</xdr:rowOff>
    </xdr:to>
    <xdr:sp>
      <xdr:nvSpPr>
        <xdr:cNvPr id="6" name="Line 66"/>
        <xdr:cNvSpPr>
          <a:spLocks/>
        </xdr:cNvSpPr>
      </xdr:nvSpPr>
      <xdr:spPr>
        <a:xfrm>
          <a:off x="8572500" y="930592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266700</xdr:colOff>
      <xdr:row>38</xdr:row>
      <xdr:rowOff>114300</xdr:rowOff>
    </xdr:to>
    <xdr:sp>
      <xdr:nvSpPr>
        <xdr:cNvPr id="7" name="Line 112"/>
        <xdr:cNvSpPr>
          <a:spLocks/>
        </xdr:cNvSpPr>
      </xdr:nvSpPr>
      <xdr:spPr>
        <a:xfrm flipV="1">
          <a:off x="2226945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0</xdr:rowOff>
    </xdr:from>
    <xdr:to>
      <xdr:col>10</xdr:col>
      <xdr:colOff>495300</xdr:colOff>
      <xdr:row>36</xdr:row>
      <xdr:rowOff>114300</xdr:rowOff>
    </xdr:to>
    <xdr:sp>
      <xdr:nvSpPr>
        <xdr:cNvPr id="10" name="Line 299"/>
        <xdr:cNvSpPr>
          <a:spLocks/>
        </xdr:cNvSpPr>
      </xdr:nvSpPr>
      <xdr:spPr>
        <a:xfrm flipH="1">
          <a:off x="33718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11" name="Line 301"/>
        <xdr:cNvSpPr>
          <a:spLocks/>
        </xdr:cNvSpPr>
      </xdr:nvSpPr>
      <xdr:spPr>
        <a:xfrm flipV="1">
          <a:off x="78295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28</xdr:col>
      <xdr:colOff>495300</xdr:colOff>
      <xdr:row>36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18554700" y="87344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219075</xdr:colOff>
      <xdr:row>41</xdr:row>
      <xdr:rowOff>9525</xdr:rowOff>
    </xdr:from>
    <xdr:to>
      <xdr:col>24</xdr:col>
      <xdr:colOff>952500</xdr:colOff>
      <xdr:row>43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9525</xdr:colOff>
      <xdr:row>39</xdr:row>
      <xdr:rowOff>0</xdr:rowOff>
    </xdr:from>
    <xdr:to>
      <xdr:col>16</xdr:col>
      <xdr:colOff>733425</xdr:colOff>
      <xdr:row>39</xdr:row>
      <xdr:rowOff>76200</xdr:rowOff>
    </xdr:to>
    <xdr:sp>
      <xdr:nvSpPr>
        <xdr:cNvPr id="15" name="Line 326"/>
        <xdr:cNvSpPr>
          <a:spLocks/>
        </xdr:cNvSpPr>
      </xdr:nvSpPr>
      <xdr:spPr>
        <a:xfrm>
          <a:off x="11515725" y="987742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16" name="Line 494"/>
        <xdr:cNvSpPr>
          <a:spLocks/>
        </xdr:cNvSpPr>
      </xdr:nvSpPr>
      <xdr:spPr>
        <a:xfrm flipV="1">
          <a:off x="70866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39</xdr:row>
      <xdr:rowOff>76200</xdr:rowOff>
    </xdr:from>
    <xdr:to>
      <xdr:col>17</xdr:col>
      <xdr:colOff>476250</xdr:colOff>
      <xdr:row>39</xdr:row>
      <xdr:rowOff>114300</xdr:rowOff>
    </xdr:to>
    <xdr:sp>
      <xdr:nvSpPr>
        <xdr:cNvPr id="17" name="Line 497"/>
        <xdr:cNvSpPr>
          <a:spLocks/>
        </xdr:cNvSpPr>
      </xdr:nvSpPr>
      <xdr:spPr>
        <a:xfrm>
          <a:off x="12239625" y="99536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152400</xdr:rowOff>
    </xdr:from>
    <xdr:to>
      <xdr:col>23</xdr:col>
      <xdr:colOff>247650</xdr:colOff>
      <xdr:row>34</xdr:row>
      <xdr:rowOff>0</xdr:rowOff>
    </xdr:to>
    <xdr:sp>
      <xdr:nvSpPr>
        <xdr:cNvPr id="18" name="Line 586"/>
        <xdr:cNvSpPr>
          <a:spLocks/>
        </xdr:cNvSpPr>
      </xdr:nvSpPr>
      <xdr:spPr>
        <a:xfrm>
          <a:off x="178117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22</xdr:col>
      <xdr:colOff>476250</xdr:colOff>
      <xdr:row>33</xdr:row>
      <xdr:rowOff>152400</xdr:rowOff>
    </xdr:to>
    <xdr:sp>
      <xdr:nvSpPr>
        <xdr:cNvPr id="19" name="Line 587"/>
        <xdr:cNvSpPr>
          <a:spLocks/>
        </xdr:cNvSpPr>
      </xdr:nvSpPr>
      <xdr:spPr>
        <a:xfrm>
          <a:off x="17078325" y="86201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24</xdr:col>
      <xdr:colOff>495300</xdr:colOff>
      <xdr:row>34</xdr:row>
      <xdr:rowOff>114300</xdr:rowOff>
    </xdr:to>
    <xdr:sp>
      <xdr:nvSpPr>
        <xdr:cNvPr id="20" name="Line 588"/>
        <xdr:cNvSpPr>
          <a:spLocks/>
        </xdr:cNvSpPr>
      </xdr:nvSpPr>
      <xdr:spPr>
        <a:xfrm>
          <a:off x="17811750" y="8391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20</xdr:col>
      <xdr:colOff>228600</xdr:colOff>
      <xdr:row>30</xdr:row>
      <xdr:rowOff>152400</xdr:rowOff>
    </xdr:from>
    <xdr:to>
      <xdr:col>20</xdr:col>
      <xdr:colOff>952500</xdr:colOff>
      <xdr:row>31</xdr:row>
      <xdr:rowOff>0</xdr:rowOff>
    </xdr:to>
    <xdr:sp>
      <xdr:nvSpPr>
        <xdr:cNvPr id="23" name="Line 649"/>
        <xdr:cNvSpPr>
          <a:spLocks/>
        </xdr:cNvSpPr>
      </xdr:nvSpPr>
      <xdr:spPr>
        <a:xfrm>
          <a:off x="15621000" y="797242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31</xdr:row>
      <xdr:rowOff>0</xdr:rowOff>
    </xdr:from>
    <xdr:to>
      <xdr:col>21</xdr:col>
      <xdr:colOff>714375</xdr:colOff>
      <xdr:row>31</xdr:row>
      <xdr:rowOff>142875</xdr:rowOff>
    </xdr:to>
    <xdr:sp>
      <xdr:nvSpPr>
        <xdr:cNvPr id="24" name="Line 651"/>
        <xdr:cNvSpPr>
          <a:spLocks/>
        </xdr:cNvSpPr>
      </xdr:nvSpPr>
      <xdr:spPr>
        <a:xfrm>
          <a:off x="16344900" y="8048625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30</xdr:col>
      <xdr:colOff>228600</xdr:colOff>
      <xdr:row>30</xdr:row>
      <xdr:rowOff>114300</xdr:rowOff>
    </xdr:to>
    <xdr:sp>
      <xdr:nvSpPr>
        <xdr:cNvPr id="25" name="Line 652"/>
        <xdr:cNvSpPr>
          <a:spLocks/>
        </xdr:cNvSpPr>
      </xdr:nvSpPr>
      <xdr:spPr>
        <a:xfrm flipH="1">
          <a:off x="6343650" y="7934325"/>
          <a:ext cx="1716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76200</xdr:rowOff>
    </xdr:to>
    <xdr:sp>
      <xdr:nvSpPr>
        <xdr:cNvPr id="26" name="Line 653"/>
        <xdr:cNvSpPr>
          <a:spLocks/>
        </xdr:cNvSpPr>
      </xdr:nvSpPr>
      <xdr:spPr>
        <a:xfrm>
          <a:off x="485775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76200</xdr:rowOff>
    </xdr:from>
    <xdr:to>
      <xdr:col>9</xdr:col>
      <xdr:colOff>266700</xdr:colOff>
      <xdr:row>30</xdr:row>
      <xdr:rowOff>114300</xdr:rowOff>
    </xdr:to>
    <xdr:sp>
      <xdr:nvSpPr>
        <xdr:cNvPr id="27" name="Line 654"/>
        <xdr:cNvSpPr>
          <a:spLocks/>
        </xdr:cNvSpPr>
      </xdr:nvSpPr>
      <xdr:spPr>
        <a:xfrm>
          <a:off x="560070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85725</xdr:rowOff>
    </xdr:from>
    <xdr:to>
      <xdr:col>7</xdr:col>
      <xdr:colOff>266700</xdr:colOff>
      <xdr:row>30</xdr:row>
      <xdr:rowOff>0</xdr:rowOff>
    </xdr:to>
    <xdr:sp>
      <xdr:nvSpPr>
        <xdr:cNvPr id="28" name="Line 656"/>
        <xdr:cNvSpPr>
          <a:spLocks/>
        </xdr:cNvSpPr>
      </xdr:nvSpPr>
      <xdr:spPr>
        <a:xfrm>
          <a:off x="4114800" y="7677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6</xdr:col>
      <xdr:colOff>495300</xdr:colOff>
      <xdr:row>29</xdr:row>
      <xdr:rowOff>85725</xdr:rowOff>
    </xdr:to>
    <xdr:sp>
      <xdr:nvSpPr>
        <xdr:cNvPr id="29" name="Line 657"/>
        <xdr:cNvSpPr>
          <a:spLocks/>
        </xdr:cNvSpPr>
      </xdr:nvSpPr>
      <xdr:spPr>
        <a:xfrm>
          <a:off x="3371850" y="7477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25</xdr:row>
      <xdr:rowOff>114300</xdr:rowOff>
    </xdr:from>
    <xdr:to>
      <xdr:col>5</xdr:col>
      <xdr:colOff>266700</xdr:colOff>
      <xdr:row>28</xdr:row>
      <xdr:rowOff>114300</xdr:rowOff>
    </xdr:to>
    <xdr:sp>
      <xdr:nvSpPr>
        <xdr:cNvPr id="30" name="Line 663"/>
        <xdr:cNvSpPr>
          <a:spLocks/>
        </xdr:cNvSpPr>
      </xdr:nvSpPr>
      <xdr:spPr>
        <a:xfrm>
          <a:off x="1143000" y="67913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35</xdr:col>
      <xdr:colOff>247650</xdr:colOff>
      <xdr:row>39</xdr:row>
      <xdr:rowOff>114300</xdr:rowOff>
    </xdr:to>
    <xdr:sp>
      <xdr:nvSpPr>
        <xdr:cNvPr id="31" name="Line 723"/>
        <xdr:cNvSpPr>
          <a:spLocks/>
        </xdr:cNvSpPr>
      </xdr:nvSpPr>
      <xdr:spPr>
        <a:xfrm flipH="1">
          <a:off x="20040600" y="9991725"/>
          <a:ext cx="7429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39</xdr:row>
      <xdr:rowOff>114300</xdr:rowOff>
    </xdr:from>
    <xdr:to>
      <xdr:col>8</xdr:col>
      <xdr:colOff>495300</xdr:colOff>
      <xdr:row>39</xdr:row>
      <xdr:rowOff>114300</xdr:rowOff>
    </xdr:to>
    <xdr:sp>
      <xdr:nvSpPr>
        <xdr:cNvPr id="32" name="Line 724"/>
        <xdr:cNvSpPr>
          <a:spLocks/>
        </xdr:cNvSpPr>
      </xdr:nvSpPr>
      <xdr:spPr>
        <a:xfrm flipH="1">
          <a:off x="1914525" y="9991725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3" name="Oval 725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238125</xdr:colOff>
      <xdr:row>38</xdr:row>
      <xdr:rowOff>114300</xdr:rowOff>
    </xdr:from>
    <xdr:to>
      <xdr:col>16</xdr:col>
      <xdr:colOff>9525</xdr:colOff>
      <xdr:row>39</xdr:row>
      <xdr:rowOff>0</xdr:rowOff>
    </xdr:to>
    <xdr:sp>
      <xdr:nvSpPr>
        <xdr:cNvPr id="34" name="Line 728"/>
        <xdr:cNvSpPr>
          <a:spLocks/>
        </xdr:cNvSpPr>
      </xdr:nvSpPr>
      <xdr:spPr>
        <a:xfrm>
          <a:off x="10772775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76200</xdr:rowOff>
    </xdr:from>
    <xdr:to>
      <xdr:col>26</xdr:col>
      <xdr:colOff>476250</xdr:colOff>
      <xdr:row>39</xdr:row>
      <xdr:rowOff>114300</xdr:rowOff>
    </xdr:to>
    <xdr:sp>
      <xdr:nvSpPr>
        <xdr:cNvPr id="35" name="Line 766"/>
        <xdr:cNvSpPr>
          <a:spLocks/>
        </xdr:cNvSpPr>
      </xdr:nvSpPr>
      <xdr:spPr>
        <a:xfrm flipV="1">
          <a:off x="2004060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0</xdr:rowOff>
    </xdr:from>
    <xdr:to>
      <xdr:col>27</xdr:col>
      <xdr:colOff>247650</xdr:colOff>
      <xdr:row>39</xdr:row>
      <xdr:rowOff>76200</xdr:rowOff>
    </xdr:to>
    <xdr:sp>
      <xdr:nvSpPr>
        <xdr:cNvPr id="36" name="Line 767"/>
        <xdr:cNvSpPr>
          <a:spLocks/>
        </xdr:cNvSpPr>
      </xdr:nvSpPr>
      <xdr:spPr>
        <a:xfrm flipV="1">
          <a:off x="207835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28</xdr:col>
      <xdr:colOff>476250</xdr:colOff>
      <xdr:row>39</xdr:row>
      <xdr:rowOff>0</xdr:rowOff>
    </xdr:to>
    <xdr:sp>
      <xdr:nvSpPr>
        <xdr:cNvPr id="37" name="Line 768"/>
        <xdr:cNvSpPr>
          <a:spLocks/>
        </xdr:cNvSpPr>
      </xdr:nvSpPr>
      <xdr:spPr>
        <a:xfrm flipV="1">
          <a:off x="215265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142875</xdr:rowOff>
    </xdr:from>
    <xdr:to>
      <xdr:col>22</xdr:col>
      <xdr:colOff>476250</xdr:colOff>
      <xdr:row>32</xdr:row>
      <xdr:rowOff>114300</xdr:rowOff>
    </xdr:to>
    <xdr:sp>
      <xdr:nvSpPr>
        <xdr:cNvPr id="38" name="Line 796"/>
        <xdr:cNvSpPr>
          <a:spLocks/>
        </xdr:cNvSpPr>
      </xdr:nvSpPr>
      <xdr:spPr>
        <a:xfrm>
          <a:off x="17078325" y="8191500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39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83058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20</xdr:col>
      <xdr:colOff>523875</xdr:colOff>
      <xdr:row>37</xdr:row>
      <xdr:rowOff>76200</xdr:rowOff>
    </xdr:from>
    <xdr:to>
      <xdr:col>24</xdr:col>
      <xdr:colOff>600075</xdr:colOff>
      <xdr:row>38</xdr:row>
      <xdr:rowOff>152400</xdr:rowOff>
    </xdr:to>
    <xdr:grpSp>
      <xdr:nvGrpSpPr>
        <xdr:cNvPr id="40" name="Group 807"/>
        <xdr:cNvGrpSpPr>
          <a:grpSpLocks/>
        </xdr:cNvGrpSpPr>
      </xdr:nvGrpSpPr>
      <xdr:grpSpPr>
        <a:xfrm>
          <a:off x="15916275" y="9496425"/>
          <a:ext cx="3505200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80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34</xdr:row>
      <xdr:rowOff>123825</xdr:rowOff>
    </xdr:from>
    <xdr:to>
      <xdr:col>24</xdr:col>
      <xdr:colOff>495300</xdr:colOff>
      <xdr:row>35</xdr:row>
      <xdr:rowOff>200025</xdr:rowOff>
    </xdr:to>
    <xdr:grpSp>
      <xdr:nvGrpSpPr>
        <xdr:cNvPr id="48" name="Group 815"/>
        <xdr:cNvGrpSpPr>
          <a:grpSpLocks/>
        </xdr:cNvGrpSpPr>
      </xdr:nvGrpSpPr>
      <xdr:grpSpPr>
        <a:xfrm>
          <a:off x="16878300" y="8858250"/>
          <a:ext cx="2438400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8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30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20535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8</xdr:col>
      <xdr:colOff>495300</xdr:colOff>
      <xdr:row>38</xdr:row>
      <xdr:rowOff>0</xdr:rowOff>
    </xdr:from>
    <xdr:to>
      <xdr:col>8</xdr:col>
      <xdr:colOff>495300</xdr:colOff>
      <xdr:row>39</xdr:row>
      <xdr:rowOff>0</xdr:rowOff>
    </xdr:to>
    <xdr:sp>
      <xdr:nvSpPr>
        <xdr:cNvPr id="57" name="Line 850"/>
        <xdr:cNvSpPr>
          <a:spLocks/>
        </xdr:cNvSpPr>
      </xdr:nvSpPr>
      <xdr:spPr>
        <a:xfrm>
          <a:off x="5600700" y="9648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57150</xdr:colOff>
      <xdr:row>34</xdr:row>
      <xdr:rowOff>161925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7392650" y="8896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oneCellAnchor>
  <xdr:oneCellAnchor>
    <xdr:from>
      <xdr:col>22</xdr:col>
      <xdr:colOff>57150</xdr:colOff>
      <xdr:row>37</xdr:row>
      <xdr:rowOff>114300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739265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59</a:t>
          </a:r>
        </a:p>
      </xdr:txBody>
    </xdr:sp>
    <xdr:clientData/>
  </xdr:one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60" name="Line 856"/>
        <xdr:cNvSpPr>
          <a:spLocks/>
        </xdr:cNvSpPr>
      </xdr:nvSpPr>
      <xdr:spPr>
        <a:xfrm flipH="1">
          <a:off x="247650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61" name="Line 857"/>
        <xdr:cNvSpPr>
          <a:spLocks/>
        </xdr:cNvSpPr>
      </xdr:nvSpPr>
      <xdr:spPr>
        <a:xfrm flipH="1">
          <a:off x="247650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62" name="Line 858"/>
        <xdr:cNvSpPr>
          <a:spLocks/>
        </xdr:cNvSpPr>
      </xdr:nvSpPr>
      <xdr:spPr>
        <a:xfrm flipH="1">
          <a:off x="247650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63" name="Line 859"/>
        <xdr:cNvSpPr>
          <a:spLocks/>
        </xdr:cNvSpPr>
      </xdr:nvSpPr>
      <xdr:spPr>
        <a:xfrm flipH="1">
          <a:off x="247650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64" name="Line 860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65" name="Line 861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66" name="Line 862"/>
        <xdr:cNvSpPr>
          <a:spLocks/>
        </xdr:cNvSpPr>
      </xdr:nvSpPr>
      <xdr:spPr>
        <a:xfrm flipH="1">
          <a:off x="257270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67" name="Line 863"/>
        <xdr:cNvSpPr>
          <a:spLocks/>
        </xdr:cNvSpPr>
      </xdr:nvSpPr>
      <xdr:spPr>
        <a:xfrm flipH="1">
          <a:off x="257270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68" name="Line 864"/>
        <xdr:cNvSpPr>
          <a:spLocks/>
        </xdr:cNvSpPr>
      </xdr:nvSpPr>
      <xdr:spPr>
        <a:xfrm flipH="1">
          <a:off x="25727025" y="1126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69" name="Line 865"/>
        <xdr:cNvSpPr>
          <a:spLocks/>
        </xdr:cNvSpPr>
      </xdr:nvSpPr>
      <xdr:spPr>
        <a:xfrm flipH="1">
          <a:off x="25727025" y="1126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70" name="Line 866"/>
        <xdr:cNvSpPr>
          <a:spLocks/>
        </xdr:cNvSpPr>
      </xdr:nvSpPr>
      <xdr:spPr>
        <a:xfrm flipH="1">
          <a:off x="262509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71" name="Line 867"/>
        <xdr:cNvSpPr>
          <a:spLocks/>
        </xdr:cNvSpPr>
      </xdr:nvSpPr>
      <xdr:spPr>
        <a:xfrm flipH="1">
          <a:off x="262509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19050</xdr:rowOff>
    </xdr:from>
    <xdr:to>
      <xdr:col>34</xdr:col>
      <xdr:colOff>504825</xdr:colOff>
      <xdr:row>44</xdr:row>
      <xdr:rowOff>19050</xdr:rowOff>
    </xdr:to>
    <xdr:sp>
      <xdr:nvSpPr>
        <xdr:cNvPr id="72" name="Line 868"/>
        <xdr:cNvSpPr>
          <a:spLocks/>
        </xdr:cNvSpPr>
      </xdr:nvSpPr>
      <xdr:spPr>
        <a:xfrm flipH="1">
          <a:off x="262509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19050</xdr:rowOff>
    </xdr:from>
    <xdr:to>
      <xdr:col>34</xdr:col>
      <xdr:colOff>504825</xdr:colOff>
      <xdr:row>44</xdr:row>
      <xdr:rowOff>19050</xdr:rowOff>
    </xdr:to>
    <xdr:sp>
      <xdr:nvSpPr>
        <xdr:cNvPr id="73" name="Line 869"/>
        <xdr:cNvSpPr>
          <a:spLocks/>
        </xdr:cNvSpPr>
      </xdr:nvSpPr>
      <xdr:spPr>
        <a:xfrm flipH="1">
          <a:off x="262509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45</xdr:row>
      <xdr:rowOff>19050</xdr:rowOff>
    </xdr:from>
    <xdr:to>
      <xdr:col>34</xdr:col>
      <xdr:colOff>504825</xdr:colOff>
      <xdr:row>45</xdr:row>
      <xdr:rowOff>19050</xdr:rowOff>
    </xdr:to>
    <xdr:sp>
      <xdr:nvSpPr>
        <xdr:cNvPr id="74" name="Line 870"/>
        <xdr:cNvSpPr>
          <a:spLocks/>
        </xdr:cNvSpPr>
      </xdr:nvSpPr>
      <xdr:spPr>
        <a:xfrm flipH="1">
          <a:off x="262509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45</xdr:row>
      <xdr:rowOff>19050</xdr:rowOff>
    </xdr:from>
    <xdr:to>
      <xdr:col>34</xdr:col>
      <xdr:colOff>504825</xdr:colOff>
      <xdr:row>45</xdr:row>
      <xdr:rowOff>19050</xdr:rowOff>
    </xdr:to>
    <xdr:sp>
      <xdr:nvSpPr>
        <xdr:cNvPr id="75" name="Line 871"/>
        <xdr:cNvSpPr>
          <a:spLocks/>
        </xdr:cNvSpPr>
      </xdr:nvSpPr>
      <xdr:spPr>
        <a:xfrm flipH="1">
          <a:off x="262509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76" name="Group 872"/>
        <xdr:cNvGrpSpPr>
          <a:grpSpLocks noChangeAspect="1"/>
        </xdr:cNvGrpSpPr>
      </xdr:nvGrpSpPr>
      <xdr:grpSpPr>
        <a:xfrm>
          <a:off x="243554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34</xdr:row>
      <xdr:rowOff>219075</xdr:rowOff>
    </xdr:from>
    <xdr:to>
      <xdr:col>5</xdr:col>
      <xdr:colOff>419100</xdr:colOff>
      <xdr:row>36</xdr:row>
      <xdr:rowOff>114300</xdr:rowOff>
    </xdr:to>
    <xdr:grpSp>
      <xdr:nvGrpSpPr>
        <xdr:cNvPr id="79" name="Group 875"/>
        <xdr:cNvGrpSpPr>
          <a:grpSpLocks noChangeAspect="1"/>
        </xdr:cNvGrpSpPr>
      </xdr:nvGrpSpPr>
      <xdr:grpSpPr>
        <a:xfrm>
          <a:off x="32099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82" name="Group 878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8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85" name="Group 881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8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39</xdr:row>
      <xdr:rowOff>114300</xdr:rowOff>
    </xdr:from>
    <xdr:to>
      <xdr:col>25</xdr:col>
      <xdr:colOff>409575</xdr:colOff>
      <xdr:row>41</xdr:row>
      <xdr:rowOff>28575</xdr:rowOff>
    </xdr:to>
    <xdr:grpSp>
      <xdr:nvGrpSpPr>
        <xdr:cNvPr id="88" name="Group 884"/>
        <xdr:cNvGrpSpPr>
          <a:grpSpLocks/>
        </xdr:cNvGrpSpPr>
      </xdr:nvGrpSpPr>
      <xdr:grpSpPr>
        <a:xfrm>
          <a:off x="198882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39</xdr:row>
      <xdr:rowOff>114300</xdr:rowOff>
    </xdr:from>
    <xdr:to>
      <xdr:col>17</xdr:col>
      <xdr:colOff>628650</xdr:colOff>
      <xdr:row>41</xdr:row>
      <xdr:rowOff>28575</xdr:rowOff>
    </xdr:to>
    <xdr:grpSp>
      <xdr:nvGrpSpPr>
        <xdr:cNvPr id="91" name="Group 887"/>
        <xdr:cNvGrpSpPr>
          <a:grpSpLocks noChangeAspect="1"/>
        </xdr:cNvGrpSpPr>
      </xdr:nvGrpSpPr>
      <xdr:grpSpPr>
        <a:xfrm>
          <a:off x="128016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94" name="Group 890"/>
        <xdr:cNvGrpSpPr>
          <a:grpSpLocks noChangeAspect="1"/>
        </xdr:cNvGrpSpPr>
      </xdr:nvGrpSpPr>
      <xdr:grpSpPr>
        <a:xfrm>
          <a:off x="8420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47625</xdr:rowOff>
    </xdr:from>
    <xdr:to>
      <xdr:col>8</xdr:col>
      <xdr:colOff>666750</xdr:colOff>
      <xdr:row>40</xdr:row>
      <xdr:rowOff>171450</xdr:rowOff>
    </xdr:to>
    <xdr:sp>
      <xdr:nvSpPr>
        <xdr:cNvPr id="97" name="kreslení 417"/>
        <xdr:cNvSpPr>
          <a:spLocks/>
        </xdr:cNvSpPr>
      </xdr:nvSpPr>
      <xdr:spPr>
        <a:xfrm>
          <a:off x="54197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29</xdr:row>
      <xdr:rowOff>57150</xdr:rowOff>
    </xdr:from>
    <xdr:to>
      <xdr:col>8</xdr:col>
      <xdr:colOff>666750</xdr:colOff>
      <xdr:row>29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5419725" y="7648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3677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29</xdr:col>
      <xdr:colOff>76200</xdr:colOff>
      <xdr:row>40</xdr:row>
      <xdr:rowOff>47625</xdr:rowOff>
    </xdr:from>
    <xdr:to>
      <xdr:col>29</xdr:col>
      <xdr:colOff>428625</xdr:colOff>
      <xdr:row>40</xdr:row>
      <xdr:rowOff>171450</xdr:rowOff>
    </xdr:to>
    <xdr:sp>
      <xdr:nvSpPr>
        <xdr:cNvPr id="100" name="kreslení 427"/>
        <xdr:cNvSpPr>
          <a:spLocks/>
        </xdr:cNvSpPr>
      </xdr:nvSpPr>
      <xdr:spPr>
        <a:xfrm>
          <a:off x="22840950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30</xdr:row>
      <xdr:rowOff>114300</xdr:rowOff>
    </xdr:from>
    <xdr:to>
      <xdr:col>20</xdr:col>
      <xdr:colOff>228600</xdr:colOff>
      <xdr:row>30</xdr:row>
      <xdr:rowOff>152400</xdr:rowOff>
    </xdr:to>
    <xdr:sp>
      <xdr:nvSpPr>
        <xdr:cNvPr id="101" name="Line 959"/>
        <xdr:cNvSpPr>
          <a:spLocks/>
        </xdr:cNvSpPr>
      </xdr:nvSpPr>
      <xdr:spPr>
        <a:xfrm>
          <a:off x="14897100" y="79343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285750</xdr:colOff>
      <xdr:row>36</xdr:row>
      <xdr:rowOff>0</xdr:rowOff>
    </xdr:to>
    <xdr:grpSp>
      <xdr:nvGrpSpPr>
        <xdr:cNvPr id="102" name="Group 967"/>
        <xdr:cNvGrpSpPr>
          <a:grpSpLocks noChangeAspect="1"/>
        </xdr:cNvGrpSpPr>
      </xdr:nvGrpSpPr>
      <xdr:grpSpPr>
        <a:xfrm>
          <a:off x="63150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3" name="Rectangle 9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828675</xdr:colOff>
      <xdr:row>35</xdr:row>
      <xdr:rowOff>0</xdr:rowOff>
    </xdr:from>
    <xdr:to>
      <xdr:col>24</xdr:col>
      <xdr:colOff>876300</xdr:colOff>
      <xdr:row>36</xdr:row>
      <xdr:rowOff>0</xdr:rowOff>
    </xdr:to>
    <xdr:grpSp>
      <xdr:nvGrpSpPr>
        <xdr:cNvPr id="106" name="Group 971"/>
        <xdr:cNvGrpSpPr>
          <a:grpSpLocks noChangeAspect="1"/>
        </xdr:cNvGrpSpPr>
      </xdr:nvGrpSpPr>
      <xdr:grpSpPr>
        <a:xfrm>
          <a:off x="196500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7" name="Rectangle 9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37</xdr:row>
      <xdr:rowOff>0</xdr:rowOff>
    </xdr:from>
    <xdr:to>
      <xdr:col>15</xdr:col>
      <xdr:colOff>733425</xdr:colOff>
      <xdr:row>38</xdr:row>
      <xdr:rowOff>0</xdr:rowOff>
    </xdr:to>
    <xdr:grpSp>
      <xdr:nvGrpSpPr>
        <xdr:cNvPr id="110" name="Group 975"/>
        <xdr:cNvGrpSpPr>
          <a:grpSpLocks noChangeAspect="1"/>
        </xdr:cNvGrpSpPr>
      </xdr:nvGrpSpPr>
      <xdr:grpSpPr>
        <a:xfrm>
          <a:off x="112204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9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114" name="Group 979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5" name="Line 9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9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TextBox 9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0" name="Line 9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122" name="Group 987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3" name="Text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4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542925</xdr:colOff>
      <xdr:row>32</xdr:row>
      <xdr:rowOff>0</xdr:rowOff>
    </xdr:from>
    <xdr:to>
      <xdr:col>21</xdr:col>
      <xdr:colOff>590550</xdr:colOff>
      <xdr:row>33</xdr:row>
      <xdr:rowOff>0</xdr:rowOff>
    </xdr:to>
    <xdr:grpSp>
      <xdr:nvGrpSpPr>
        <xdr:cNvPr id="130" name="Group 995"/>
        <xdr:cNvGrpSpPr>
          <a:grpSpLocks noChangeAspect="1"/>
        </xdr:cNvGrpSpPr>
      </xdr:nvGrpSpPr>
      <xdr:grpSpPr>
        <a:xfrm>
          <a:off x="1690687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1" name="Rectangle 99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2"/>
      <c r="C2" s="113"/>
      <c r="D2" s="113"/>
      <c r="E2" s="33" t="s">
        <v>30</v>
      </c>
      <c r="F2" s="113"/>
      <c r="G2" s="113"/>
      <c r="H2" s="114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2"/>
      <c r="AE2" s="113"/>
      <c r="AF2" s="113"/>
      <c r="AG2" s="33" t="s">
        <v>31</v>
      </c>
      <c r="AH2" s="113"/>
      <c r="AI2" s="113"/>
      <c r="AJ2" s="114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25</v>
      </c>
      <c r="Q3"/>
      <c r="S3" s="34" t="s">
        <v>33</v>
      </c>
      <c r="T3" s="26"/>
      <c r="U3"/>
      <c r="W3" s="165" t="s">
        <v>34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24" t="s">
        <v>22</v>
      </c>
      <c r="K4" s="220"/>
      <c r="L4" s="220"/>
      <c r="M4" s="220"/>
      <c r="N4" s="220"/>
      <c r="O4" s="220"/>
      <c r="P4" s="44"/>
      <c r="Q4" s="45"/>
      <c r="R4" s="45"/>
      <c r="S4" s="45"/>
      <c r="T4" s="45"/>
      <c r="U4" s="45"/>
      <c r="V4" s="46"/>
      <c r="W4" s="220" t="s">
        <v>22</v>
      </c>
      <c r="X4" s="220"/>
      <c r="Y4" s="220"/>
      <c r="Z4" s="220"/>
      <c r="AA4" s="220"/>
      <c r="AB4" s="221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16</v>
      </c>
      <c r="F5" s="16"/>
      <c r="G5" s="16"/>
      <c r="H5" s="12"/>
      <c r="I5" s="36"/>
      <c r="J5" s="225" t="s">
        <v>26</v>
      </c>
      <c r="K5" s="219"/>
      <c r="L5" s="226"/>
      <c r="M5" s="227"/>
      <c r="N5" s="218"/>
      <c r="O5" s="219"/>
      <c r="P5" s="48"/>
      <c r="Q5" s="58"/>
      <c r="R5" s="52"/>
      <c r="S5" s="20" t="s">
        <v>24</v>
      </c>
      <c r="T5" s="51"/>
      <c r="U5" s="58"/>
      <c r="V5" s="49"/>
      <c r="W5" s="218"/>
      <c r="X5" s="219"/>
      <c r="Y5" s="218"/>
      <c r="Z5" s="219"/>
      <c r="AA5" s="222" t="s">
        <v>26</v>
      </c>
      <c r="AB5" s="223"/>
      <c r="AC5" s="41"/>
      <c r="AD5" s="22"/>
      <c r="AE5" s="16"/>
      <c r="AF5" s="16"/>
      <c r="AG5" s="8" t="s">
        <v>16</v>
      </c>
      <c r="AH5" s="16"/>
      <c r="AI5" s="1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1"/>
      <c r="K6" s="122"/>
      <c r="L6" s="147"/>
      <c r="M6" s="125"/>
      <c r="N6" s="126"/>
      <c r="O6" s="125"/>
      <c r="P6" s="48"/>
      <c r="Q6" s="58"/>
      <c r="R6" s="58"/>
      <c r="S6" s="58"/>
      <c r="T6" s="58"/>
      <c r="U6" s="58"/>
      <c r="V6" s="49"/>
      <c r="W6" s="126"/>
      <c r="X6" s="125"/>
      <c r="Y6" s="126"/>
      <c r="Z6" s="125"/>
      <c r="AA6" s="127"/>
      <c r="AB6" s="128"/>
      <c r="AC6" s="41"/>
      <c r="AD6" s="7"/>
      <c r="AE6" s="36"/>
      <c r="AF6" s="36"/>
      <c r="AG6" s="1"/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14</v>
      </c>
      <c r="F7" s="9"/>
      <c r="G7" s="9"/>
      <c r="H7" s="12"/>
      <c r="I7" s="36"/>
      <c r="J7" s="53"/>
      <c r="K7" s="2"/>
      <c r="L7" s="148"/>
      <c r="M7" s="55"/>
      <c r="N7" s="40"/>
      <c r="O7" s="55"/>
      <c r="P7" s="48"/>
      <c r="Q7" s="123"/>
      <c r="R7" s="40"/>
      <c r="S7" s="142" t="s">
        <v>35</v>
      </c>
      <c r="T7" s="123"/>
      <c r="U7" s="40"/>
      <c r="V7" s="49"/>
      <c r="W7" s="40"/>
      <c r="X7" s="55"/>
      <c r="Y7" s="40"/>
      <c r="Z7" s="55"/>
      <c r="AA7" s="36"/>
      <c r="AB7" s="56"/>
      <c r="AC7" s="41"/>
      <c r="AD7" s="7"/>
      <c r="AE7" s="9"/>
      <c r="AF7" s="9"/>
      <c r="AG7" s="10" t="s">
        <v>14</v>
      </c>
      <c r="AH7" s="9"/>
      <c r="AI7" s="9"/>
      <c r="AJ7" s="12"/>
    </row>
    <row r="8" spans="2:36" s="37" customFormat="1" ht="22.5" customHeight="1">
      <c r="B8" s="7"/>
      <c r="C8" s="9"/>
      <c r="D8" s="9"/>
      <c r="E8" s="30" t="s">
        <v>57</v>
      </c>
      <c r="F8" s="9"/>
      <c r="G8" s="9"/>
      <c r="H8" s="12"/>
      <c r="I8" s="36"/>
      <c r="J8" s="202" t="s">
        <v>21</v>
      </c>
      <c r="K8" s="203"/>
      <c r="L8" s="210"/>
      <c r="M8" s="211"/>
      <c r="N8" s="214"/>
      <c r="O8" s="215"/>
      <c r="P8" s="48"/>
      <c r="Q8" s="123"/>
      <c r="R8" s="123"/>
      <c r="S8" s="124" t="s">
        <v>36</v>
      </c>
      <c r="T8" s="123"/>
      <c r="U8" s="123"/>
      <c r="V8" s="49"/>
      <c r="W8" s="214"/>
      <c r="X8" s="215"/>
      <c r="Y8" s="40"/>
      <c r="Z8" s="55"/>
      <c r="AA8" s="206" t="s">
        <v>21</v>
      </c>
      <c r="AB8" s="207"/>
      <c r="AC8" s="41"/>
      <c r="AD8" s="7"/>
      <c r="AE8" s="9"/>
      <c r="AF8" s="9"/>
      <c r="AG8" s="30" t="s">
        <v>57</v>
      </c>
      <c r="AH8" s="9"/>
      <c r="AI8" s="9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204">
        <v>10.621</v>
      </c>
      <c r="K9" s="205"/>
      <c r="L9" s="212"/>
      <c r="M9" s="213"/>
      <c r="N9" s="216"/>
      <c r="O9" s="217"/>
      <c r="P9" s="48"/>
      <c r="Q9" s="36"/>
      <c r="R9" s="36"/>
      <c r="S9" s="166" t="s">
        <v>28</v>
      </c>
      <c r="T9" s="36"/>
      <c r="U9" s="36"/>
      <c r="V9" s="49"/>
      <c r="W9" s="216"/>
      <c r="X9" s="217"/>
      <c r="Y9" s="40"/>
      <c r="Z9" s="55"/>
      <c r="AA9" s="208">
        <v>11.082</v>
      </c>
      <c r="AB9" s="209"/>
      <c r="AC9" s="41"/>
      <c r="AD9" s="7"/>
      <c r="AE9" s="6"/>
      <c r="AF9" s="6"/>
      <c r="AG9" s="6"/>
      <c r="AH9" s="6"/>
      <c r="AI9" s="6"/>
      <c r="AJ9" s="21"/>
    </row>
    <row r="10" spans="2:36" s="37" customFormat="1" ht="22.5" customHeight="1">
      <c r="B10" s="7"/>
      <c r="C10" s="6"/>
      <c r="D10" s="6"/>
      <c r="E10" s="11" t="s">
        <v>23</v>
      </c>
      <c r="F10" s="6"/>
      <c r="G10" s="6"/>
      <c r="H10" s="21"/>
      <c r="I10" s="36"/>
      <c r="J10" s="54"/>
      <c r="K10" s="55"/>
      <c r="L10" s="148"/>
      <c r="M10" s="55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54"/>
      <c r="X10" s="55"/>
      <c r="Y10" s="40"/>
      <c r="Z10" s="55"/>
      <c r="AA10" s="36"/>
      <c r="AB10" s="56"/>
      <c r="AC10" s="41"/>
      <c r="AD10" s="7"/>
      <c r="AE10" s="6"/>
      <c r="AF10" s="6"/>
      <c r="AG10" s="11" t="s">
        <v>23</v>
      </c>
      <c r="AH10" s="6"/>
      <c r="AI10" s="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49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0"/>
      <c r="X11" s="61"/>
      <c r="Y11" s="62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6" s="37" customFormat="1" ht="18" customHeight="1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 s="41"/>
      <c r="AD13" s="57"/>
      <c r="AE13" s="57"/>
      <c r="AF13" s="57"/>
      <c r="AG13" s="57"/>
      <c r="AH13" s="57"/>
      <c r="AI13" s="57"/>
      <c r="AJ13" s="57"/>
    </row>
    <row r="14" spans="2:37" s="59" customFormat="1" ht="18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72"/>
      <c r="Q14" s="131"/>
      <c r="R14" s="132"/>
      <c r="S14" s="133"/>
      <c r="T14" s="134"/>
      <c r="U14" s="135"/>
      <c r="V14"/>
      <c r="W14"/>
      <c r="X14"/>
      <c r="Y14"/>
      <c r="Z14"/>
      <c r="AA14"/>
      <c r="AB14"/>
      <c r="AC14"/>
      <c r="AD14" s="192"/>
      <c r="AE14" s="193"/>
      <c r="AF14" s="193"/>
      <c r="AG14" s="193"/>
      <c r="AH14" s="193"/>
      <c r="AI14" s="193"/>
      <c r="AJ14" s="194"/>
      <c r="AK14"/>
    </row>
    <row r="15" spans="2:37" s="59" customFormat="1" ht="18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72"/>
      <c r="Q15" s="136"/>
      <c r="R15" s="74"/>
      <c r="S15" s="129" t="s">
        <v>27</v>
      </c>
      <c r="T15" s="57"/>
      <c r="U15" s="137"/>
      <c r="V15"/>
      <c r="W15"/>
      <c r="X15"/>
      <c r="Y15"/>
      <c r="Z15"/>
      <c r="AA15"/>
      <c r="AB15"/>
      <c r="AC15"/>
      <c r="AD15" s="195"/>
      <c r="AE15" s="196"/>
      <c r="AF15" s="196"/>
      <c r="AG15" s="197" t="s">
        <v>63</v>
      </c>
      <c r="AH15" s="196"/>
      <c r="AI15" s="196"/>
      <c r="AJ15" s="198"/>
      <c r="AK15"/>
    </row>
    <row r="16" spans="2:37" s="59" customFormat="1" ht="18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2"/>
      <c r="Q16" s="136"/>
      <c r="R16" s="74"/>
      <c r="S16" s="74"/>
      <c r="T16" s="57"/>
      <c r="U16" s="137"/>
      <c r="V16"/>
      <c r="W16"/>
      <c r="X16"/>
      <c r="Y16"/>
      <c r="Z16"/>
      <c r="AA16"/>
      <c r="AB16"/>
      <c r="AC16"/>
      <c r="AD16" s="195"/>
      <c r="AE16" s="196"/>
      <c r="AF16" s="196"/>
      <c r="AG16" s="197" t="s">
        <v>64</v>
      </c>
      <c r="AH16" s="196"/>
      <c r="AI16" s="196"/>
      <c r="AJ16" s="198"/>
      <c r="AK16"/>
    </row>
    <row r="17" spans="2:37" s="59" customFormat="1" ht="18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2"/>
      <c r="Q17" s="136"/>
      <c r="R17" s="57"/>
      <c r="S17" s="130" t="s">
        <v>32</v>
      </c>
      <c r="T17" s="57"/>
      <c r="U17" s="137"/>
      <c r="V17"/>
      <c r="W17"/>
      <c r="X17"/>
      <c r="Y17"/>
      <c r="Z17"/>
      <c r="AA17"/>
      <c r="AB17"/>
      <c r="AC17"/>
      <c r="AD17" s="195"/>
      <c r="AE17" s="196"/>
      <c r="AF17" s="196"/>
      <c r="AG17" s="197" t="s">
        <v>65</v>
      </c>
      <c r="AH17" s="196"/>
      <c r="AI17" s="196"/>
      <c r="AJ17" s="198"/>
      <c r="AK17"/>
    </row>
    <row r="18" spans="2:37" s="59" customFormat="1" ht="18" customHeight="1">
      <c r="B18" s="57"/>
      <c r="C18" s="57"/>
      <c r="D18" s="57"/>
      <c r="E18" s="57"/>
      <c r="F18" s="57"/>
      <c r="G18" s="57"/>
      <c r="H18" s="57"/>
      <c r="I18" s="57"/>
      <c r="Q18" s="136"/>
      <c r="R18" s="74"/>
      <c r="S18" s="74"/>
      <c r="T18" s="57"/>
      <c r="U18" s="137"/>
      <c r="V18"/>
      <c r="W18"/>
      <c r="X18"/>
      <c r="Y18"/>
      <c r="Z18"/>
      <c r="AA18"/>
      <c r="AB18"/>
      <c r="AC18" s="57"/>
      <c r="AD18" s="199"/>
      <c r="AE18" s="200"/>
      <c r="AF18" s="200"/>
      <c r="AG18" s="200"/>
      <c r="AH18" s="200"/>
      <c r="AI18" s="200"/>
      <c r="AJ18" s="201"/>
      <c r="AK18" s="57"/>
    </row>
    <row r="19" spans="2:21" s="59" customFormat="1" ht="18" customHeight="1">
      <c r="B19" s="57"/>
      <c r="C19" s="57"/>
      <c r="D19" s="57"/>
      <c r="E19" s="57"/>
      <c r="F19" s="57"/>
      <c r="G19" s="57"/>
      <c r="H19" s="57"/>
      <c r="I19" s="57"/>
      <c r="Q19" s="136"/>
      <c r="R19" s="74"/>
      <c r="S19" s="188" t="s">
        <v>60</v>
      </c>
      <c r="T19" s="57"/>
      <c r="U19" s="137"/>
    </row>
    <row r="20" spans="17:21" s="59" customFormat="1" ht="18" customHeight="1" thickBot="1">
      <c r="Q20" s="138"/>
      <c r="R20" s="139"/>
      <c r="S20" s="140"/>
      <c r="T20" s="140"/>
      <c r="U20" s="141"/>
    </row>
    <row r="21" spans="9:37" s="59" customFormat="1" ht="18" customHeight="1">
      <c r="I21" s="36"/>
      <c r="R21" s="67"/>
      <c r="AK21" s="57"/>
    </row>
    <row r="22" s="59" customFormat="1" ht="18" customHeight="1"/>
    <row r="23" s="59" customFormat="1" ht="18" customHeight="1">
      <c r="S23" s="31" t="s">
        <v>10</v>
      </c>
    </row>
    <row r="24" s="59" customFormat="1" ht="18" customHeight="1">
      <c r="S24" s="27" t="s">
        <v>11</v>
      </c>
    </row>
    <row r="25" spans="2:37" s="59" customFormat="1" ht="18" customHeight="1">
      <c r="B25" s="57"/>
      <c r="C25" s="57"/>
      <c r="D25" s="57"/>
      <c r="F25" s="57"/>
      <c r="H25" s="57"/>
      <c r="I25" s="57"/>
      <c r="J25" s="67"/>
      <c r="K25" s="67"/>
      <c r="L25" s="67"/>
      <c r="M25" s="67"/>
      <c r="N25" s="67"/>
      <c r="O25" s="67"/>
      <c r="S25" s="27" t="s">
        <v>12</v>
      </c>
      <c r="AK25" s="57"/>
    </row>
    <row r="26" s="59" customFormat="1" ht="18" customHeight="1">
      <c r="C26" s="4"/>
    </row>
    <row r="27" s="59" customFormat="1" ht="18" customHeight="1">
      <c r="D27"/>
    </row>
    <row r="28" spans="5:26" s="59" customFormat="1" ht="18" customHeight="1">
      <c r="E28" s="4"/>
      <c r="I28" s="176" t="s">
        <v>48</v>
      </c>
      <c r="S28" s="190" t="s">
        <v>55</v>
      </c>
      <c r="X28" s="4"/>
      <c r="Z28" s="4"/>
    </row>
    <row r="29" spans="6:25" s="59" customFormat="1" ht="18" customHeight="1">
      <c r="F29" s="4"/>
      <c r="I29" s="70" t="s">
        <v>46</v>
      </c>
      <c r="S29" s="191" t="s">
        <v>51</v>
      </c>
      <c r="Y29" s="4"/>
    </row>
    <row r="30" spans="7:31" s="59" customFormat="1" ht="18" customHeight="1">
      <c r="G30" s="4"/>
      <c r="H30" s="4"/>
      <c r="I30" s="4"/>
      <c r="T30" s="178" t="s">
        <v>41</v>
      </c>
      <c r="AE30" s="186">
        <v>11.02</v>
      </c>
    </row>
    <row r="31" spans="2:37" s="59" customFormat="1" ht="18" customHeight="1">
      <c r="B31" s="57"/>
      <c r="E31" s="4"/>
      <c r="F31" s="4"/>
      <c r="G31" s="4"/>
      <c r="H31" s="72"/>
      <c r="I31" s="4"/>
      <c r="J31" s="4"/>
      <c r="M31" s="4"/>
      <c r="O31" s="4"/>
      <c r="S31" s="4"/>
      <c r="T31" s="4"/>
      <c r="U31" s="4"/>
      <c r="V31" s="4"/>
      <c r="W31" s="4"/>
      <c r="Z31" s="72"/>
      <c r="AA31" s="4"/>
      <c r="AC31" s="4"/>
      <c r="AD31"/>
      <c r="AJ31" s="57"/>
      <c r="AK31" s="57"/>
    </row>
    <row r="32" spans="2:37" s="59" customFormat="1" ht="18" customHeight="1">
      <c r="B32" s="57"/>
      <c r="E32" s="32"/>
      <c r="F32" s="57"/>
      <c r="G32" s="57"/>
      <c r="K32" s="4"/>
      <c r="L32" s="4"/>
      <c r="M32" s="4"/>
      <c r="O32" s="67"/>
      <c r="P32" s="68"/>
      <c r="Q32" s="67"/>
      <c r="R32" s="67"/>
      <c r="T32" s="67"/>
      <c r="U32" s="4"/>
      <c r="V32" s="4"/>
      <c r="X32" s="4"/>
      <c r="Y32" s="67"/>
      <c r="Z32" s="67"/>
      <c r="AA32" s="67"/>
      <c r="AB32" s="72"/>
      <c r="AC32" s="67"/>
      <c r="AD32" s="4"/>
      <c r="AE32" s="4"/>
      <c r="AF32" s="67"/>
      <c r="AJ32" s="57"/>
      <c r="AK32" s="57"/>
    </row>
    <row r="33" spans="2:37" s="59" customFormat="1" ht="18" customHeight="1">
      <c r="B33" s="57"/>
      <c r="E33" s="4"/>
      <c r="F33" s="57"/>
      <c r="G33" s="57"/>
      <c r="H33" s="57"/>
      <c r="J33" s="4"/>
      <c r="O33" s="67"/>
      <c r="P33" s="67"/>
      <c r="Q33" s="57"/>
      <c r="R33" s="67"/>
      <c r="T33" s="67"/>
      <c r="U33" s="67"/>
      <c r="V33" s="4"/>
      <c r="W33" s="4"/>
      <c r="X33" s="4"/>
      <c r="Y33" s="4"/>
      <c r="Z33" s="4"/>
      <c r="AC33" s="67"/>
      <c r="AD33" s="67"/>
      <c r="AE33" s="67"/>
      <c r="AF33" s="4"/>
      <c r="AI33" s="4"/>
      <c r="AJ33" s="57"/>
      <c r="AK33" s="57"/>
    </row>
    <row r="34" spans="2:37" s="59" customFormat="1" ht="18" customHeight="1">
      <c r="B34" s="57"/>
      <c r="E34" s="5"/>
      <c r="G34" s="4"/>
      <c r="I34" s="4"/>
      <c r="J34" s="4"/>
      <c r="K34" s="4"/>
      <c r="L34" s="4"/>
      <c r="M34" s="4"/>
      <c r="N34" s="4"/>
      <c r="O34" s="4"/>
      <c r="Q34" s="67"/>
      <c r="R34" s="4"/>
      <c r="S34" s="5"/>
      <c r="T34" s="67"/>
      <c r="U34" s="4"/>
      <c r="V34" s="4"/>
      <c r="W34" s="4"/>
      <c r="X34" s="4"/>
      <c r="Y34" s="145">
        <v>4</v>
      </c>
      <c r="AC34" s="83"/>
      <c r="AE34" s="4"/>
      <c r="AF34"/>
      <c r="AH34"/>
      <c r="AI34" s="5"/>
      <c r="AJ34" s="57"/>
      <c r="AK34" s="57"/>
    </row>
    <row r="35" spans="2:37" s="59" customFormat="1" ht="18" customHeight="1">
      <c r="B35" s="57"/>
      <c r="D35" s="5"/>
      <c r="E35" s="5"/>
      <c r="F35" s="4"/>
      <c r="G35" s="57"/>
      <c r="I35" s="4"/>
      <c r="J35" s="4"/>
      <c r="M35" s="4"/>
      <c r="N35" s="57"/>
      <c r="O35" s="67"/>
      <c r="R35" s="67"/>
      <c r="S35" s="67"/>
      <c r="T35" s="4"/>
      <c r="U35" s="67"/>
      <c r="V35" s="67"/>
      <c r="X35" s="4"/>
      <c r="Y35" s="4"/>
      <c r="Z35" s="57"/>
      <c r="AB35" s="4"/>
      <c r="AC35" s="83"/>
      <c r="AF35" s="68"/>
      <c r="AI35" s="177" t="s">
        <v>21</v>
      </c>
      <c r="AK35" s="57"/>
    </row>
    <row r="36" spans="2:37" s="59" customFormat="1" ht="18" customHeight="1">
      <c r="B36" s="57"/>
      <c r="F36" s="145">
        <v>1</v>
      </c>
      <c r="J36" s="4"/>
      <c r="L36" s="4"/>
      <c r="M36" s="67"/>
      <c r="O36" s="67"/>
      <c r="R36" s="67"/>
      <c r="S36" s="67"/>
      <c r="T36" s="67"/>
      <c r="U36" s="67"/>
      <c r="V36" s="67"/>
      <c r="W36" s="4"/>
      <c r="X36" s="4"/>
      <c r="Y36" s="83"/>
      <c r="Z36" s="4"/>
      <c r="AC36" s="145">
        <v>6</v>
      </c>
      <c r="AF36" s="145">
        <v>7</v>
      </c>
      <c r="AI36" s="4"/>
      <c r="AJ36" s="57"/>
      <c r="AK36" s="57"/>
    </row>
    <row r="37" spans="2:37" s="59" customFormat="1" ht="18" customHeight="1">
      <c r="B37" s="4"/>
      <c r="D37" s="4"/>
      <c r="E37" s="4"/>
      <c r="F37" s="4"/>
      <c r="G37" s="4"/>
      <c r="H37" s="4"/>
      <c r="K37" s="4"/>
      <c r="L37" s="4"/>
      <c r="M37" s="4"/>
      <c r="N37" s="67"/>
      <c r="O37" s="71"/>
      <c r="R37" s="67"/>
      <c r="S37" s="5"/>
      <c r="T37" s="67"/>
      <c r="U37" s="67"/>
      <c r="V37" s="4"/>
      <c r="Z37" s="4"/>
      <c r="AA37" s="57"/>
      <c r="AB37" s="4"/>
      <c r="AC37" s="4"/>
      <c r="AD37" s="4"/>
      <c r="AE37" s="4"/>
      <c r="AF37" s="4"/>
      <c r="AG37" s="4"/>
      <c r="AH37" s="4"/>
      <c r="AI37" s="4"/>
      <c r="AJ37" s="4"/>
      <c r="AK37" s="57"/>
    </row>
    <row r="38" spans="2:37" s="59" customFormat="1" ht="18" customHeight="1">
      <c r="B38" s="57"/>
      <c r="D38" s="4"/>
      <c r="E38" s="4"/>
      <c r="G38" s="68"/>
      <c r="I38" s="179" t="s">
        <v>52</v>
      </c>
      <c r="K38" s="67"/>
      <c r="M38" s="145">
        <v>2</v>
      </c>
      <c r="N38" s="4"/>
      <c r="P38" s="4"/>
      <c r="Q38" s="72"/>
      <c r="R38" s="67"/>
      <c r="S38" s="4"/>
      <c r="T38" s="73"/>
      <c r="U38" s="83"/>
      <c r="V38" s="67"/>
      <c r="X38" s="4"/>
      <c r="Y38" s="67"/>
      <c r="Z38" s="67"/>
      <c r="AC38" s="4"/>
      <c r="AD38" s="4"/>
      <c r="AE38" s="57"/>
      <c r="AF38" s="67"/>
      <c r="AH38" s="5"/>
      <c r="AI38" s="4"/>
      <c r="AK38" s="57"/>
    </row>
    <row r="39" spans="2:37" s="59" customFormat="1" ht="18" customHeight="1">
      <c r="B39" s="185" t="s">
        <v>21</v>
      </c>
      <c r="D39" s="4"/>
      <c r="E39" s="4"/>
      <c r="I39"/>
      <c r="J39" s="4"/>
      <c r="K39" s="67"/>
      <c r="L39" s="4"/>
      <c r="M39" s="4"/>
      <c r="N39" s="4"/>
      <c r="O39" s="4"/>
      <c r="P39" s="4"/>
      <c r="Q39" s="4"/>
      <c r="R39" s="67"/>
      <c r="S39" s="4"/>
      <c r="T39" s="67"/>
      <c r="U39" s="83"/>
      <c r="W39" s="4"/>
      <c r="X39" s="4"/>
      <c r="Y39" s="74"/>
      <c r="AA39" s="4"/>
      <c r="AB39" s="4"/>
      <c r="AC39" s="4"/>
      <c r="AD39" s="4"/>
      <c r="AE39" s="57"/>
      <c r="AF39" s="70"/>
      <c r="AH39" s="4"/>
      <c r="AJ39" s="57"/>
      <c r="AK39" s="57"/>
    </row>
    <row r="40" spans="4:37" s="59" customFormat="1" ht="18" customHeight="1">
      <c r="D40"/>
      <c r="I40" s="4"/>
      <c r="J40" s="4"/>
      <c r="K40" s="4"/>
      <c r="L40" s="67"/>
      <c r="M40" s="4"/>
      <c r="N40" s="4"/>
      <c r="O40" s="4"/>
      <c r="P40" s="4"/>
      <c r="Q40" s="4"/>
      <c r="R40" s="4"/>
      <c r="S40" s="4"/>
      <c r="T40" s="67"/>
      <c r="U40" s="67"/>
      <c r="V40" s="4"/>
      <c r="W40" s="67"/>
      <c r="X40" s="67"/>
      <c r="Y40" s="4"/>
      <c r="Z40" s="4"/>
      <c r="AA40" s="4"/>
      <c r="AJ40" s="4"/>
      <c r="AK40" s="57"/>
    </row>
    <row r="41" spans="2:37" s="59" customFormat="1" ht="18" customHeight="1">
      <c r="B41" s="57"/>
      <c r="D41" s="187" t="s">
        <v>56</v>
      </c>
      <c r="F41" s="180" t="s">
        <v>53</v>
      </c>
      <c r="J41" s="4"/>
      <c r="K41" s="4"/>
      <c r="L41" s="4"/>
      <c r="R41" s="167">
        <v>3</v>
      </c>
      <c r="S41" s="72"/>
      <c r="T41" s="4"/>
      <c r="U41" s="67"/>
      <c r="Z41" s="167">
        <v>5</v>
      </c>
      <c r="AB41" s="4"/>
      <c r="AC41" s="4"/>
      <c r="AD41" s="67"/>
      <c r="AF41" s="70"/>
      <c r="AH41" s="183" t="s">
        <v>53</v>
      </c>
      <c r="AI41" s="67"/>
      <c r="AJ41" s="67"/>
      <c r="AK41" s="57"/>
    </row>
    <row r="42" spans="2:37" s="59" customFormat="1" ht="18" customHeight="1">
      <c r="B42" s="72"/>
      <c r="F42" s="181">
        <v>2073</v>
      </c>
      <c r="I42" s="146" t="s">
        <v>45</v>
      </c>
      <c r="K42" s="4"/>
      <c r="L42" s="4"/>
      <c r="M42" s="4"/>
      <c r="O42" s="67"/>
      <c r="P42" s="67"/>
      <c r="Q42" s="67"/>
      <c r="R42" s="67"/>
      <c r="S42" s="72"/>
      <c r="W42" s="4"/>
      <c r="X42" s="4"/>
      <c r="Y42" s="67"/>
      <c r="Z42" s="4"/>
      <c r="AB42" s="4"/>
      <c r="AD42" s="146" t="s">
        <v>29</v>
      </c>
      <c r="AH42" s="184">
        <v>2137</v>
      </c>
      <c r="AJ42" s="67"/>
      <c r="AK42" s="57"/>
    </row>
    <row r="43" spans="2:37" s="59" customFormat="1" ht="18" customHeight="1">
      <c r="B43" s="57"/>
      <c r="C43" s="74"/>
      <c r="I43" s="176" t="s">
        <v>47</v>
      </c>
      <c r="K43" s="4"/>
      <c r="M43" s="4"/>
      <c r="N43" s="4"/>
      <c r="O43" s="4"/>
      <c r="P43" s="4"/>
      <c r="Q43" s="57"/>
      <c r="R43" s="67"/>
      <c r="S43" s="4"/>
      <c r="T43" s="72"/>
      <c r="U43" s="67"/>
      <c r="V43" s="67"/>
      <c r="X43" s="4"/>
      <c r="Y43" s="4"/>
      <c r="Z43" s="4"/>
      <c r="AA43" s="4"/>
      <c r="AD43" s="176" t="s">
        <v>49</v>
      </c>
      <c r="AE43" s="69"/>
      <c r="AH43" s="182" t="s">
        <v>54</v>
      </c>
      <c r="AJ43" s="67"/>
      <c r="AK43" s="57"/>
    </row>
    <row r="44" spans="2:37" s="59" customFormat="1" ht="18" customHeight="1">
      <c r="B44" s="57"/>
      <c r="C44" s="67"/>
      <c r="D44" s="67"/>
      <c r="F44" s="4"/>
      <c r="M44" s="4"/>
      <c r="N44" s="4"/>
      <c r="O44" s="4"/>
      <c r="Y44" s="4"/>
      <c r="Z44" s="4"/>
      <c r="AF44" s="67"/>
      <c r="AG44" s="67"/>
      <c r="AH44" s="67"/>
      <c r="AJ44" s="57"/>
      <c r="AK44" s="57"/>
    </row>
    <row r="45" spans="15:34" s="59" customFormat="1" ht="18" customHeight="1">
      <c r="O45" s="4"/>
      <c r="AF45" s="67"/>
      <c r="AG45" s="67"/>
      <c r="AH45" s="67"/>
    </row>
    <row r="46" spans="15:34" s="59" customFormat="1" ht="18" customHeight="1">
      <c r="O46" s="4"/>
      <c r="AF46" s="67"/>
      <c r="AG46" s="67"/>
      <c r="AH46" s="67"/>
    </row>
    <row r="47" s="59" customFormat="1" ht="18" customHeight="1">
      <c r="S47" s="189" t="s">
        <v>61</v>
      </c>
    </row>
    <row r="48" spans="2:37" s="59" customFormat="1" ht="18" customHeight="1">
      <c r="B48" s="57"/>
      <c r="C48" s="57"/>
      <c r="D48" s="57"/>
      <c r="E48" s="57"/>
      <c r="Q48" s="67"/>
      <c r="R48" s="67"/>
      <c r="U48" s="67"/>
      <c r="V48" s="67"/>
      <c r="W48" s="68"/>
      <c r="X48" s="68"/>
      <c r="Y48" s="67"/>
      <c r="Z48" s="68"/>
      <c r="AA48" s="68"/>
      <c r="AB48" s="67"/>
      <c r="AD48" s="67"/>
      <c r="AE48" s="67"/>
      <c r="AF48" s="67"/>
      <c r="AG48" s="72"/>
      <c r="AH48" s="57"/>
      <c r="AI48" s="57"/>
      <c r="AJ48" s="57"/>
      <c r="AK48" s="57"/>
    </row>
    <row r="49" ht="18" customHeight="1" thickBot="1"/>
    <row r="50" spans="2:36" s="3" customFormat="1" ht="36" customHeight="1">
      <c r="B50" s="228" t="s">
        <v>17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  <c r="O50" s="231" t="s">
        <v>19</v>
      </c>
      <c r="P50" s="232"/>
      <c r="Q50" s="232"/>
      <c r="R50" s="233"/>
      <c r="S50" s="151"/>
      <c r="T50" s="231" t="s">
        <v>20</v>
      </c>
      <c r="U50" s="232"/>
      <c r="V50" s="232"/>
      <c r="W50" s="233"/>
      <c r="X50" s="234" t="s">
        <v>17</v>
      </c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35"/>
    </row>
    <row r="51" spans="2:36" s="3" customFormat="1" ht="24.75" customHeight="1" thickBot="1">
      <c r="B51" s="75" t="s">
        <v>2</v>
      </c>
      <c r="C51" s="76" t="s">
        <v>3</v>
      </c>
      <c r="D51" s="76" t="s">
        <v>4</v>
      </c>
      <c r="E51" s="76" t="s">
        <v>5</v>
      </c>
      <c r="F51" s="76" t="s">
        <v>18</v>
      </c>
      <c r="G51" s="77"/>
      <c r="H51" s="152"/>
      <c r="I51" s="152"/>
      <c r="J51" s="78" t="s">
        <v>9</v>
      </c>
      <c r="K51" s="152"/>
      <c r="L51" s="152"/>
      <c r="M51" s="152"/>
      <c r="N51" s="152"/>
      <c r="O51" s="84" t="s">
        <v>2</v>
      </c>
      <c r="P51" s="85" t="s">
        <v>6</v>
      </c>
      <c r="Q51" s="85" t="s">
        <v>7</v>
      </c>
      <c r="R51" s="86" t="s">
        <v>8</v>
      </c>
      <c r="S51" s="95" t="s">
        <v>0</v>
      </c>
      <c r="T51" s="84" t="s">
        <v>2</v>
      </c>
      <c r="U51" s="85" t="s">
        <v>6</v>
      </c>
      <c r="V51" s="85" t="s">
        <v>7</v>
      </c>
      <c r="W51" s="87" t="s">
        <v>8</v>
      </c>
      <c r="X51" s="75" t="s">
        <v>2</v>
      </c>
      <c r="Y51" s="76" t="s">
        <v>3</v>
      </c>
      <c r="Z51" s="76" t="s">
        <v>4</v>
      </c>
      <c r="AA51" s="76" t="s">
        <v>5</v>
      </c>
      <c r="AB51" s="76" t="s">
        <v>18</v>
      </c>
      <c r="AC51" s="77"/>
      <c r="AD51" s="152"/>
      <c r="AE51" s="152"/>
      <c r="AF51" s="78" t="s">
        <v>9</v>
      </c>
      <c r="AG51" s="152"/>
      <c r="AH51" s="152"/>
      <c r="AI51" s="152"/>
      <c r="AJ51" s="153"/>
    </row>
    <row r="52" spans="2:36" s="3" customFormat="1" ht="24.75" customHeight="1" thickTop="1">
      <c r="B52" s="28"/>
      <c r="C52" s="79"/>
      <c r="D52" s="17"/>
      <c r="E52" s="98"/>
      <c r="F52" s="18"/>
      <c r="G52" s="80"/>
      <c r="H52" s="81"/>
      <c r="I52" s="154"/>
      <c r="J52" s="81"/>
      <c r="K52" s="81"/>
      <c r="L52" s="81"/>
      <c r="M52" s="81"/>
      <c r="N52" s="82"/>
      <c r="O52" s="92"/>
      <c r="P52" s="93"/>
      <c r="Q52" s="93"/>
      <c r="R52" s="94"/>
      <c r="S52" s="100"/>
      <c r="T52" s="92"/>
      <c r="U52" s="96"/>
      <c r="V52" s="96"/>
      <c r="W52" s="97"/>
      <c r="X52" s="28"/>
      <c r="Y52" s="155"/>
      <c r="Z52" s="156"/>
      <c r="AA52" s="155"/>
      <c r="AB52" s="18"/>
      <c r="AC52" s="157"/>
      <c r="AD52" s="81"/>
      <c r="AE52" s="81"/>
      <c r="AF52" s="16"/>
      <c r="AG52" s="16"/>
      <c r="AH52" s="81"/>
      <c r="AI52" s="81"/>
      <c r="AJ52" s="82"/>
    </row>
    <row r="53" spans="2:36" s="3" customFormat="1" ht="24.75" customHeight="1">
      <c r="B53" s="89">
        <v>1</v>
      </c>
      <c r="C53" s="90">
        <v>10.671</v>
      </c>
      <c r="D53" s="91">
        <v>51</v>
      </c>
      <c r="E53" s="88">
        <f>C53+(D53/1000)</f>
        <v>10.722</v>
      </c>
      <c r="F53" s="18" t="s">
        <v>13</v>
      </c>
      <c r="G53" s="143" t="s">
        <v>37</v>
      </c>
      <c r="H53" s="81"/>
      <c r="I53" s="154"/>
      <c r="J53" s="81"/>
      <c r="K53" s="81"/>
      <c r="L53" s="81"/>
      <c r="M53" s="81"/>
      <c r="N53" s="169"/>
      <c r="O53" s="92"/>
      <c r="P53" s="93"/>
      <c r="Q53" s="93"/>
      <c r="R53" s="94"/>
      <c r="S53" s="100"/>
      <c r="T53" s="92"/>
      <c r="U53" s="96"/>
      <c r="V53" s="96"/>
      <c r="W53" s="97"/>
      <c r="X53" s="101">
        <v>4</v>
      </c>
      <c r="Y53" s="170">
        <v>10.952</v>
      </c>
      <c r="Z53" s="171">
        <v>-42</v>
      </c>
      <c r="AA53" s="88">
        <f>Y53+(Z53/1000)</f>
        <v>10.91</v>
      </c>
      <c r="AB53" s="18" t="s">
        <v>13</v>
      </c>
      <c r="AC53" s="144" t="s">
        <v>40</v>
      </c>
      <c r="AD53" s="81"/>
      <c r="AE53" s="81"/>
      <c r="AF53" s="81"/>
      <c r="AG53" s="16"/>
      <c r="AH53" s="16"/>
      <c r="AI53" s="81"/>
      <c r="AJ53" s="82"/>
    </row>
    <row r="54" spans="2:36" s="3" customFormat="1" ht="24.75" customHeight="1">
      <c r="B54" s="28"/>
      <c r="C54" s="79"/>
      <c r="D54" s="17"/>
      <c r="E54" s="98"/>
      <c r="F54" s="18"/>
      <c r="G54" s="80"/>
      <c r="H54" s="81"/>
      <c r="I54" s="154"/>
      <c r="J54" s="81"/>
      <c r="K54" s="81"/>
      <c r="L54" s="81"/>
      <c r="M54" s="81"/>
      <c r="N54" s="169"/>
      <c r="O54" s="92"/>
      <c r="P54" s="93"/>
      <c r="Q54" s="93"/>
      <c r="R54" s="94"/>
      <c r="S54" s="103" t="s">
        <v>58</v>
      </c>
      <c r="T54" s="92"/>
      <c r="U54" s="96"/>
      <c r="V54" s="96"/>
      <c r="W54" s="97"/>
      <c r="X54" s="28"/>
      <c r="Y54" s="79"/>
      <c r="Z54" s="18"/>
      <c r="AA54" s="79"/>
      <c r="AB54" s="18"/>
      <c r="AC54" s="157"/>
      <c r="AD54" s="81"/>
      <c r="AE54" s="81"/>
      <c r="AF54" s="81"/>
      <c r="AG54" s="16"/>
      <c r="AH54" s="16"/>
      <c r="AI54" s="81"/>
      <c r="AJ54" s="82"/>
    </row>
    <row r="55" spans="2:36" s="3" customFormat="1" ht="24.75" customHeight="1">
      <c r="B55" s="168">
        <v>2</v>
      </c>
      <c r="C55" s="105">
        <v>10.761</v>
      </c>
      <c r="D55" s="91">
        <v>46</v>
      </c>
      <c r="E55" s="88">
        <f>C55+(D55/1000)</f>
        <v>10.806999999999999</v>
      </c>
      <c r="F55" s="18" t="s">
        <v>13</v>
      </c>
      <c r="G55" s="144" t="s">
        <v>38</v>
      </c>
      <c r="H55" s="81"/>
      <c r="I55" s="154"/>
      <c r="J55" s="81"/>
      <c r="K55" s="81"/>
      <c r="L55" s="81"/>
      <c r="M55" s="81"/>
      <c r="N55" s="169"/>
      <c r="O55" s="120">
        <v>1</v>
      </c>
      <c r="P55" s="116">
        <v>10.806999999999999</v>
      </c>
      <c r="Q55" s="116">
        <v>10.96</v>
      </c>
      <c r="R55" s="102">
        <f>(Q55-P55)*1000</f>
        <v>153.00000000000225</v>
      </c>
      <c r="S55" s="104" t="s">
        <v>1</v>
      </c>
      <c r="T55" s="117">
        <v>1</v>
      </c>
      <c r="U55" s="119">
        <v>10.895</v>
      </c>
      <c r="V55" s="119">
        <v>10.954</v>
      </c>
      <c r="W55" s="172">
        <f>(V55-U55)*1000</f>
        <v>59.00000000000105</v>
      </c>
      <c r="X55" s="115">
        <v>5</v>
      </c>
      <c r="Y55" s="173">
        <v>10.971</v>
      </c>
      <c r="Z55" s="171">
        <v>46</v>
      </c>
      <c r="AA55" s="88">
        <f>Y55+(Z55/1000)</f>
        <v>11.017</v>
      </c>
      <c r="AB55" s="18" t="s">
        <v>13</v>
      </c>
      <c r="AC55" s="143" t="s">
        <v>62</v>
      </c>
      <c r="AD55" s="81"/>
      <c r="AE55" s="81"/>
      <c r="AF55" s="81"/>
      <c r="AG55" s="16"/>
      <c r="AH55" s="16"/>
      <c r="AI55" s="81"/>
      <c r="AJ55" s="82"/>
    </row>
    <row r="56" spans="2:36" s="3" customFormat="1" ht="24.75" customHeight="1">
      <c r="B56" s="28"/>
      <c r="C56" s="79"/>
      <c r="D56" s="17"/>
      <c r="E56" s="98"/>
      <c r="F56" s="18"/>
      <c r="G56" s="80"/>
      <c r="H56" s="81"/>
      <c r="I56" s="154"/>
      <c r="J56" s="81"/>
      <c r="K56" s="81"/>
      <c r="L56" s="81"/>
      <c r="M56" s="81"/>
      <c r="N56" s="169"/>
      <c r="O56" s="92"/>
      <c r="P56" s="93"/>
      <c r="Q56" s="93"/>
      <c r="R56" s="99"/>
      <c r="S56" s="174"/>
      <c r="T56" s="92"/>
      <c r="U56" s="96"/>
      <c r="V56" s="96"/>
      <c r="W56" s="97"/>
      <c r="X56" s="28"/>
      <c r="Y56" s="79"/>
      <c r="Z56" s="18"/>
      <c r="AA56" s="79"/>
      <c r="AB56" s="18"/>
      <c r="AC56" s="157"/>
      <c r="AD56" s="81"/>
      <c r="AE56" s="81"/>
      <c r="AF56" s="81"/>
      <c r="AG56" s="16"/>
      <c r="AH56" s="16"/>
      <c r="AI56" s="81"/>
      <c r="AJ56" s="82"/>
    </row>
    <row r="57" spans="2:36" s="3" customFormat="1" ht="24.75" customHeight="1">
      <c r="B57" s="115">
        <v>3</v>
      </c>
      <c r="C57" s="150">
        <v>10.833</v>
      </c>
      <c r="D57" s="91">
        <v>-46</v>
      </c>
      <c r="E57" s="88">
        <f>C57+(D57/1000)</f>
        <v>10.787</v>
      </c>
      <c r="F57" s="18" t="s">
        <v>13</v>
      </c>
      <c r="G57" s="143" t="s">
        <v>39</v>
      </c>
      <c r="H57" s="81"/>
      <c r="I57" s="154"/>
      <c r="J57" s="81"/>
      <c r="K57" s="81"/>
      <c r="L57" s="81"/>
      <c r="M57" s="81"/>
      <c r="N57" s="169"/>
      <c r="O57" s="118">
        <v>3</v>
      </c>
      <c r="P57" s="116">
        <v>10.722</v>
      </c>
      <c r="Q57" s="116">
        <v>10.91</v>
      </c>
      <c r="R57" s="102">
        <f>(Q57-P57)*1000</f>
        <v>188.00000000000063</v>
      </c>
      <c r="S57" s="106" t="s">
        <v>59</v>
      </c>
      <c r="T57" s="117">
        <v>3</v>
      </c>
      <c r="U57" s="119">
        <v>10.908</v>
      </c>
      <c r="V57" s="119">
        <v>10.952</v>
      </c>
      <c r="W57" s="172">
        <f>(V57-U57)*1000</f>
        <v>44.00000000000048</v>
      </c>
      <c r="X57" s="101">
        <v>6</v>
      </c>
      <c r="Y57" s="170">
        <v>11.006</v>
      </c>
      <c r="Z57" s="171">
        <v>-46</v>
      </c>
      <c r="AA57" s="88">
        <f>Y57+(Z57/1000)</f>
        <v>10.96</v>
      </c>
      <c r="AB57" s="18" t="s">
        <v>13</v>
      </c>
      <c r="AC57" s="143" t="s">
        <v>44</v>
      </c>
      <c r="AD57" s="81"/>
      <c r="AE57" s="81"/>
      <c r="AF57" s="81"/>
      <c r="AG57" s="16"/>
      <c r="AH57" s="16"/>
      <c r="AI57" s="81"/>
      <c r="AJ57" s="82"/>
    </row>
    <row r="58" spans="2:36" s="3" customFormat="1" ht="24.75" customHeight="1">
      <c r="B58" s="28"/>
      <c r="C58" s="79"/>
      <c r="D58" s="17"/>
      <c r="E58" s="98"/>
      <c r="F58" s="18"/>
      <c r="G58" s="80"/>
      <c r="H58" s="81"/>
      <c r="I58" s="154"/>
      <c r="J58" s="81"/>
      <c r="K58" s="81"/>
      <c r="L58" s="81"/>
      <c r="M58" s="81"/>
      <c r="N58" s="169"/>
      <c r="O58" s="92"/>
      <c r="P58" s="93"/>
      <c r="Q58" s="93"/>
      <c r="R58" s="99"/>
      <c r="S58" s="106">
        <v>2013</v>
      </c>
      <c r="T58" s="92"/>
      <c r="U58" s="96"/>
      <c r="V58" s="96"/>
      <c r="W58" s="97"/>
      <c r="X58" s="28"/>
      <c r="Y58" s="79"/>
      <c r="Z58" s="17"/>
      <c r="AA58" s="98"/>
      <c r="AB58" s="18"/>
      <c r="AC58" s="157"/>
      <c r="AD58" s="81"/>
      <c r="AE58" s="81"/>
      <c r="AF58" s="81"/>
      <c r="AG58" s="16"/>
      <c r="AH58" s="16"/>
      <c r="AI58" s="81"/>
      <c r="AJ58" s="82"/>
    </row>
    <row r="59" spans="2:36" s="3" customFormat="1" ht="24.75" customHeight="1">
      <c r="B59" s="115" t="s">
        <v>41</v>
      </c>
      <c r="C59" s="150" t="s">
        <v>50</v>
      </c>
      <c r="D59" s="91"/>
      <c r="E59" s="88"/>
      <c r="F59" s="18" t="s">
        <v>13</v>
      </c>
      <c r="G59" s="143" t="s">
        <v>42</v>
      </c>
      <c r="H59" s="81"/>
      <c r="I59" s="154"/>
      <c r="J59" s="81"/>
      <c r="K59" s="81"/>
      <c r="L59" s="81"/>
      <c r="M59" s="81"/>
      <c r="N59" s="169"/>
      <c r="O59" s="92"/>
      <c r="P59" s="93"/>
      <c r="Q59" s="93"/>
      <c r="R59" s="99"/>
      <c r="S59" s="174"/>
      <c r="T59" s="92"/>
      <c r="U59" s="96"/>
      <c r="V59" s="96"/>
      <c r="W59" s="97"/>
      <c r="X59" s="89">
        <v>7</v>
      </c>
      <c r="Y59" s="90">
        <v>11.036</v>
      </c>
      <c r="Z59" s="91">
        <v>-46</v>
      </c>
      <c r="AA59" s="88">
        <f>Y59+(Z59/1000)</f>
        <v>10.99</v>
      </c>
      <c r="AB59" s="18" t="s">
        <v>13</v>
      </c>
      <c r="AC59" s="144" t="s">
        <v>43</v>
      </c>
      <c r="AD59" s="81"/>
      <c r="AE59" s="81"/>
      <c r="AF59" s="81"/>
      <c r="AG59" s="16"/>
      <c r="AH59" s="16"/>
      <c r="AI59" s="81"/>
      <c r="AJ59" s="82"/>
    </row>
    <row r="60" spans="2:36" s="3" customFormat="1" ht="24.75" customHeight="1" thickBot="1">
      <c r="B60" s="107"/>
      <c r="C60" s="108"/>
      <c r="D60" s="19"/>
      <c r="E60" s="108"/>
      <c r="F60" s="19"/>
      <c r="G60" s="109"/>
      <c r="H60" s="110"/>
      <c r="I60" s="110"/>
      <c r="J60" s="110"/>
      <c r="K60" s="110"/>
      <c r="L60" s="110"/>
      <c r="M60" s="110"/>
      <c r="N60" s="175"/>
      <c r="O60" s="158"/>
      <c r="P60" s="159"/>
      <c r="Q60" s="159"/>
      <c r="R60" s="160"/>
      <c r="S60" s="161"/>
      <c r="T60" s="158"/>
      <c r="U60" s="162"/>
      <c r="V60" s="159"/>
      <c r="W60" s="163"/>
      <c r="X60" s="107"/>
      <c r="Y60" s="108"/>
      <c r="Z60" s="19"/>
      <c r="AA60" s="108"/>
      <c r="AB60" s="19"/>
      <c r="AC60" s="110"/>
      <c r="AD60" s="110"/>
      <c r="AE60" s="110"/>
      <c r="AF60" s="110"/>
      <c r="AG60" s="164"/>
      <c r="AH60" s="164"/>
      <c r="AI60" s="110"/>
      <c r="AJ60" s="111"/>
    </row>
  </sheetData>
  <sheetProtection password="E9A7" sheet="1" objects="1" scenarios="1"/>
  <mergeCells count="22">
    <mergeCell ref="B50:N50"/>
    <mergeCell ref="O50:R50"/>
    <mergeCell ref="T50:W50"/>
    <mergeCell ref="X50:AJ50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D41" numberStoredAsText="1"/>
  </ignoredErrors>
  <drawing r:id="rId4"/>
  <legacyDrawing r:id="rId3"/>
  <oleObjects>
    <oleObject progId="Paint.Picture" shapeId="624557" r:id="rId1"/>
    <oleObject progId="Paint.Picture" shapeId="6330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2012-12-11T10:23:46Z</cp:lastPrinted>
  <dcterms:created xsi:type="dcterms:W3CDTF">2003-01-10T15:39:03Z</dcterms:created>
  <dcterms:modified xsi:type="dcterms:W3CDTF">2013-10-01T09:04:11Z</dcterms:modified>
  <cp:category/>
  <cp:version/>
  <cp:contentType/>
  <cp:contentStatus/>
</cp:coreProperties>
</file>