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Kamenný Újezd" sheetId="2" r:id="rId2"/>
  </sheets>
  <definedNames/>
  <calcPr fullCalcOnLoad="1"/>
</workbook>
</file>

<file path=xl/sharedStrings.xml><?xml version="1.0" encoding="utf-8"?>
<sst xmlns="http://schemas.openxmlformats.org/spreadsheetml/2006/main" count="154" uniqueCount="100">
  <si>
    <t>Vjezdová</t>
  </si>
  <si>
    <t>Odjezdová</t>
  </si>
  <si>
    <t>Seřaďovací</t>
  </si>
  <si>
    <t>S 3</t>
  </si>
  <si>
    <t>C</t>
  </si>
  <si>
    <t>JPg</t>
  </si>
  <si>
    <t>S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</si>
  <si>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</si>
  <si>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</si>
  <si>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</si>
  <si>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</si>
  <si>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</si>
  <si>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</si>
  <si>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</si>
  <si>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</si>
  <si>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</si>
  <si>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</si>
  <si>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</si>
  <si>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</si>
  <si>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</si>
  <si>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</si>
  <si>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</si>
  <si>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</si>
  <si>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</si>
  <si>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</si>
  <si>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</si>
  <si>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</si>
  <si>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</si>
  <si>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</si>
  <si>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</si>
  <si>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</si>
  <si>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</si>
  <si>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</si>
  <si>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</si>
  <si>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</si>
  <si>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</si>
  <si>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</si>
  <si>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</si>
  <si>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č. I,  úrovňové, vnější</t>
  </si>
  <si>
    <t>Kód : 14</t>
  </si>
  <si>
    <t>Se 1</t>
  </si>
  <si>
    <t>Se 2</t>
  </si>
  <si>
    <t>Automatické  hradlo</t>
  </si>
  <si>
    <t>samočinně činností</t>
  </si>
  <si>
    <t>zabezpečovacího zařízení</t>
  </si>
  <si>
    <t>L 1a</t>
  </si>
  <si>
    <t>Lc 1</t>
  </si>
  <si>
    <t>1 a</t>
  </si>
  <si>
    <t>Vk 1</t>
  </si>
  <si>
    <t>Obvod  dispečera  DOZ</t>
  </si>
  <si>
    <t>Obvod dispečera DOZ</t>
  </si>
  <si>
    <t>Směr  :  Holkov</t>
  </si>
  <si>
    <t>Lc 2</t>
  </si>
  <si>
    <t>L 3</t>
  </si>
  <si>
    <t>Směr  :  Včelná</t>
  </si>
  <si>
    <t>Př Lo</t>
  </si>
  <si>
    <t>Př So</t>
  </si>
  <si>
    <t>Lo</t>
  </si>
  <si>
    <t>So</t>
  </si>
  <si>
    <t>Oddílová  -  AH Chlumec u Českých Budějovic</t>
  </si>
  <si>
    <t>od  Holkova</t>
  </si>
  <si>
    <t>km 102,070</t>
  </si>
  <si>
    <t>AH - 88 ( s návěstním bodem )</t>
  </si>
  <si>
    <t>poznámka</t>
  </si>
  <si>
    <t>Obvod  posunu</t>
  </si>
  <si>
    <t>AH - 88 ( bez návěstního bodu )</t>
  </si>
  <si>
    <t>ručně</t>
  </si>
  <si>
    <t>do  Holkova</t>
  </si>
  <si>
    <t>Elektronické  stavědlo</t>
  </si>
  <si>
    <t>K 2000 - Starmon</t>
  </si>
  <si>
    <t>při jízdě do odbočky - není-li uvedeno jinak, rychlost 50 km/h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</si>
  <si>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</si>
  <si>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</si>
  <si>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</si>
  <si>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</si>
  <si>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</si>
  <si>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</si>
  <si>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</si>
  <si>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</si>
  <si>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</si>
  <si>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</si>
  <si>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</si>
  <si>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( Vk 1 / 3 )</t>
  </si>
  <si>
    <t>EZ v DK</t>
  </si>
  <si>
    <t>výměnový zámek v závislost na Vk 1, klíč Vk 1 / 3 držen v EMZ v DK</t>
  </si>
  <si>
    <t>obsluha z pracoviště úsekového ovládání</t>
  </si>
  <si>
    <t>( 1 + 1a = 604 m )</t>
  </si>
  <si>
    <t>Km  105,585</t>
  </si>
  <si>
    <t>Cestová</t>
  </si>
  <si>
    <t>Vzájemně vyloučeny jsou pouze protisměrné jízdní cesty na tutéž kolej</t>
  </si>
  <si>
    <t>Účelová kolej SŽDC</t>
  </si>
  <si>
    <t>KANGO</t>
  </si>
  <si>
    <t>DŘS</t>
  </si>
  <si>
    <t>dálková obsluha výpravčím DOZ z JOP ŽST České Budějovice</t>
  </si>
  <si>
    <t>( nouzová obsluha pohotovostním výpravčím )</t>
  </si>
  <si>
    <t>č. II,  úrovňové, jednostranné</t>
  </si>
  <si>
    <t>105,870</t>
  </si>
  <si>
    <t>V. / 2014</t>
  </si>
  <si>
    <t>Dozorce výhybek - 1 *)</t>
  </si>
  <si>
    <t>* ) = obsazení v době stanovené rozvrhem služby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</si>
</sst>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i/>
      <sz val="14"/>
      <name val="Times New Roman CE"/>
      <family val="0"/>
    </font>
    <font>
      <sz val="11"/>
      <name val="Arial CE"/>
      <family val="0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28" fillId="0" borderId="0" xfId="2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64" fontId="40" fillId="0" borderId="3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4" fillId="0" borderId="4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1" fontId="43" fillId="0" borderId="7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45" fillId="0" borderId="38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7" xfId="20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49" fontId="44" fillId="0" borderId="45" xfId="20" applyNumberFormat="1" applyFont="1" applyBorder="1" applyAlignment="1">
      <alignment horizontal="center" vertical="center"/>
      <protection/>
    </xf>
    <xf numFmtId="0" fontId="41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41" fillId="0" borderId="6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164" fontId="0" fillId="0" borderId="7" xfId="0" applyNumberFormat="1" applyFont="1" applyFill="1" applyBorder="1" applyAlignment="1">
      <alignment horizontal="center" vertical="center"/>
    </xf>
    <xf numFmtId="164" fontId="47" fillId="0" borderId="6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48" fillId="0" borderId="0" xfId="0" applyFont="1" applyAlignment="1">
      <alignment horizontal="center"/>
    </xf>
    <xf numFmtId="0" fontId="18" fillId="0" borderId="0" xfId="20" applyFont="1" applyBorder="1" applyAlignment="1">
      <alignment horizontal="center" vertical="top"/>
      <protection/>
    </xf>
    <xf numFmtId="0" fontId="50" fillId="0" borderId="0" xfId="20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164" fontId="34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11" fillId="6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6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0" fontId="29" fillId="5" borderId="61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1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14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79095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Kamenný Újezd u Českých Budějovic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25</xdr:row>
      <xdr:rowOff>114300</xdr:rowOff>
    </xdr:from>
    <xdr:to>
      <xdr:col>56</xdr:col>
      <xdr:colOff>57150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0499050" y="6429375"/>
          <a:ext cx="11010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80</xdr:col>
      <xdr:colOff>495300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73</xdr:col>
      <xdr:colOff>247650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Kamenný Újezd u Českých Budějovic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25</xdr:row>
      <xdr:rowOff>19050</xdr:rowOff>
    </xdr:from>
    <xdr:to>
      <xdr:col>51</xdr:col>
      <xdr:colOff>504825</xdr:colOff>
      <xdr:row>25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37957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26</xdr:row>
      <xdr:rowOff>9525</xdr:rowOff>
    </xdr:from>
    <xdr:to>
      <xdr:col>52</xdr:col>
      <xdr:colOff>9525</xdr:colOff>
      <xdr:row>26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379571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25</xdr:row>
      <xdr:rowOff>19050</xdr:rowOff>
    </xdr:from>
    <xdr:to>
      <xdr:col>51</xdr:col>
      <xdr:colOff>504825</xdr:colOff>
      <xdr:row>25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379571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26</xdr:row>
      <xdr:rowOff>9525</xdr:rowOff>
    </xdr:from>
    <xdr:to>
      <xdr:col>52</xdr:col>
      <xdr:colOff>9525</xdr:colOff>
      <xdr:row>26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379571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152400</xdr:rowOff>
    </xdr:from>
    <xdr:to>
      <xdr:col>40</xdr:col>
      <xdr:colOff>495300</xdr:colOff>
      <xdr:row>26</xdr:row>
      <xdr:rowOff>0</xdr:rowOff>
    </xdr:to>
    <xdr:sp>
      <xdr:nvSpPr>
        <xdr:cNvPr id="31" name="Line 47"/>
        <xdr:cNvSpPr>
          <a:spLocks/>
        </xdr:cNvSpPr>
      </xdr:nvSpPr>
      <xdr:spPr>
        <a:xfrm flipV="1">
          <a:off x="29013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114300</xdr:rowOff>
    </xdr:from>
    <xdr:to>
      <xdr:col>41</xdr:col>
      <xdr:colOff>266700</xdr:colOff>
      <xdr:row>25</xdr:row>
      <xdr:rowOff>152400</xdr:rowOff>
    </xdr:to>
    <xdr:sp>
      <xdr:nvSpPr>
        <xdr:cNvPr id="32" name="Line 50"/>
        <xdr:cNvSpPr>
          <a:spLocks/>
        </xdr:cNvSpPr>
      </xdr:nvSpPr>
      <xdr:spPr>
        <a:xfrm flipV="1">
          <a:off x="297561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0</xdr:rowOff>
    </xdr:from>
    <xdr:to>
      <xdr:col>39</xdr:col>
      <xdr:colOff>266700</xdr:colOff>
      <xdr:row>28</xdr:row>
      <xdr:rowOff>114300</xdr:rowOff>
    </xdr:to>
    <xdr:sp>
      <xdr:nvSpPr>
        <xdr:cNvPr id="33" name="Line 56"/>
        <xdr:cNvSpPr>
          <a:spLocks/>
        </xdr:cNvSpPr>
      </xdr:nvSpPr>
      <xdr:spPr>
        <a:xfrm flipV="1">
          <a:off x="2529840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1182350" y="8486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62</xdr:col>
      <xdr:colOff>476250</xdr:colOff>
      <xdr:row>34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4867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62</xdr:col>
      <xdr:colOff>476250</xdr:colOff>
      <xdr:row>34</xdr:row>
      <xdr:rowOff>76200</xdr:rowOff>
    </xdr:from>
    <xdr:to>
      <xdr:col>63</xdr:col>
      <xdr:colOff>247650</xdr:colOff>
      <xdr:row>34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463867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9696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76200</xdr:rowOff>
    </xdr:from>
    <xdr:to>
      <xdr:col>15</xdr:col>
      <xdr:colOff>266700</xdr:colOff>
      <xdr:row>34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04394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13</xdr:col>
      <xdr:colOff>266700</xdr:colOff>
      <xdr:row>34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598170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64</xdr:col>
      <xdr:colOff>476250</xdr:colOff>
      <xdr:row>34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471297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114300</xdr:rowOff>
    </xdr:from>
    <xdr:to>
      <xdr:col>69</xdr:col>
      <xdr:colOff>266700</xdr:colOff>
      <xdr:row>34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478726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82</xdr:col>
      <xdr:colOff>495300</xdr:colOff>
      <xdr:row>34</xdr:row>
      <xdr:rowOff>0</xdr:rowOff>
    </xdr:to>
    <xdr:sp>
      <xdr:nvSpPr>
        <xdr:cNvPr id="45" name="Line 334"/>
        <xdr:cNvSpPr>
          <a:spLocks/>
        </xdr:cNvSpPr>
      </xdr:nvSpPr>
      <xdr:spPr>
        <a:xfrm>
          <a:off x="612648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27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607695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106,182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7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8" name="Line 50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9" name="Line 50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0" name="Line 50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1" name="Line 50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oneCell">
    <xdr:from>
      <xdr:col>30</xdr:col>
      <xdr:colOff>742950</xdr:colOff>
      <xdr:row>24</xdr:row>
      <xdr:rowOff>9525</xdr:rowOff>
    </xdr:from>
    <xdr:to>
      <xdr:col>32</xdr:col>
      <xdr:colOff>504825</xdr:colOff>
      <xdr:row>26</xdr:row>
      <xdr:rowOff>9525</xdr:rowOff>
    </xdr:to>
    <xdr:pic>
      <xdr:nvPicPr>
        <xdr:cNvPr id="53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0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71</xdr:col>
      <xdr:colOff>0</xdr:colOff>
      <xdr:row>31</xdr:row>
      <xdr:rowOff>0</xdr:rowOff>
    </xdr:from>
    <xdr:ext cx="514350" cy="228600"/>
    <xdr:sp>
      <xdr:nvSpPr>
        <xdr:cNvPr id="54" name="text 7166"/>
        <xdr:cNvSpPr txBox="1">
          <a:spLocks noChangeArrowheads="1"/>
        </xdr:cNvSpPr>
      </xdr:nvSpPr>
      <xdr:spPr>
        <a:xfrm>
          <a:off x="52825650" y="7686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oneCellAnchor>
  <xdr:twoCellAnchor>
    <xdr:from>
      <xdr:col>20</xdr:col>
      <xdr:colOff>514350</xdr:colOff>
      <xdr:row>26</xdr:row>
      <xdr:rowOff>76200</xdr:rowOff>
    </xdr:from>
    <xdr:to>
      <xdr:col>32</xdr:col>
      <xdr:colOff>609600</xdr:colOff>
      <xdr:row>27</xdr:row>
      <xdr:rowOff>152400</xdr:rowOff>
    </xdr:to>
    <xdr:grpSp>
      <xdr:nvGrpSpPr>
        <xdr:cNvPr id="55" name="Group 704"/>
        <xdr:cNvGrpSpPr>
          <a:grpSpLocks/>
        </xdr:cNvGrpSpPr>
      </xdr:nvGrpSpPr>
      <xdr:grpSpPr>
        <a:xfrm>
          <a:off x="14916150" y="6619875"/>
          <a:ext cx="901065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70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0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0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1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1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1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1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514350</xdr:colOff>
      <xdr:row>29</xdr:row>
      <xdr:rowOff>76200</xdr:rowOff>
    </xdr:from>
    <xdr:to>
      <xdr:col>32</xdr:col>
      <xdr:colOff>609600</xdr:colOff>
      <xdr:row>30</xdr:row>
      <xdr:rowOff>152400</xdr:rowOff>
    </xdr:to>
    <xdr:grpSp>
      <xdr:nvGrpSpPr>
        <xdr:cNvPr id="65" name="Group 714"/>
        <xdr:cNvGrpSpPr>
          <a:grpSpLocks/>
        </xdr:cNvGrpSpPr>
      </xdr:nvGrpSpPr>
      <xdr:grpSpPr>
        <a:xfrm>
          <a:off x="14916150" y="7305675"/>
          <a:ext cx="901065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7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5" name="Oval 82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76" name="Group 822"/>
        <xdr:cNvGrpSpPr>
          <a:grpSpLocks noChangeAspect="1"/>
        </xdr:cNvGrpSpPr>
      </xdr:nvGrpSpPr>
      <xdr:grpSpPr>
        <a:xfrm>
          <a:off x="25146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79" name="Group 825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8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82" name="Group 828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8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85" name="Group 831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25</xdr:row>
      <xdr:rowOff>0</xdr:rowOff>
    </xdr:from>
    <xdr:to>
      <xdr:col>39</xdr:col>
      <xdr:colOff>438150</xdr:colOff>
      <xdr:row>25</xdr:row>
      <xdr:rowOff>123825</xdr:rowOff>
    </xdr:to>
    <xdr:sp>
      <xdr:nvSpPr>
        <xdr:cNvPr id="88" name="kreslení 16"/>
        <xdr:cNvSpPr>
          <a:spLocks/>
        </xdr:cNvSpPr>
      </xdr:nvSpPr>
      <xdr:spPr>
        <a:xfrm>
          <a:off x="28832175" y="631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89" name="Group 844"/>
        <xdr:cNvGrpSpPr>
          <a:grpSpLocks noChangeAspect="1"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8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24</xdr:row>
      <xdr:rowOff>114300</xdr:rowOff>
    </xdr:from>
    <xdr:to>
      <xdr:col>57</xdr:col>
      <xdr:colOff>247650</xdr:colOff>
      <xdr:row>26</xdr:row>
      <xdr:rowOff>114300</xdr:rowOff>
    </xdr:to>
    <xdr:sp>
      <xdr:nvSpPr>
        <xdr:cNvPr id="92" name="TextBox 857"/>
        <xdr:cNvSpPr txBox="1">
          <a:spLocks noChangeArrowheads="1"/>
        </xdr:cNvSpPr>
      </xdr:nvSpPr>
      <xdr:spPr>
        <a:xfrm>
          <a:off x="41452800" y="6200775"/>
          <a:ext cx="1219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8</xdr:col>
      <xdr:colOff>47625</xdr:colOff>
      <xdr:row>32</xdr:row>
      <xdr:rowOff>57150</xdr:rowOff>
    </xdr:from>
    <xdr:to>
      <xdr:col>8</xdr:col>
      <xdr:colOff>342900</xdr:colOff>
      <xdr:row>32</xdr:row>
      <xdr:rowOff>171450</xdr:rowOff>
    </xdr:to>
    <xdr:grpSp>
      <xdr:nvGrpSpPr>
        <xdr:cNvPr id="93" name="Group 859"/>
        <xdr:cNvGrpSpPr>
          <a:grpSpLocks noChangeAspect="1"/>
        </xdr:cNvGrpSpPr>
      </xdr:nvGrpSpPr>
      <xdr:grpSpPr>
        <a:xfrm>
          <a:off x="55340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" name="Oval 8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29</xdr:row>
      <xdr:rowOff>57150</xdr:rowOff>
    </xdr:from>
    <xdr:to>
      <xdr:col>80</xdr:col>
      <xdr:colOff>942975</xdr:colOff>
      <xdr:row>29</xdr:row>
      <xdr:rowOff>171450</xdr:rowOff>
    </xdr:to>
    <xdr:grpSp>
      <xdr:nvGrpSpPr>
        <xdr:cNvPr id="97" name="Group 863"/>
        <xdr:cNvGrpSpPr>
          <a:grpSpLocks noChangeAspect="1"/>
        </xdr:cNvGrpSpPr>
      </xdr:nvGrpSpPr>
      <xdr:grpSpPr>
        <a:xfrm>
          <a:off x="599313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666750</xdr:colOff>
      <xdr:row>32</xdr:row>
      <xdr:rowOff>171450</xdr:rowOff>
    </xdr:to>
    <xdr:grpSp>
      <xdr:nvGrpSpPr>
        <xdr:cNvPr id="101" name="Group 867"/>
        <xdr:cNvGrpSpPr>
          <a:grpSpLocks noChangeAspect="1"/>
        </xdr:cNvGrpSpPr>
      </xdr:nvGrpSpPr>
      <xdr:grpSpPr>
        <a:xfrm>
          <a:off x="2057400" y="79724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0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869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7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71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7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7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74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75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876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877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78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30</xdr:row>
      <xdr:rowOff>57150</xdr:rowOff>
    </xdr:from>
    <xdr:to>
      <xdr:col>18</xdr:col>
      <xdr:colOff>619125</xdr:colOff>
      <xdr:row>30</xdr:row>
      <xdr:rowOff>171450</xdr:rowOff>
    </xdr:to>
    <xdr:grpSp>
      <xdr:nvGrpSpPr>
        <xdr:cNvPr id="113" name="Group 879"/>
        <xdr:cNvGrpSpPr>
          <a:grpSpLocks noChangeAspect="1"/>
        </xdr:cNvGrpSpPr>
      </xdr:nvGrpSpPr>
      <xdr:grpSpPr>
        <a:xfrm>
          <a:off x="129635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4" name="Line 8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27</xdr:row>
      <xdr:rowOff>57150</xdr:rowOff>
    </xdr:from>
    <xdr:to>
      <xdr:col>18</xdr:col>
      <xdr:colOff>609600</xdr:colOff>
      <xdr:row>27</xdr:row>
      <xdr:rowOff>171450</xdr:rowOff>
    </xdr:to>
    <xdr:grpSp>
      <xdr:nvGrpSpPr>
        <xdr:cNvPr id="119" name="Group 885"/>
        <xdr:cNvGrpSpPr>
          <a:grpSpLocks noChangeAspect="1"/>
        </xdr:cNvGrpSpPr>
      </xdr:nvGrpSpPr>
      <xdr:grpSpPr>
        <a:xfrm>
          <a:off x="1253490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88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8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8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9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9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9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9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894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895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457200</xdr:colOff>
      <xdr:row>33</xdr:row>
      <xdr:rowOff>57150</xdr:rowOff>
    </xdr:from>
    <xdr:to>
      <xdr:col>15</xdr:col>
      <xdr:colOff>485775</xdr:colOff>
      <xdr:row>33</xdr:row>
      <xdr:rowOff>171450</xdr:rowOff>
    </xdr:to>
    <xdr:grpSp>
      <xdr:nvGrpSpPr>
        <xdr:cNvPr id="130" name="Group 896"/>
        <xdr:cNvGrpSpPr>
          <a:grpSpLocks noChangeAspect="1"/>
        </xdr:cNvGrpSpPr>
      </xdr:nvGrpSpPr>
      <xdr:grpSpPr>
        <a:xfrm>
          <a:off x="10401300" y="82010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2" name="Line 89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9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0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0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0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0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0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905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906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32</xdr:row>
      <xdr:rowOff>57150</xdr:rowOff>
    </xdr:from>
    <xdr:to>
      <xdr:col>58</xdr:col>
      <xdr:colOff>228600</xdr:colOff>
      <xdr:row>32</xdr:row>
      <xdr:rowOff>171450</xdr:rowOff>
    </xdr:to>
    <xdr:grpSp>
      <xdr:nvGrpSpPr>
        <xdr:cNvPr id="141" name="Group 907"/>
        <xdr:cNvGrpSpPr>
          <a:grpSpLocks noChangeAspect="1"/>
        </xdr:cNvGrpSpPr>
      </xdr:nvGrpSpPr>
      <xdr:grpSpPr>
        <a:xfrm>
          <a:off x="4247197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2" name="Line 9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32</xdr:row>
      <xdr:rowOff>57150</xdr:rowOff>
    </xdr:from>
    <xdr:to>
      <xdr:col>74</xdr:col>
      <xdr:colOff>95250</xdr:colOff>
      <xdr:row>32</xdr:row>
      <xdr:rowOff>171450</xdr:rowOff>
    </xdr:to>
    <xdr:grpSp>
      <xdr:nvGrpSpPr>
        <xdr:cNvPr id="148" name="Group 914"/>
        <xdr:cNvGrpSpPr>
          <a:grpSpLocks noChangeAspect="1"/>
        </xdr:cNvGrpSpPr>
      </xdr:nvGrpSpPr>
      <xdr:grpSpPr>
        <a:xfrm>
          <a:off x="543591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9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29</xdr:row>
      <xdr:rowOff>57150</xdr:rowOff>
    </xdr:from>
    <xdr:to>
      <xdr:col>74</xdr:col>
      <xdr:colOff>523875</xdr:colOff>
      <xdr:row>29</xdr:row>
      <xdr:rowOff>171450</xdr:rowOff>
    </xdr:to>
    <xdr:grpSp>
      <xdr:nvGrpSpPr>
        <xdr:cNvPr id="154" name="Group 920"/>
        <xdr:cNvGrpSpPr>
          <a:grpSpLocks noChangeAspect="1"/>
        </xdr:cNvGrpSpPr>
      </xdr:nvGrpSpPr>
      <xdr:grpSpPr>
        <a:xfrm>
          <a:off x="54359175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" name="Line 9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928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929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35</xdr:row>
      <xdr:rowOff>57150</xdr:rowOff>
    </xdr:from>
    <xdr:to>
      <xdr:col>60</xdr:col>
      <xdr:colOff>933450</xdr:colOff>
      <xdr:row>35</xdr:row>
      <xdr:rowOff>171450</xdr:rowOff>
    </xdr:to>
    <xdr:grpSp>
      <xdr:nvGrpSpPr>
        <xdr:cNvPr id="165" name="Group 931"/>
        <xdr:cNvGrpSpPr>
          <a:grpSpLocks noChangeAspect="1"/>
        </xdr:cNvGrpSpPr>
      </xdr:nvGrpSpPr>
      <xdr:grpSpPr>
        <a:xfrm>
          <a:off x="44472225" y="8658225"/>
          <a:ext cx="885825" cy="114300"/>
          <a:chOff x="29" y="407"/>
          <a:chExt cx="81" cy="12"/>
        </a:xfrm>
        <a:solidFill>
          <a:srgbClr val="FFFFFF"/>
        </a:solidFill>
      </xdr:grpSpPr>
      <xdr:sp>
        <xdr:nvSpPr>
          <xdr:cNvPr id="166" name="Line 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33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3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35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36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37"/>
          <xdr:cNvSpPr>
            <a:spLocks noChangeAspect="1"/>
          </xdr:cNvSpPr>
        </xdr:nvSpPr>
        <xdr:spPr>
          <a:xfrm>
            <a:off x="5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939"/>
          <xdr:cNvSpPr>
            <a:spLocks noChangeAspect="1"/>
          </xdr:cNvSpPr>
        </xdr:nvSpPr>
        <xdr:spPr>
          <a:xfrm>
            <a:off x="45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247650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4" name="Group 940"/>
        <xdr:cNvGrpSpPr>
          <a:grpSpLocks noChangeAspect="1"/>
        </xdr:cNvGrpSpPr>
      </xdr:nvGrpSpPr>
      <xdr:grpSpPr>
        <a:xfrm>
          <a:off x="62503050" y="7515225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942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43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44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45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46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47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8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949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950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51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52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21</xdr:row>
      <xdr:rowOff>9525</xdr:rowOff>
    </xdr:from>
    <xdr:to>
      <xdr:col>31</xdr:col>
      <xdr:colOff>485775</xdr:colOff>
      <xdr:row>22</xdr:row>
      <xdr:rowOff>0</xdr:rowOff>
    </xdr:to>
    <xdr:grpSp>
      <xdr:nvGrpSpPr>
        <xdr:cNvPr id="187" name="Group 953"/>
        <xdr:cNvGrpSpPr>
          <a:grpSpLocks/>
        </xdr:cNvGrpSpPr>
      </xdr:nvGrpSpPr>
      <xdr:grpSpPr>
        <a:xfrm>
          <a:off x="2285047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88" name="Line 95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5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5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323850</xdr:colOff>
      <xdr:row>34</xdr:row>
      <xdr:rowOff>0</xdr:rowOff>
    </xdr:from>
    <xdr:ext cx="323850" cy="228600"/>
    <xdr:sp>
      <xdr:nvSpPr>
        <xdr:cNvPr id="191" name="TextBox 958"/>
        <xdr:cNvSpPr txBox="1">
          <a:spLocks noChangeArrowheads="1"/>
        </xdr:cNvSpPr>
      </xdr:nvSpPr>
      <xdr:spPr>
        <a:xfrm>
          <a:off x="43262550" y="8372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26</xdr:col>
      <xdr:colOff>304800</xdr:colOff>
      <xdr:row>26</xdr:row>
      <xdr:rowOff>114300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191643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139</a:t>
          </a:r>
        </a:p>
      </xdr:txBody>
    </xdr:sp>
    <xdr:clientData/>
  </xdr:oneCellAnchor>
  <xdr:oneCellAnchor>
    <xdr:from>
      <xdr:col>26</xdr:col>
      <xdr:colOff>304800</xdr:colOff>
      <xdr:row>29</xdr:row>
      <xdr:rowOff>114300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191643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139</a:t>
          </a:r>
        </a:p>
      </xdr:txBody>
    </xdr:sp>
    <xdr:clientData/>
  </xdr:oneCellAnchor>
  <xdr:twoCellAnchor>
    <xdr:from>
      <xdr:col>31</xdr:col>
      <xdr:colOff>314325</xdr:colOff>
      <xdr:row>22</xdr:row>
      <xdr:rowOff>114300</xdr:rowOff>
    </xdr:from>
    <xdr:to>
      <xdr:col>32</xdr:col>
      <xdr:colOff>314325</xdr:colOff>
      <xdr:row>23</xdr:row>
      <xdr:rowOff>114300</xdr:rowOff>
    </xdr:to>
    <xdr:grpSp>
      <xdr:nvGrpSpPr>
        <xdr:cNvPr id="194" name="Group 961"/>
        <xdr:cNvGrpSpPr>
          <a:grpSpLocks/>
        </xdr:cNvGrpSpPr>
      </xdr:nvGrpSpPr>
      <xdr:grpSpPr>
        <a:xfrm>
          <a:off x="23117175" y="57435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95" name="Group 962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96" name="Line 963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964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965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9" name="Line 966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967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968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969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25</xdr:row>
      <xdr:rowOff>0</xdr:rowOff>
    </xdr:from>
    <xdr:to>
      <xdr:col>33</xdr:col>
      <xdr:colOff>123825</xdr:colOff>
      <xdr:row>30</xdr:row>
      <xdr:rowOff>152400</xdr:rowOff>
    </xdr:to>
    <xdr:sp>
      <xdr:nvSpPr>
        <xdr:cNvPr id="203" name="Rectangle 970"/>
        <xdr:cNvSpPr>
          <a:spLocks/>
        </xdr:cNvSpPr>
      </xdr:nvSpPr>
      <xdr:spPr>
        <a:xfrm>
          <a:off x="24155400" y="6315075"/>
          <a:ext cx="2571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609600</xdr:colOff>
      <xdr:row>29</xdr:row>
      <xdr:rowOff>76200</xdr:rowOff>
    </xdr:from>
    <xdr:to>
      <xdr:col>32</xdr:col>
      <xdr:colOff>838200</xdr:colOff>
      <xdr:row>30</xdr:row>
      <xdr:rowOff>152400</xdr:rowOff>
    </xdr:to>
    <xdr:sp>
      <xdr:nvSpPr>
        <xdr:cNvPr id="204" name="Rectangle 971"/>
        <xdr:cNvSpPr>
          <a:spLocks/>
        </xdr:cNvSpPr>
      </xdr:nvSpPr>
      <xdr:spPr>
        <a:xfrm>
          <a:off x="23926800" y="73056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609600</xdr:colOff>
      <xdr:row>26</xdr:row>
      <xdr:rowOff>76200</xdr:rowOff>
    </xdr:from>
    <xdr:to>
      <xdr:col>32</xdr:col>
      <xdr:colOff>838200</xdr:colOff>
      <xdr:row>27</xdr:row>
      <xdr:rowOff>152400</xdr:rowOff>
    </xdr:to>
    <xdr:sp>
      <xdr:nvSpPr>
        <xdr:cNvPr id="205" name="Rectangle 972"/>
        <xdr:cNvSpPr>
          <a:spLocks/>
        </xdr:cNvSpPr>
      </xdr:nvSpPr>
      <xdr:spPr>
        <a:xfrm>
          <a:off x="23926800" y="66198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5" customWidth="1"/>
    <col min="2" max="2" width="11.25390625" style="258" customWidth="1"/>
    <col min="3" max="18" width="11.25390625" style="176" customWidth="1"/>
    <col min="19" max="19" width="4.75390625" style="175" customWidth="1"/>
    <col min="20" max="20" width="1.75390625" style="175" customWidth="1"/>
    <col min="21" max="16384" width="9.125" style="176" customWidth="1"/>
  </cols>
  <sheetData>
    <row r="1" spans="1:20" s="174" customFormat="1" ht="9.75" customHeight="1">
      <c r="A1" s="171"/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S1" s="171"/>
      <c r="T1" s="171"/>
    </row>
    <row r="2" spans="2:18" ht="36" customHeight="1">
      <c r="B2" s="176"/>
      <c r="D2" s="177"/>
      <c r="E2" s="177"/>
      <c r="F2" s="177"/>
      <c r="G2" s="177"/>
      <c r="H2" s="177"/>
      <c r="I2" s="177"/>
      <c r="J2" s="177"/>
      <c r="K2" s="177"/>
      <c r="L2" s="177"/>
      <c r="R2" s="178"/>
    </row>
    <row r="3" spans="2:12" s="175" customFormat="1" ht="21" customHeight="1">
      <c r="B3" s="179"/>
      <c r="C3" s="179"/>
      <c r="D3" s="179"/>
      <c r="J3" s="180"/>
      <c r="K3" s="179"/>
      <c r="L3" s="179"/>
    </row>
    <row r="4" spans="1:22" s="188" customFormat="1" ht="24.75" customHeight="1">
      <c r="A4" s="181"/>
      <c r="B4" s="111" t="s">
        <v>71</v>
      </c>
      <c r="C4" s="182">
        <v>706</v>
      </c>
      <c r="D4" s="183"/>
      <c r="E4" s="181"/>
      <c r="F4" s="181"/>
      <c r="G4" s="181"/>
      <c r="H4" s="181"/>
      <c r="I4" s="281"/>
      <c r="J4" s="282" t="s">
        <v>87</v>
      </c>
      <c r="K4" s="281"/>
      <c r="L4" s="184"/>
      <c r="M4" s="183"/>
      <c r="N4" s="183"/>
      <c r="O4" s="183"/>
      <c r="P4" s="183"/>
      <c r="Q4" s="185" t="s">
        <v>72</v>
      </c>
      <c r="R4" s="186">
        <v>753327</v>
      </c>
      <c r="S4" s="183"/>
      <c r="T4" s="183"/>
      <c r="U4" s="187"/>
      <c r="V4" s="187"/>
    </row>
    <row r="5" spans="2:22" s="189" customFormat="1" ht="21" customHeight="1" thickBot="1">
      <c r="B5" s="190"/>
      <c r="C5" s="191"/>
      <c r="D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 s="197" customFormat="1" ht="24.75" customHeight="1">
      <c r="A6" s="192"/>
      <c r="B6" s="193"/>
      <c r="C6" s="194"/>
      <c r="D6" s="193"/>
      <c r="E6" s="195"/>
      <c r="F6" s="195"/>
      <c r="G6" s="195"/>
      <c r="H6" s="195"/>
      <c r="I6" s="195"/>
      <c r="J6" s="193"/>
      <c r="K6" s="193"/>
      <c r="L6" s="193"/>
      <c r="M6" s="193"/>
      <c r="N6" s="193"/>
      <c r="O6" s="193"/>
      <c r="P6" s="193"/>
      <c r="Q6" s="193"/>
      <c r="R6" s="193"/>
      <c r="S6" s="196"/>
      <c r="T6" s="180"/>
      <c r="U6" s="180"/>
      <c r="V6" s="180"/>
    </row>
    <row r="7" spans="1:21" ht="21" customHeight="1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1"/>
      <c r="S7" s="202"/>
      <c r="T7" s="179"/>
      <c r="U7" s="177"/>
    </row>
    <row r="8" spans="1:21" ht="25.5" customHeight="1">
      <c r="A8" s="198"/>
      <c r="B8" s="203"/>
      <c r="C8" s="204" t="s">
        <v>12</v>
      </c>
      <c r="D8" s="205"/>
      <c r="E8" s="205"/>
      <c r="F8" s="205"/>
      <c r="G8" s="205"/>
      <c r="H8" s="206"/>
      <c r="I8" s="206"/>
      <c r="J8" s="98" t="s">
        <v>68</v>
      </c>
      <c r="K8" s="206"/>
      <c r="L8" s="206"/>
      <c r="M8" s="205"/>
      <c r="N8" s="205"/>
      <c r="O8" s="205"/>
      <c r="P8" s="205"/>
      <c r="Q8" s="205"/>
      <c r="R8" s="207"/>
      <c r="S8" s="202"/>
      <c r="T8" s="179"/>
      <c r="U8" s="177"/>
    </row>
    <row r="9" spans="1:21" ht="25.5" customHeight="1">
      <c r="A9" s="198"/>
      <c r="B9" s="203"/>
      <c r="C9" s="62" t="s">
        <v>13</v>
      </c>
      <c r="D9" s="205"/>
      <c r="E9" s="205"/>
      <c r="F9" s="205"/>
      <c r="G9" s="205"/>
      <c r="J9" s="208" t="s">
        <v>69</v>
      </c>
      <c r="M9" s="205"/>
      <c r="N9" s="205"/>
      <c r="O9" s="205"/>
      <c r="P9" s="295" t="s">
        <v>73</v>
      </c>
      <c r="Q9" s="295"/>
      <c r="R9" s="209"/>
      <c r="S9" s="202"/>
      <c r="T9" s="179"/>
      <c r="U9" s="177"/>
    </row>
    <row r="10" spans="1:21" ht="25.5" customHeight="1">
      <c r="A10" s="198"/>
      <c r="B10" s="203"/>
      <c r="C10" s="62" t="s">
        <v>14</v>
      </c>
      <c r="D10" s="205"/>
      <c r="E10" s="205"/>
      <c r="F10" s="205"/>
      <c r="G10" s="205"/>
      <c r="H10" s="205"/>
      <c r="I10" s="205"/>
      <c r="J10" s="208" t="s">
        <v>92</v>
      </c>
      <c r="K10" s="205"/>
      <c r="L10" s="205"/>
      <c r="M10" s="205"/>
      <c r="N10" s="205"/>
      <c r="O10" s="205"/>
      <c r="P10" s="205"/>
      <c r="Q10" s="205"/>
      <c r="R10" s="207"/>
      <c r="S10" s="202"/>
      <c r="T10" s="179"/>
      <c r="U10" s="177"/>
    </row>
    <row r="11" spans="1:21" ht="21" customHeight="1">
      <c r="A11" s="198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2"/>
      <c r="T11" s="179"/>
      <c r="U11" s="177"/>
    </row>
    <row r="12" spans="1:21" ht="21" customHeight="1">
      <c r="A12" s="198"/>
      <c r="B12" s="203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7"/>
      <c r="S12" s="202"/>
      <c r="T12" s="179"/>
      <c r="U12" s="177"/>
    </row>
    <row r="13" spans="1:21" ht="21" customHeight="1">
      <c r="A13" s="198"/>
      <c r="B13" s="203"/>
      <c r="C13" s="110" t="s">
        <v>26</v>
      </c>
      <c r="D13" s="205"/>
      <c r="E13" s="205"/>
      <c r="F13" s="205"/>
      <c r="G13" s="205"/>
      <c r="H13" s="205"/>
      <c r="J13" s="213" t="s">
        <v>15</v>
      </c>
      <c r="M13" s="214"/>
      <c r="N13" s="214"/>
      <c r="O13" s="214"/>
      <c r="P13" s="214"/>
      <c r="Q13" s="205"/>
      <c r="R13" s="207"/>
      <c r="S13" s="202"/>
      <c r="T13" s="179"/>
      <c r="U13" s="177"/>
    </row>
    <row r="14" spans="1:21" ht="21" customHeight="1">
      <c r="A14" s="198"/>
      <c r="B14" s="203"/>
      <c r="C14" s="63" t="s">
        <v>27</v>
      </c>
      <c r="D14" s="205"/>
      <c r="E14" s="205"/>
      <c r="F14" s="205"/>
      <c r="G14" s="205"/>
      <c r="H14" s="205"/>
      <c r="J14" s="280">
        <v>105.585</v>
      </c>
      <c r="M14" s="214"/>
      <c r="N14" s="214"/>
      <c r="O14" s="214"/>
      <c r="P14" s="214"/>
      <c r="Q14" s="205"/>
      <c r="R14" s="207"/>
      <c r="S14" s="202"/>
      <c r="T14" s="179"/>
      <c r="U14" s="177"/>
    </row>
    <row r="15" spans="1:21" ht="21" customHeight="1">
      <c r="A15" s="198"/>
      <c r="B15" s="203"/>
      <c r="C15" s="205"/>
      <c r="D15" s="205"/>
      <c r="E15" s="205"/>
      <c r="F15" s="205"/>
      <c r="G15" s="205"/>
      <c r="H15" s="205"/>
      <c r="J15" s="277" t="s">
        <v>93</v>
      </c>
      <c r="N15" s="205"/>
      <c r="O15" s="214"/>
      <c r="P15" s="300" t="s">
        <v>98</v>
      </c>
      <c r="Q15" s="300"/>
      <c r="R15" s="207"/>
      <c r="S15" s="202"/>
      <c r="T15" s="179"/>
      <c r="U15" s="177"/>
    </row>
    <row r="16" spans="1:21" ht="21" customHeight="1">
      <c r="A16" s="198"/>
      <c r="B16" s="203"/>
      <c r="C16" s="63" t="s">
        <v>74</v>
      </c>
      <c r="D16" s="205"/>
      <c r="E16" s="205"/>
      <c r="F16" s="205"/>
      <c r="G16" s="205"/>
      <c r="I16" s="205"/>
      <c r="J16" s="278" t="s">
        <v>94</v>
      </c>
      <c r="M16" s="205"/>
      <c r="N16" s="205"/>
      <c r="O16" s="205"/>
      <c r="P16" s="205"/>
      <c r="Q16" s="205"/>
      <c r="R16" s="207"/>
      <c r="S16" s="202"/>
      <c r="T16" s="179"/>
      <c r="U16" s="177"/>
    </row>
    <row r="17" spans="1:21" ht="21" customHeight="1">
      <c r="A17" s="198"/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02"/>
      <c r="T17" s="179"/>
      <c r="U17" s="177"/>
    </row>
    <row r="18" spans="1:21" ht="21" customHeight="1">
      <c r="A18" s="198"/>
      <c r="B18" s="203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7"/>
      <c r="S18" s="202"/>
      <c r="T18" s="179"/>
      <c r="U18" s="177"/>
    </row>
    <row r="19" spans="1:21" ht="21" customHeight="1">
      <c r="A19" s="198"/>
      <c r="B19" s="203"/>
      <c r="C19" s="63" t="s">
        <v>75</v>
      </c>
      <c r="D19" s="205"/>
      <c r="E19" s="205"/>
      <c r="F19" s="205"/>
      <c r="G19" s="205"/>
      <c r="H19" s="205"/>
      <c r="J19" s="215" t="s">
        <v>43</v>
      </c>
      <c r="L19" s="205"/>
      <c r="M19" s="214"/>
      <c r="N19" s="214"/>
      <c r="O19" s="205"/>
      <c r="P19" s="295" t="s">
        <v>76</v>
      </c>
      <c r="Q19" s="295"/>
      <c r="R19" s="207"/>
      <c r="S19" s="202"/>
      <c r="T19" s="179"/>
      <c r="U19" s="177"/>
    </row>
    <row r="20" spans="1:21" ht="21" customHeight="1">
      <c r="A20" s="198"/>
      <c r="B20" s="203"/>
      <c r="C20" s="63" t="s">
        <v>77</v>
      </c>
      <c r="D20" s="205"/>
      <c r="E20" s="205"/>
      <c r="F20" s="205"/>
      <c r="G20" s="205"/>
      <c r="H20" s="205"/>
      <c r="J20" s="216" t="s">
        <v>44</v>
      </c>
      <c r="L20" s="205"/>
      <c r="M20" s="214"/>
      <c r="N20" s="214"/>
      <c r="O20" s="205"/>
      <c r="P20" s="295" t="s">
        <v>78</v>
      </c>
      <c r="Q20" s="295"/>
      <c r="R20" s="207"/>
      <c r="S20" s="202"/>
      <c r="T20" s="179"/>
      <c r="U20" s="177"/>
    </row>
    <row r="21" spans="1:21" ht="21" customHeight="1">
      <c r="A21" s="198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2"/>
      <c r="T21" s="179"/>
      <c r="U21" s="177"/>
    </row>
    <row r="22" spans="1:21" ht="24.75" customHeight="1">
      <c r="A22" s="198"/>
      <c r="B22" s="220"/>
      <c r="C22" s="221"/>
      <c r="D22" s="221"/>
      <c r="E22" s="222"/>
      <c r="F22" s="222"/>
      <c r="G22" s="222"/>
      <c r="H22" s="222"/>
      <c r="I22" s="221"/>
      <c r="J22" s="283" t="s">
        <v>99</v>
      </c>
      <c r="K22" s="221"/>
      <c r="L22" s="221"/>
      <c r="M22" s="221"/>
      <c r="N22" s="221"/>
      <c r="O22" s="221"/>
      <c r="P22" s="221"/>
      <c r="Q22" s="221"/>
      <c r="R22" s="221"/>
      <c r="S22" s="202"/>
      <c r="T22" s="179"/>
      <c r="U22" s="177"/>
    </row>
    <row r="23" spans="1:19" ht="30" customHeight="1">
      <c r="A23" s="223"/>
      <c r="B23" s="224"/>
      <c r="C23" s="225"/>
      <c r="D23" s="287" t="s">
        <v>79</v>
      </c>
      <c r="E23" s="296"/>
      <c r="F23" s="296"/>
      <c r="G23" s="296"/>
      <c r="H23" s="225"/>
      <c r="I23" s="226"/>
      <c r="J23" s="227"/>
      <c r="K23" s="224"/>
      <c r="L23" s="225"/>
      <c r="M23" s="287" t="s">
        <v>80</v>
      </c>
      <c r="N23" s="287"/>
      <c r="O23" s="287"/>
      <c r="P23" s="287"/>
      <c r="Q23" s="225"/>
      <c r="R23" s="226"/>
      <c r="S23" s="202"/>
    </row>
    <row r="24" spans="1:20" s="232" customFormat="1" ht="21" customHeight="1" thickBot="1">
      <c r="A24" s="228"/>
      <c r="B24" s="229" t="s">
        <v>7</v>
      </c>
      <c r="C24" s="170" t="s">
        <v>17</v>
      </c>
      <c r="D24" s="170" t="s">
        <v>18</v>
      </c>
      <c r="E24" s="230" t="s">
        <v>19</v>
      </c>
      <c r="F24" s="297" t="s">
        <v>20</v>
      </c>
      <c r="G24" s="298"/>
      <c r="H24" s="298"/>
      <c r="I24" s="299"/>
      <c r="J24" s="227"/>
      <c r="K24" s="229" t="s">
        <v>7</v>
      </c>
      <c r="L24" s="170" t="s">
        <v>17</v>
      </c>
      <c r="M24" s="170" t="s">
        <v>18</v>
      </c>
      <c r="N24" s="230" t="s">
        <v>19</v>
      </c>
      <c r="O24" s="297" t="s">
        <v>20</v>
      </c>
      <c r="P24" s="298"/>
      <c r="Q24" s="298"/>
      <c r="R24" s="299"/>
      <c r="S24" s="231"/>
      <c r="T24" s="175"/>
    </row>
    <row r="25" spans="1:20" s="188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85"/>
      <c r="N25" s="236"/>
      <c r="O25" s="237"/>
      <c r="P25" s="238"/>
      <c r="Q25" s="238"/>
      <c r="R25" s="239"/>
      <c r="S25" s="202"/>
      <c r="T25" s="175"/>
    </row>
    <row r="26" spans="1:20" s="188" customFormat="1" ht="21" customHeight="1">
      <c r="A26" s="223"/>
      <c r="B26" s="240">
        <v>1</v>
      </c>
      <c r="C26" s="241">
        <v>105.437</v>
      </c>
      <c r="D26" s="241">
        <v>105.869</v>
      </c>
      <c r="E26" s="242">
        <f>(D26-C26)*1000</f>
        <v>432.00000000000216</v>
      </c>
      <c r="F26" s="288" t="s">
        <v>81</v>
      </c>
      <c r="G26" s="289"/>
      <c r="H26" s="289"/>
      <c r="I26" s="290"/>
      <c r="J26" s="227"/>
      <c r="K26" s="233"/>
      <c r="L26" s="234"/>
      <c r="M26" s="285"/>
      <c r="N26" s="236"/>
      <c r="O26" s="237"/>
      <c r="P26" s="238"/>
      <c r="Q26" s="238"/>
      <c r="R26" s="239"/>
      <c r="S26" s="202"/>
      <c r="T26" s="175"/>
    </row>
    <row r="27" spans="1:20" s="188" customFormat="1" ht="21" customHeight="1">
      <c r="A27" s="223"/>
      <c r="B27" s="259" t="s">
        <v>47</v>
      </c>
      <c r="C27" s="274">
        <v>106.006</v>
      </c>
      <c r="D27" s="241">
        <v>106.041</v>
      </c>
      <c r="E27" s="242">
        <f>(D27-C27)*1000</f>
        <v>34.99999999999659</v>
      </c>
      <c r="F27" s="292" t="s">
        <v>86</v>
      </c>
      <c r="G27" s="293"/>
      <c r="H27" s="293"/>
      <c r="I27" s="294"/>
      <c r="J27" s="227"/>
      <c r="K27" s="240">
        <v>1</v>
      </c>
      <c r="L27" s="241">
        <v>105.456</v>
      </c>
      <c r="M27" s="241">
        <v>105.595</v>
      </c>
      <c r="N27" s="242">
        <f>(M27-L27)*1000</f>
        <v>138.9999999999958</v>
      </c>
      <c r="O27" s="291" t="s">
        <v>95</v>
      </c>
      <c r="P27" s="289"/>
      <c r="Q27" s="289"/>
      <c r="R27" s="290"/>
      <c r="S27" s="202"/>
      <c r="T27" s="175"/>
    </row>
    <row r="28" spans="1:20" s="188" customFormat="1" ht="21" customHeight="1">
      <c r="A28" s="223"/>
      <c r="B28" s="233"/>
      <c r="C28" s="243"/>
      <c r="D28" s="244"/>
      <c r="E28" s="236"/>
      <c r="F28" s="237"/>
      <c r="G28" s="238"/>
      <c r="H28" s="238"/>
      <c r="I28" s="239"/>
      <c r="J28" s="227"/>
      <c r="K28" s="233"/>
      <c r="L28" s="234"/>
      <c r="M28" s="285"/>
      <c r="N28" s="236"/>
      <c r="O28" s="237"/>
      <c r="P28" s="238"/>
      <c r="Q28" s="238"/>
      <c r="R28" s="239"/>
      <c r="S28" s="202"/>
      <c r="T28" s="175"/>
    </row>
    <row r="29" spans="1:20" s="188" customFormat="1" ht="21" customHeight="1">
      <c r="A29" s="223"/>
      <c r="B29" s="240">
        <v>2</v>
      </c>
      <c r="C29" s="241">
        <v>105.403</v>
      </c>
      <c r="D29" s="241">
        <v>105.897</v>
      </c>
      <c r="E29" s="242">
        <f>(D29-C29)*1000</f>
        <v>493.9999999999998</v>
      </c>
      <c r="F29" s="291" t="s">
        <v>36</v>
      </c>
      <c r="G29" s="289"/>
      <c r="H29" s="289"/>
      <c r="I29" s="290"/>
      <c r="J29" s="227"/>
      <c r="K29" s="240">
        <v>3</v>
      </c>
      <c r="L29" s="241">
        <v>105.456</v>
      </c>
      <c r="M29" s="241">
        <v>105.595</v>
      </c>
      <c r="N29" s="242">
        <f>(M29-L29)*1000</f>
        <v>138.9999999999958</v>
      </c>
      <c r="O29" s="291" t="s">
        <v>38</v>
      </c>
      <c r="P29" s="289"/>
      <c r="Q29" s="289"/>
      <c r="R29" s="290"/>
      <c r="S29" s="202"/>
      <c r="T29" s="175"/>
    </row>
    <row r="30" spans="1:20" s="188" customFormat="1" ht="21" customHeight="1">
      <c r="A30" s="223"/>
      <c r="B30" s="233"/>
      <c r="C30" s="243"/>
      <c r="D30" s="244"/>
      <c r="E30" s="236"/>
      <c r="F30" s="237"/>
      <c r="G30" s="238"/>
      <c r="H30" s="238"/>
      <c r="I30" s="239"/>
      <c r="J30" s="227"/>
      <c r="K30" s="240"/>
      <c r="L30" s="241"/>
      <c r="M30" s="241"/>
      <c r="N30" s="236"/>
      <c r="O30" s="245"/>
      <c r="P30" s="246"/>
      <c r="Q30" s="246"/>
      <c r="R30" s="247"/>
      <c r="S30" s="202"/>
      <c r="T30" s="175"/>
    </row>
    <row r="31" spans="1:20" s="188" customFormat="1" ht="21" customHeight="1">
      <c r="A31" s="223"/>
      <c r="B31" s="240">
        <v>3</v>
      </c>
      <c r="C31" s="241">
        <v>105.437</v>
      </c>
      <c r="D31" s="241">
        <v>106.041</v>
      </c>
      <c r="E31" s="242">
        <f>(D31-C31)*1000</f>
        <v>603.9999999999992</v>
      </c>
      <c r="F31" s="291" t="s">
        <v>36</v>
      </c>
      <c r="G31" s="289"/>
      <c r="H31" s="289"/>
      <c r="I31" s="290"/>
      <c r="J31" s="227"/>
      <c r="K31" s="233"/>
      <c r="L31" s="234"/>
      <c r="M31" s="285"/>
      <c r="N31" s="236"/>
      <c r="O31" s="237"/>
      <c r="P31" s="238"/>
      <c r="Q31" s="238"/>
      <c r="R31" s="239"/>
      <c r="S31" s="202"/>
      <c r="T31" s="175"/>
    </row>
    <row r="32" spans="1:20" s="181" customFormat="1" ht="21" customHeight="1">
      <c r="A32" s="223"/>
      <c r="B32" s="248"/>
      <c r="C32" s="249"/>
      <c r="D32" s="250"/>
      <c r="E32" s="251"/>
      <c r="F32" s="252"/>
      <c r="G32" s="253"/>
      <c r="H32" s="253"/>
      <c r="I32" s="254"/>
      <c r="J32" s="227"/>
      <c r="K32" s="248"/>
      <c r="L32" s="249"/>
      <c r="M32" s="286"/>
      <c r="N32" s="251"/>
      <c r="O32" s="252"/>
      <c r="P32" s="253"/>
      <c r="Q32" s="253"/>
      <c r="R32" s="254"/>
      <c r="S32" s="202"/>
      <c r="T32" s="175"/>
    </row>
    <row r="33" spans="1:19" ht="24.75" customHeight="1" thickBo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P15:Q15"/>
    <mergeCell ref="F26:I26"/>
    <mergeCell ref="F31:I31"/>
    <mergeCell ref="O27:R27"/>
    <mergeCell ref="O29:R29"/>
    <mergeCell ref="F29:I29"/>
    <mergeCell ref="F27:I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08"/>
      <c r="AE1" s="109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08"/>
      <c r="BH1" s="109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65"/>
      <c r="C2" s="266"/>
      <c r="D2" s="266"/>
      <c r="E2" s="266"/>
      <c r="F2" s="266"/>
      <c r="G2" s="267" t="s">
        <v>51</v>
      </c>
      <c r="H2" s="266"/>
      <c r="I2" s="266"/>
      <c r="J2" s="266"/>
      <c r="K2" s="266"/>
      <c r="L2" s="268"/>
      <c r="R2" s="105"/>
      <c r="S2" s="106"/>
      <c r="T2" s="106"/>
      <c r="U2" s="106"/>
      <c r="V2" s="308" t="s">
        <v>28</v>
      </c>
      <c r="W2" s="308"/>
      <c r="X2" s="308"/>
      <c r="Y2" s="308"/>
      <c r="Z2" s="106"/>
      <c r="AA2" s="106"/>
      <c r="AB2" s="106"/>
      <c r="AC2" s="107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05"/>
      <c r="BK2" s="106"/>
      <c r="BL2" s="106"/>
      <c r="BM2" s="106"/>
      <c r="BN2" s="308" t="s">
        <v>28</v>
      </c>
      <c r="BO2" s="308"/>
      <c r="BP2" s="308"/>
      <c r="BQ2" s="308"/>
      <c r="BR2" s="308"/>
      <c r="BS2" s="308"/>
      <c r="BT2" s="106"/>
      <c r="BU2" s="106"/>
      <c r="BV2" s="106"/>
      <c r="BW2" s="107"/>
      <c r="BY2" s="35"/>
      <c r="BZ2" s="265"/>
      <c r="CA2" s="266"/>
      <c r="CB2" s="266"/>
      <c r="CC2" s="266"/>
      <c r="CD2" s="266"/>
      <c r="CE2" s="267" t="s">
        <v>54</v>
      </c>
      <c r="CF2" s="266"/>
      <c r="CG2" s="266"/>
      <c r="CH2" s="266"/>
      <c r="CI2" s="266"/>
      <c r="CJ2" s="268"/>
    </row>
    <row r="3" spans="18:77" ht="21" customHeight="1" thickBot="1" thickTop="1">
      <c r="R3" s="314" t="s">
        <v>0</v>
      </c>
      <c r="S3" s="315"/>
      <c r="T3" s="94"/>
      <c r="U3" s="93"/>
      <c r="V3" s="311" t="s">
        <v>1</v>
      </c>
      <c r="W3" s="312"/>
      <c r="X3" s="312"/>
      <c r="Y3" s="313"/>
      <c r="Z3" s="117"/>
      <c r="AA3" s="118"/>
      <c r="AB3" s="321" t="s">
        <v>2</v>
      </c>
      <c r="AC3" s="322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09" t="s">
        <v>2</v>
      </c>
      <c r="BK3" s="310"/>
      <c r="BL3" s="131"/>
      <c r="BM3" s="132"/>
      <c r="BN3" s="319" t="s">
        <v>88</v>
      </c>
      <c r="BO3" s="315"/>
      <c r="BP3" s="131"/>
      <c r="BQ3" s="132"/>
      <c r="BR3" s="319" t="s">
        <v>1</v>
      </c>
      <c r="BS3" s="315"/>
      <c r="BT3" s="131"/>
      <c r="BU3" s="132"/>
      <c r="BV3" s="319" t="s">
        <v>0</v>
      </c>
      <c r="BW3" s="320"/>
      <c r="BY3" s="35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301" t="s">
        <v>49</v>
      </c>
      <c r="W4" s="301"/>
      <c r="X4" s="301"/>
      <c r="Y4" s="301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7"/>
      <c r="AS4" s="282" t="s">
        <v>87</v>
      </c>
      <c r="AT4" s="37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0"/>
      <c r="BK4" s="8"/>
      <c r="BL4" s="7"/>
      <c r="BM4" s="7"/>
      <c r="BN4" s="301" t="s">
        <v>49</v>
      </c>
      <c r="BO4" s="301"/>
      <c r="BP4" s="301"/>
      <c r="BQ4" s="301"/>
      <c r="BR4" s="301"/>
      <c r="BS4" s="301"/>
      <c r="BT4" s="7"/>
      <c r="BU4" s="7"/>
      <c r="BV4" s="11"/>
      <c r="BW4" s="9"/>
      <c r="BY4" s="35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2.5" customHeight="1">
      <c r="B5" s="65"/>
      <c r="C5" s="66" t="s">
        <v>16</v>
      </c>
      <c r="D5" s="79"/>
      <c r="E5" s="68"/>
      <c r="F5" s="68"/>
      <c r="G5" s="69" t="s">
        <v>42</v>
      </c>
      <c r="H5" s="68"/>
      <c r="I5" s="68"/>
      <c r="J5" s="64"/>
      <c r="L5" s="72"/>
      <c r="R5" s="25"/>
      <c r="S5" s="87"/>
      <c r="T5" s="12"/>
      <c r="U5" s="20"/>
      <c r="V5" s="16"/>
      <c r="W5" s="17"/>
      <c r="X5" s="12"/>
      <c r="Y5" s="20"/>
      <c r="Z5" s="12"/>
      <c r="AA5" s="20"/>
      <c r="AB5" s="23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95"/>
      <c r="BK5" s="143"/>
      <c r="BL5" s="145"/>
      <c r="BM5" s="87"/>
      <c r="BN5" s="12"/>
      <c r="BO5" s="20"/>
      <c r="BP5" s="146"/>
      <c r="BQ5" s="20"/>
      <c r="BR5" s="12"/>
      <c r="BS5" s="87"/>
      <c r="BT5" s="12"/>
      <c r="BU5" s="87"/>
      <c r="BV5" s="120"/>
      <c r="BW5" s="121"/>
      <c r="BY5" s="35"/>
      <c r="BZ5" s="65"/>
      <c r="CA5" s="66" t="s">
        <v>16</v>
      </c>
      <c r="CB5" s="79"/>
      <c r="CC5" s="68"/>
      <c r="CD5" s="68"/>
      <c r="CE5" s="69" t="s">
        <v>42</v>
      </c>
      <c r="CF5" s="68"/>
      <c r="CG5" s="68"/>
      <c r="CH5" s="64"/>
      <c r="CJ5" s="72"/>
    </row>
    <row r="6" spans="2:88" ht="21" customHeight="1">
      <c r="B6" s="65"/>
      <c r="C6" s="66" t="s">
        <v>13</v>
      </c>
      <c r="D6" s="79"/>
      <c r="E6" s="68"/>
      <c r="F6" s="68"/>
      <c r="G6" s="70" t="s">
        <v>62</v>
      </c>
      <c r="H6" s="68"/>
      <c r="I6" s="68"/>
      <c r="J6" s="64"/>
      <c r="K6" s="71" t="s">
        <v>39</v>
      </c>
      <c r="L6" s="72"/>
      <c r="R6" s="126" t="s">
        <v>35</v>
      </c>
      <c r="S6" s="128">
        <v>104.134</v>
      </c>
      <c r="T6" s="12"/>
      <c r="U6" s="20"/>
      <c r="V6" s="16"/>
      <c r="W6" s="17"/>
      <c r="X6" s="18" t="s">
        <v>37</v>
      </c>
      <c r="Y6" s="19">
        <v>105.403</v>
      </c>
      <c r="Z6" s="12"/>
      <c r="AA6" s="20"/>
      <c r="AB6" s="23"/>
      <c r="AC6" s="30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69" t="s">
        <v>91</v>
      </c>
      <c r="AS6" s="24" t="s">
        <v>4</v>
      </c>
      <c r="AT6" s="270" t="s">
        <v>5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40"/>
      <c r="BK6" s="28"/>
      <c r="BL6" s="146"/>
      <c r="BM6" s="20"/>
      <c r="BN6" s="18" t="s">
        <v>46</v>
      </c>
      <c r="BO6" s="19">
        <v>105.869</v>
      </c>
      <c r="BP6" s="146"/>
      <c r="BQ6" s="20"/>
      <c r="BR6" s="26" t="s">
        <v>45</v>
      </c>
      <c r="BS6" s="19">
        <v>106.041</v>
      </c>
      <c r="BT6" s="12"/>
      <c r="BU6" s="20"/>
      <c r="BV6" s="86" t="s">
        <v>34</v>
      </c>
      <c r="BW6" s="114">
        <v>107.155</v>
      </c>
      <c r="BY6" s="35"/>
      <c r="BZ6" s="65"/>
      <c r="CA6" s="66" t="s">
        <v>13</v>
      </c>
      <c r="CB6" s="79"/>
      <c r="CC6" s="68"/>
      <c r="CD6" s="68"/>
      <c r="CE6" s="70" t="s">
        <v>65</v>
      </c>
      <c r="CF6" s="68"/>
      <c r="CG6" s="68"/>
      <c r="CH6" s="64"/>
      <c r="CI6" s="71" t="s">
        <v>39</v>
      </c>
      <c r="CJ6" s="72"/>
    </row>
    <row r="7" spans="2:88" ht="21" customHeight="1">
      <c r="B7" s="65"/>
      <c r="C7" s="66" t="s">
        <v>14</v>
      </c>
      <c r="D7" s="79"/>
      <c r="E7" s="68"/>
      <c r="F7" s="68"/>
      <c r="G7" s="70" t="s">
        <v>85</v>
      </c>
      <c r="H7" s="68"/>
      <c r="I7" s="68"/>
      <c r="J7" s="79"/>
      <c r="K7" s="79"/>
      <c r="L7" s="99"/>
      <c r="R7" s="25"/>
      <c r="S7" s="20"/>
      <c r="T7" s="12"/>
      <c r="U7" s="20"/>
      <c r="V7" s="26" t="s">
        <v>6</v>
      </c>
      <c r="W7" s="27">
        <v>105.437</v>
      </c>
      <c r="X7" s="12"/>
      <c r="Y7" s="20"/>
      <c r="Z7" s="12"/>
      <c r="AA7" s="20"/>
      <c r="AB7" s="139" t="s">
        <v>40</v>
      </c>
      <c r="AC7" s="138">
        <v>105.31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141" t="s">
        <v>41</v>
      </c>
      <c r="BK7" s="144">
        <v>106.126</v>
      </c>
      <c r="BL7" s="146"/>
      <c r="BM7" s="20"/>
      <c r="BN7" s="12"/>
      <c r="BO7" s="20"/>
      <c r="BP7" s="146"/>
      <c r="BQ7" s="20"/>
      <c r="BR7" s="16"/>
      <c r="BS7" s="273"/>
      <c r="BT7" s="12"/>
      <c r="BU7" s="20"/>
      <c r="BV7" s="12"/>
      <c r="BW7" s="85"/>
      <c r="BY7" s="35"/>
      <c r="BZ7" s="65"/>
      <c r="CA7" s="66" t="s">
        <v>14</v>
      </c>
      <c r="CB7" s="79"/>
      <c r="CC7" s="68"/>
      <c r="CD7" s="68"/>
      <c r="CE7" s="70" t="s">
        <v>85</v>
      </c>
      <c r="CF7" s="68"/>
      <c r="CG7" s="68"/>
      <c r="CH7" s="79"/>
      <c r="CI7" s="79"/>
      <c r="CJ7" s="99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9" t="s">
        <v>21</v>
      </c>
      <c r="S8" s="78">
        <v>104.85</v>
      </c>
      <c r="T8" s="12"/>
      <c r="U8" s="20"/>
      <c r="V8" s="16"/>
      <c r="W8" s="17"/>
      <c r="X8" s="18" t="s">
        <v>3</v>
      </c>
      <c r="Y8" s="19">
        <v>105.437</v>
      </c>
      <c r="Z8" s="12"/>
      <c r="AA8" s="20"/>
      <c r="AB8" s="23"/>
      <c r="AC8" s="30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97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140"/>
      <c r="BK8" s="28"/>
      <c r="BL8" s="146"/>
      <c r="BM8" s="20"/>
      <c r="BN8" s="18" t="s">
        <v>52</v>
      </c>
      <c r="BO8" s="19">
        <v>105.897</v>
      </c>
      <c r="BP8" s="146"/>
      <c r="BQ8" s="20"/>
      <c r="BR8" s="18" t="s">
        <v>53</v>
      </c>
      <c r="BS8" s="19">
        <v>106.041</v>
      </c>
      <c r="BT8" s="12"/>
      <c r="BU8" s="20"/>
      <c r="BV8" s="33" t="s">
        <v>33</v>
      </c>
      <c r="BW8" s="34">
        <v>106.45</v>
      </c>
      <c r="BY8" s="35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0"/>
      <c r="C9" s="79"/>
      <c r="D9" s="79"/>
      <c r="E9" s="79"/>
      <c r="F9" s="79"/>
      <c r="G9" s="79"/>
      <c r="H9" s="79"/>
      <c r="I9" s="79"/>
      <c r="J9" s="79"/>
      <c r="K9" s="79"/>
      <c r="L9" s="99"/>
      <c r="R9" s="88"/>
      <c r="S9" s="89"/>
      <c r="T9" s="90"/>
      <c r="U9" s="89"/>
      <c r="V9" s="90"/>
      <c r="W9" s="91"/>
      <c r="X9" s="90"/>
      <c r="Y9" s="89"/>
      <c r="Z9" s="90"/>
      <c r="AA9" s="89"/>
      <c r="AB9" s="80"/>
      <c r="AC9" s="61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92"/>
      <c r="BK9" s="133"/>
      <c r="BL9" s="115"/>
      <c r="BM9" s="129"/>
      <c r="BN9" s="80"/>
      <c r="BO9" s="59"/>
      <c r="BP9" s="115"/>
      <c r="BQ9" s="129"/>
      <c r="BR9" s="80"/>
      <c r="BS9" s="59"/>
      <c r="BT9" s="161"/>
      <c r="BU9" s="129"/>
      <c r="BV9" s="96"/>
      <c r="BW9" s="97"/>
      <c r="BY9" s="35"/>
      <c r="BZ9" s="100"/>
      <c r="CA9" s="79"/>
      <c r="CB9" s="79"/>
      <c r="CC9" s="79"/>
      <c r="CD9" s="79"/>
      <c r="CE9" s="79"/>
      <c r="CF9" s="79"/>
      <c r="CG9" s="79"/>
      <c r="CH9" s="79"/>
      <c r="CI9" s="79"/>
      <c r="CJ9" s="99"/>
    </row>
    <row r="10" spans="2:88" ht="21" customHeight="1">
      <c r="B10" s="65"/>
      <c r="C10" s="101" t="s">
        <v>22</v>
      </c>
      <c r="D10" s="79"/>
      <c r="E10" s="79"/>
      <c r="F10" s="64"/>
      <c r="G10" s="136" t="s">
        <v>43</v>
      </c>
      <c r="H10" s="79"/>
      <c r="I10" s="79"/>
      <c r="J10" s="63" t="s">
        <v>23</v>
      </c>
      <c r="K10" s="264">
        <v>90</v>
      </c>
      <c r="L10" s="72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37" t="s">
        <v>30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Y10" s="35"/>
      <c r="BZ10" s="65"/>
      <c r="CA10" s="101" t="s">
        <v>22</v>
      </c>
      <c r="CB10" s="79"/>
      <c r="CC10" s="79"/>
      <c r="CD10" s="64"/>
      <c r="CE10" s="136" t="s">
        <v>43</v>
      </c>
      <c r="CF10" s="79"/>
      <c r="CG10" s="79"/>
      <c r="CH10" s="63" t="s">
        <v>23</v>
      </c>
      <c r="CI10" s="264">
        <v>90</v>
      </c>
      <c r="CJ10" s="72"/>
    </row>
    <row r="11" spans="2:88" ht="21" customHeight="1">
      <c r="B11" s="65"/>
      <c r="C11" s="101" t="s">
        <v>25</v>
      </c>
      <c r="D11" s="79"/>
      <c r="E11" s="79"/>
      <c r="F11" s="64"/>
      <c r="G11" s="136" t="s">
        <v>44</v>
      </c>
      <c r="H11" s="79"/>
      <c r="I11" s="21"/>
      <c r="J11" s="63" t="s">
        <v>24</v>
      </c>
      <c r="K11" s="264">
        <v>30</v>
      </c>
      <c r="L11" s="72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2" t="s">
        <v>31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Y11" s="35"/>
      <c r="BZ11" s="65"/>
      <c r="CA11" s="101" t="s">
        <v>25</v>
      </c>
      <c r="CB11" s="79"/>
      <c r="CC11" s="79"/>
      <c r="CD11" s="64"/>
      <c r="CE11" s="136" t="s">
        <v>44</v>
      </c>
      <c r="CF11" s="79"/>
      <c r="CG11" s="21"/>
      <c r="CH11" s="63" t="s">
        <v>24</v>
      </c>
      <c r="CI11" s="264">
        <v>30</v>
      </c>
      <c r="CJ11" s="72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2" t="s">
        <v>70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V14" s="2"/>
      <c r="BW14" s="2"/>
      <c r="BX14" s="2"/>
      <c r="BY14" s="1"/>
    </row>
    <row r="15" ht="18" customHeight="1"/>
    <row r="16" spans="4:9" ht="18" customHeight="1">
      <c r="D16" s="2"/>
      <c r="E16" s="2"/>
      <c r="F16" s="2"/>
      <c r="G16" s="2"/>
      <c r="H16" s="2"/>
      <c r="I16" s="2"/>
    </row>
    <row r="17" spans="4:9" ht="18" customHeight="1" thickBot="1">
      <c r="D17" s="316" t="s">
        <v>59</v>
      </c>
      <c r="E17" s="317"/>
      <c r="F17" s="317"/>
      <c r="G17" s="317"/>
      <c r="H17" s="317"/>
      <c r="I17" s="318"/>
    </row>
    <row r="18" spans="4:9" ht="18" customHeight="1" thickTop="1">
      <c r="D18" s="302" t="s">
        <v>60</v>
      </c>
      <c r="E18" s="303"/>
      <c r="F18" s="304" t="s">
        <v>61</v>
      </c>
      <c r="G18" s="305"/>
      <c r="H18" s="306" t="s">
        <v>67</v>
      </c>
      <c r="I18" s="307"/>
    </row>
    <row r="19" spans="4:45" ht="18" customHeight="1">
      <c r="D19" s="147"/>
      <c r="E19" s="148"/>
      <c r="F19" s="79"/>
      <c r="G19" s="149"/>
      <c r="H19" s="21"/>
      <c r="I19" s="150"/>
      <c r="AS19" s="35"/>
    </row>
    <row r="20" spans="4:70" ht="18" customHeight="1">
      <c r="D20" s="151" t="s">
        <v>55</v>
      </c>
      <c r="E20" s="19">
        <v>101.842</v>
      </c>
      <c r="F20" s="79"/>
      <c r="G20" s="149"/>
      <c r="H20" s="152" t="s">
        <v>56</v>
      </c>
      <c r="I20" s="153">
        <v>102.542</v>
      </c>
      <c r="K20" s="35"/>
      <c r="V20" s="35"/>
      <c r="X20" s="35"/>
      <c r="Y20" s="35"/>
      <c r="AF20" s="164" t="s">
        <v>83</v>
      </c>
      <c r="AS20" s="35"/>
      <c r="BO20" s="35"/>
      <c r="BR20" s="35"/>
    </row>
    <row r="21" spans="4:32" ht="18" customHeight="1">
      <c r="D21" s="147"/>
      <c r="E21" s="148"/>
      <c r="F21" s="79"/>
      <c r="G21" s="149"/>
      <c r="H21" s="21"/>
      <c r="I21" s="150"/>
      <c r="AF21" s="165" t="s">
        <v>82</v>
      </c>
    </row>
    <row r="22" spans="4:32" ht="18" customHeight="1">
      <c r="D22" s="29" t="s">
        <v>57</v>
      </c>
      <c r="E22" s="154">
        <v>102.542</v>
      </c>
      <c r="F22" s="79"/>
      <c r="G22" s="149"/>
      <c r="H22" s="33" t="s">
        <v>58</v>
      </c>
      <c r="I22" s="155">
        <v>101.842</v>
      </c>
      <c r="AF22" s="284"/>
    </row>
    <row r="23" spans="4:32" ht="18" customHeight="1" thickBot="1">
      <c r="D23" s="92"/>
      <c r="E23" s="59"/>
      <c r="F23" s="80"/>
      <c r="G23" s="59"/>
      <c r="H23" s="80"/>
      <c r="I23" s="156"/>
      <c r="AF23" s="35"/>
    </row>
    <row r="24" spans="45:58" ht="18" customHeight="1">
      <c r="AS24" s="276" t="s">
        <v>90</v>
      </c>
      <c r="BF24" s="279" t="s">
        <v>96</v>
      </c>
    </row>
    <row r="25" ht="18" customHeight="1">
      <c r="AN25" s="275" t="s">
        <v>48</v>
      </c>
    </row>
    <row r="26" spans="29:47" ht="18" customHeight="1">
      <c r="AC26" s="35"/>
      <c r="AL26" s="35"/>
      <c r="AM26" s="35"/>
      <c r="AN26" s="35"/>
      <c r="AO26" s="35"/>
      <c r="AP26" s="35"/>
      <c r="AS26" s="35"/>
      <c r="AU26" s="35"/>
    </row>
    <row r="27" spans="10:78" ht="18" customHeight="1">
      <c r="J27" s="35"/>
      <c r="S27" s="272" t="s">
        <v>3</v>
      </c>
      <c r="AA27" s="36"/>
      <c r="AC27" s="35"/>
      <c r="AE27" s="35"/>
      <c r="AF27" s="35"/>
      <c r="AG27" s="35"/>
      <c r="AH27" s="35"/>
      <c r="AI27" s="35"/>
      <c r="AJ27" s="35"/>
      <c r="AK27" s="35"/>
      <c r="AL27" s="35"/>
      <c r="BA27" s="35"/>
      <c r="BB27" s="35"/>
      <c r="BC27" s="35"/>
      <c r="BD27" s="35"/>
      <c r="BE27" s="35"/>
      <c r="BF27" s="35"/>
      <c r="BG27" s="35"/>
      <c r="BP27" s="36"/>
      <c r="BT27" s="35"/>
      <c r="BV27" s="35"/>
      <c r="BX27" s="35"/>
      <c r="BZ27" s="35"/>
    </row>
    <row r="28" spans="9:83" ht="18" customHeight="1">
      <c r="I28" s="35"/>
      <c r="AA28" s="37"/>
      <c r="AE28" s="35"/>
      <c r="AG28" s="35"/>
      <c r="AH28" s="35"/>
      <c r="AI28" s="169">
        <v>3</v>
      </c>
      <c r="AJ28" s="35"/>
      <c r="AK28" s="35"/>
      <c r="AZ28" s="35"/>
      <c r="BA28" s="35"/>
      <c r="BB28" s="36"/>
      <c r="BC28" s="35"/>
      <c r="BD28" s="35"/>
      <c r="BE28" s="35"/>
      <c r="BF28" s="35"/>
      <c r="BG28" s="35"/>
      <c r="BK28" s="142"/>
      <c r="BS28" s="35"/>
      <c r="CE28" s="35"/>
    </row>
    <row r="29" spans="1:89" ht="18" customHeight="1">
      <c r="A29" s="40"/>
      <c r="C29" s="35"/>
      <c r="H29" s="35"/>
      <c r="N29" s="35"/>
      <c r="O29" s="35"/>
      <c r="P29" s="35"/>
      <c r="Q29" s="35"/>
      <c r="R29" s="35"/>
      <c r="S29" s="35"/>
      <c r="T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T29" s="35"/>
      <c r="BU29" s="35"/>
      <c r="BV29" s="35"/>
      <c r="BW29" s="35"/>
      <c r="BX29" s="35"/>
      <c r="CC29" s="167" t="s">
        <v>41</v>
      </c>
      <c r="CE29" s="36"/>
      <c r="CK29" s="40"/>
    </row>
    <row r="30" spans="1:86" ht="18" customHeight="1">
      <c r="A30" s="40"/>
      <c r="L30" s="35"/>
      <c r="M30" s="35"/>
      <c r="Q30" s="35"/>
      <c r="S30" s="272" t="s">
        <v>6</v>
      </c>
      <c r="AA30" s="35"/>
      <c r="AD30" s="35"/>
      <c r="AE30" s="35"/>
      <c r="AF30" s="35"/>
      <c r="AG30" s="35"/>
      <c r="AH30" s="35"/>
      <c r="AI30" s="35"/>
      <c r="AJ30" s="35"/>
      <c r="AK30" s="35"/>
      <c r="AL30" s="35"/>
      <c r="AZ30" s="35"/>
      <c r="BA30" s="35"/>
      <c r="BB30" s="35"/>
      <c r="BC30" s="35"/>
      <c r="BD30" s="35"/>
      <c r="BE30" s="35"/>
      <c r="BF30" s="35"/>
      <c r="BG30" s="35"/>
      <c r="BK30" s="35"/>
      <c r="BO30" s="35"/>
      <c r="BS30" s="35"/>
      <c r="BV30" s="35"/>
      <c r="BW30" s="35"/>
      <c r="BX30" s="35"/>
      <c r="BZ30" s="35"/>
      <c r="CE30" s="36"/>
      <c r="CH30" s="119" t="s">
        <v>33</v>
      </c>
    </row>
    <row r="31" spans="1:89" ht="18" customHeight="1">
      <c r="A31" s="40"/>
      <c r="I31" s="169">
        <v>1</v>
      </c>
      <c r="L31" s="169">
        <v>2</v>
      </c>
      <c r="AD31" s="35"/>
      <c r="AE31" s="35"/>
      <c r="AF31" s="35"/>
      <c r="AG31" s="35"/>
      <c r="AH31" s="35"/>
      <c r="AI31" s="35"/>
      <c r="AJ31" s="35"/>
      <c r="AK31" s="35"/>
      <c r="AL31" s="35"/>
      <c r="AZ31" s="35"/>
      <c r="BA31" s="35"/>
      <c r="BD31" s="35"/>
      <c r="BF31" s="35"/>
      <c r="BK31" s="36"/>
      <c r="BV31" s="134" t="s">
        <v>53</v>
      </c>
      <c r="BX31" s="35"/>
      <c r="CC31" s="169">
        <v>5</v>
      </c>
      <c r="CE31" s="35"/>
      <c r="CK31" s="40"/>
    </row>
    <row r="32" spans="2:88" ht="18" customHeight="1">
      <c r="B32" s="40"/>
      <c r="I32" s="35"/>
      <c r="J32" s="35"/>
      <c r="K32" s="35"/>
      <c r="L32" s="35"/>
      <c r="M32" s="35"/>
      <c r="N32" s="35"/>
      <c r="O32" s="35"/>
      <c r="Q32" s="35"/>
      <c r="R32" s="35"/>
      <c r="U32" s="35"/>
      <c r="W32" s="35"/>
      <c r="Y32" s="35"/>
      <c r="AA32" s="35"/>
      <c r="AD32" s="35"/>
      <c r="AE32" s="35"/>
      <c r="AF32" s="35"/>
      <c r="AG32" s="35"/>
      <c r="AH32" s="35"/>
      <c r="AI32" s="35"/>
      <c r="AJ32" s="35"/>
      <c r="AK32" s="35"/>
      <c r="AL32" s="35"/>
      <c r="AS32" s="36"/>
      <c r="AZ32" s="35"/>
      <c r="BA32" s="35"/>
      <c r="BB32" s="35"/>
      <c r="BC32" s="35"/>
      <c r="BD32" s="35"/>
      <c r="BE32" s="35"/>
      <c r="BF32" s="35"/>
      <c r="BH32" s="35"/>
      <c r="BK32" s="35"/>
      <c r="BN32" s="35"/>
      <c r="BP32" s="35"/>
      <c r="BQ32" s="35"/>
      <c r="BR32" s="35"/>
      <c r="BS32" s="36"/>
      <c r="BU32" s="35"/>
      <c r="BW32" s="35"/>
      <c r="BX32" s="35"/>
      <c r="BY32" s="35"/>
      <c r="BZ32" s="35"/>
      <c r="CC32" s="35"/>
      <c r="CD32" s="35"/>
      <c r="CE32" s="35"/>
      <c r="CJ32" s="40"/>
    </row>
    <row r="33" spans="16:83" ht="18" customHeight="1">
      <c r="P33" s="135" t="s">
        <v>37</v>
      </c>
      <c r="AD33" s="35"/>
      <c r="AE33" s="35"/>
      <c r="AF33" s="35"/>
      <c r="AG33" s="35"/>
      <c r="AH33" s="35"/>
      <c r="AI33" s="35"/>
      <c r="AJ33" s="35"/>
      <c r="AK33" s="35"/>
      <c r="AL33" s="35"/>
      <c r="AZ33" s="35"/>
      <c r="BB33" s="35"/>
      <c r="BC33" s="35"/>
      <c r="BD33" s="35"/>
      <c r="BE33" s="35"/>
      <c r="BF33" s="35"/>
      <c r="BK33" s="35"/>
      <c r="BM33" s="35"/>
      <c r="BO33" s="35"/>
      <c r="BR33" s="169">
        <v>4</v>
      </c>
      <c r="BS33" s="130"/>
      <c r="CE33" s="35"/>
    </row>
    <row r="34" spans="4:83" ht="18" customHeight="1">
      <c r="D34" s="41" t="s">
        <v>21</v>
      </c>
      <c r="I34" s="271" t="s">
        <v>40</v>
      </c>
      <c r="N34" s="35"/>
      <c r="O34" s="35"/>
      <c r="P34" s="35"/>
      <c r="Q34" s="35"/>
      <c r="R34" s="35"/>
      <c r="T34" s="35"/>
      <c r="W34" s="35"/>
      <c r="AD34" s="35"/>
      <c r="AE34" s="35"/>
      <c r="AF34" s="35"/>
      <c r="AG34" s="35"/>
      <c r="AH34" s="35"/>
      <c r="AI34" s="35"/>
      <c r="AJ34" s="35"/>
      <c r="AK34" s="35"/>
      <c r="AL34" s="35"/>
      <c r="AW34" s="35"/>
      <c r="AX34" s="35"/>
      <c r="AZ34" s="35"/>
      <c r="BA34" s="35"/>
      <c r="BC34" s="35"/>
      <c r="BD34" s="35"/>
      <c r="BF34" s="134" t="s">
        <v>46</v>
      </c>
      <c r="BK34" s="35"/>
      <c r="BL34" s="35"/>
      <c r="BM34" s="35"/>
      <c r="BS34" s="35"/>
      <c r="BU34" s="35"/>
      <c r="BV34" s="39" t="s">
        <v>45</v>
      </c>
      <c r="BX34" s="35"/>
      <c r="CE34" s="35"/>
    </row>
    <row r="35" spans="3:87" ht="18" customHeight="1">
      <c r="C35" s="41"/>
      <c r="J35" s="2"/>
      <c r="L35" s="35"/>
      <c r="M35" s="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CI35" s="42"/>
    </row>
    <row r="36" spans="14:87" ht="18" customHeight="1">
      <c r="N36" s="35"/>
      <c r="O36" s="35"/>
      <c r="P36" s="35"/>
      <c r="Q36" s="35"/>
      <c r="R36" s="35"/>
      <c r="BE36" s="35"/>
      <c r="BF36" s="35"/>
      <c r="BN36" s="35"/>
      <c r="BO36" s="35"/>
      <c r="BP36" s="35"/>
      <c r="BQ36" s="35"/>
      <c r="BU36" s="38"/>
      <c r="BW36" s="40"/>
      <c r="CI36" s="42"/>
    </row>
    <row r="37" spans="15:87" ht="18" customHeight="1">
      <c r="O37" s="35"/>
      <c r="V37" s="35"/>
      <c r="X37" s="35"/>
      <c r="AB37" s="35"/>
      <c r="AD37" s="35"/>
      <c r="AE37" s="35"/>
      <c r="AF37" s="35"/>
      <c r="AG37" s="35"/>
      <c r="AH37" s="35"/>
      <c r="AI37" s="35"/>
      <c r="AJ37" s="35"/>
      <c r="AK37" s="35"/>
      <c r="AL37" s="35"/>
      <c r="AU37" s="35"/>
      <c r="AZ37" s="35"/>
      <c r="BB37" s="35"/>
      <c r="BC37" s="35"/>
      <c r="BD37" s="35"/>
      <c r="BG37" s="35"/>
      <c r="BI37" s="134" t="s">
        <v>52</v>
      </c>
      <c r="BN37" s="35"/>
      <c r="BO37" s="35"/>
      <c r="BP37" s="35"/>
      <c r="BQ37" s="35"/>
      <c r="BR37" s="35"/>
      <c r="BU37" s="35"/>
      <c r="BY37" s="35"/>
      <c r="CB37" s="35"/>
      <c r="CI37" s="42"/>
    </row>
    <row r="38" spans="66:69" ht="18" customHeight="1">
      <c r="BN38" s="35"/>
      <c r="BO38" s="35"/>
      <c r="BP38" s="35"/>
      <c r="BQ38" s="3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7:29" ht="18" customHeight="1">
      <c r="AA45" s="2"/>
      <c r="AB45" s="2"/>
      <c r="AC45" s="2"/>
    </row>
    <row r="46" ht="18" customHeight="1"/>
    <row r="47" spans="2:88" ht="21" customHeight="1" thickBot="1">
      <c r="B47" s="43" t="s">
        <v>7</v>
      </c>
      <c r="C47" s="44" t="s">
        <v>8</v>
      </c>
      <c r="D47" s="44" t="s">
        <v>9</v>
      </c>
      <c r="E47" s="44" t="s">
        <v>10</v>
      </c>
      <c r="F47" s="127" t="s">
        <v>11</v>
      </c>
      <c r="G47" s="122"/>
      <c r="H47" s="44" t="s">
        <v>7</v>
      </c>
      <c r="I47" s="44" t="s">
        <v>8</v>
      </c>
      <c r="J47" s="44" t="s">
        <v>9</v>
      </c>
      <c r="K47" s="44" t="s">
        <v>10</v>
      </c>
      <c r="L47" s="81" t="s">
        <v>11</v>
      </c>
      <c r="M47" s="157"/>
      <c r="N47" s="157"/>
      <c r="O47" s="157"/>
      <c r="P47" s="127" t="s">
        <v>63</v>
      </c>
      <c r="Q47" s="157"/>
      <c r="R47" s="157"/>
      <c r="S47" s="158"/>
      <c r="CF47" s="43" t="s">
        <v>7</v>
      </c>
      <c r="CG47" s="44" t="s">
        <v>8</v>
      </c>
      <c r="CH47" s="44" t="s">
        <v>9</v>
      </c>
      <c r="CI47" s="44" t="s">
        <v>10</v>
      </c>
      <c r="CJ47" s="45" t="s">
        <v>11</v>
      </c>
    </row>
    <row r="48" spans="2:88" ht="21" customHeight="1" thickTop="1">
      <c r="B48" s="46"/>
      <c r="C48" s="8"/>
      <c r="D48" s="7" t="s">
        <v>50</v>
      </c>
      <c r="E48" s="8"/>
      <c r="F48" s="8"/>
      <c r="G48" s="159"/>
      <c r="H48" s="8"/>
      <c r="I48" s="8"/>
      <c r="J48" s="8"/>
      <c r="K48" s="8"/>
      <c r="L48" s="8"/>
      <c r="M48" s="262" t="s">
        <v>64</v>
      </c>
      <c r="N48" s="8"/>
      <c r="O48" s="8"/>
      <c r="P48" s="8"/>
      <c r="Q48" s="8"/>
      <c r="R48" s="8"/>
      <c r="S48" s="9"/>
      <c r="CF48" s="10"/>
      <c r="CG48" s="8"/>
      <c r="CH48" s="7" t="s">
        <v>50</v>
      </c>
      <c r="CI48" s="47"/>
      <c r="CJ48" s="48"/>
    </row>
    <row r="49" spans="2:88" ht="21" customHeight="1">
      <c r="B49" s="49"/>
      <c r="C49" s="50"/>
      <c r="D49" s="50"/>
      <c r="E49" s="50"/>
      <c r="F49" s="16"/>
      <c r="G49" s="123"/>
      <c r="H49" s="50"/>
      <c r="I49" s="50"/>
      <c r="J49" s="50"/>
      <c r="K49" s="50"/>
      <c r="L49" s="82"/>
      <c r="S49" s="160"/>
      <c r="CF49" s="49"/>
      <c r="CG49" s="50"/>
      <c r="CH49" s="50"/>
      <c r="CI49" s="50"/>
      <c r="CJ49" s="51"/>
    </row>
    <row r="50" spans="2:88" ht="21" customHeight="1">
      <c r="B50" s="261">
        <v>1</v>
      </c>
      <c r="C50" s="52">
        <v>105.329</v>
      </c>
      <c r="D50" s="53">
        <v>51</v>
      </c>
      <c r="E50" s="54">
        <f>C50+D50*0.001</f>
        <v>105.38</v>
      </c>
      <c r="F50" s="21" t="s">
        <v>32</v>
      </c>
      <c r="G50" s="124"/>
      <c r="H50" s="50"/>
      <c r="I50" s="50"/>
      <c r="J50" s="50"/>
      <c r="K50" s="50"/>
      <c r="L50" s="82"/>
      <c r="S50" s="160"/>
      <c r="CF50" s="260">
        <v>4</v>
      </c>
      <c r="CG50" s="32">
        <v>106.006</v>
      </c>
      <c r="CH50" s="53">
        <v>-65</v>
      </c>
      <c r="CI50" s="54">
        <f>CG50+CH50*0.001</f>
        <v>105.941</v>
      </c>
      <c r="CJ50" s="168" t="s">
        <v>32</v>
      </c>
    </row>
    <row r="51" spans="2:88" ht="21" customHeight="1">
      <c r="B51" s="116"/>
      <c r="C51" s="22"/>
      <c r="D51" s="50"/>
      <c r="E51" s="55"/>
      <c r="F51" s="21"/>
      <c r="G51" s="124"/>
      <c r="H51" s="263">
        <v>3</v>
      </c>
      <c r="I51" s="32">
        <v>105.606</v>
      </c>
      <c r="J51" s="53">
        <v>51</v>
      </c>
      <c r="K51" s="54">
        <f>I51+J51*0.001</f>
        <v>105.657</v>
      </c>
      <c r="L51" s="83" t="s">
        <v>66</v>
      </c>
      <c r="M51" s="166" t="s">
        <v>84</v>
      </c>
      <c r="S51" s="160"/>
      <c r="AS51" s="113" t="s">
        <v>29</v>
      </c>
      <c r="CF51" s="49"/>
      <c r="CG51" s="50"/>
      <c r="CH51" s="50"/>
      <c r="CI51" s="50"/>
      <c r="CJ51" s="51"/>
    </row>
    <row r="52" spans="2:88" ht="21" customHeight="1">
      <c r="B52" s="260">
        <v>2</v>
      </c>
      <c r="C52" s="32">
        <v>105.362</v>
      </c>
      <c r="D52" s="53">
        <v>51</v>
      </c>
      <c r="E52" s="54">
        <f>C52+D52*0.001</f>
        <v>105.413</v>
      </c>
      <c r="F52" s="163" t="s">
        <v>32</v>
      </c>
      <c r="G52" s="124"/>
      <c r="H52" s="50"/>
      <c r="I52" s="50"/>
      <c r="J52" s="50"/>
      <c r="K52" s="50"/>
      <c r="L52" s="82"/>
      <c r="N52" s="28"/>
      <c r="O52" s="28"/>
      <c r="P52" s="28"/>
      <c r="Q52" s="28"/>
      <c r="R52" s="28"/>
      <c r="S52" s="15"/>
      <c r="AS52" s="112" t="s">
        <v>89</v>
      </c>
      <c r="CF52" s="261">
        <v>5</v>
      </c>
      <c r="CG52" s="52">
        <v>106.122</v>
      </c>
      <c r="CH52" s="53">
        <v>-51</v>
      </c>
      <c r="CI52" s="54">
        <f>CG52+CH52*0.001</f>
        <v>106.071</v>
      </c>
      <c r="CJ52" s="30" t="s">
        <v>32</v>
      </c>
    </row>
    <row r="53" spans="2:88" ht="21" customHeight="1" thickBot="1">
      <c r="B53" s="56"/>
      <c r="C53" s="57"/>
      <c r="D53" s="58"/>
      <c r="E53" s="58"/>
      <c r="F53" s="133"/>
      <c r="G53" s="125"/>
      <c r="H53" s="60"/>
      <c r="I53" s="57"/>
      <c r="J53" s="58"/>
      <c r="K53" s="58"/>
      <c r="L53" s="84"/>
      <c r="M53" s="80"/>
      <c r="N53" s="161"/>
      <c r="O53" s="161"/>
      <c r="P53" s="161"/>
      <c r="Q53" s="161"/>
      <c r="R53" s="161"/>
      <c r="S53" s="162"/>
      <c r="AD53" s="108"/>
      <c r="AE53" s="109"/>
      <c r="BG53" s="108"/>
      <c r="BH53" s="109"/>
      <c r="CF53" s="56"/>
      <c r="CG53" s="57"/>
      <c r="CH53" s="58"/>
      <c r="CI53" s="58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5">
    <mergeCell ref="R3:S3"/>
    <mergeCell ref="V4:Y4"/>
    <mergeCell ref="D17:I17"/>
    <mergeCell ref="BV3:BW3"/>
    <mergeCell ref="BR3:BS3"/>
    <mergeCell ref="AB3:AC3"/>
    <mergeCell ref="BN3:BO3"/>
    <mergeCell ref="BN2:BS2"/>
    <mergeCell ref="BJ3:BK3"/>
    <mergeCell ref="V2:Y2"/>
    <mergeCell ref="V3:Y3"/>
    <mergeCell ref="BN4:BS4"/>
    <mergeCell ref="D18:E18"/>
    <mergeCell ref="F18:G18"/>
    <mergeCell ref="H18:I18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2"/>
  <ignoredErrors>
    <ignoredError sqref="BF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2014-05-20T11:48:42Z</cp:lastPrinted>
  <dcterms:created xsi:type="dcterms:W3CDTF">2003-01-10T15:39:03Z</dcterms:created>
  <dcterms:modified xsi:type="dcterms:W3CDTF">2014-05-21T07:59:45Z</dcterms:modified>
  <cp:category/>
  <cp:version/>
  <cp:contentType/>
  <cp:contentStatus/>
</cp:coreProperties>
</file>