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Třeboň" sheetId="2" r:id="rId2"/>
  </sheets>
  <definedNames/>
  <calcPr fullCalcOnLoad="1"/>
</workbook>
</file>

<file path=xl/sharedStrings.xml><?xml version="1.0" encoding="utf-8"?>
<sst xmlns="http://schemas.openxmlformats.org/spreadsheetml/2006/main" count="175" uniqueCount="103">
  <si>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</si>
  <si>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</si>
  <si>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</si>
  <si>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</si>
  <si>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</si>
  <si>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</si>
  <si>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</si>
  <si>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</si>
  <si>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</si>
  <si>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</si>
  <si>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</si>
  <si>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</si>
  <si>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</si>
  <si>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</si>
  <si>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</si>
  <si>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</si>
  <si>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</si>
  <si>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</si>
  <si>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</si>
  <si>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</si>
  <si>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</si>
  <si>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</si>
  <si>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</si>
  <si>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</si>
  <si>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</si>
  <si>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</si>
  <si>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</si>
  <si>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</si>
  <si>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</si>
  <si>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</si>
  <si>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</si>
  <si>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</si>
  <si>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</si>
  <si>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</si>
  <si>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</si>
  <si>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</si>
  <si>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</si>
  <si>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Hradlový  poloautoblok</t>
  </si>
  <si>
    <t>Kód : 2</t>
  </si>
  <si>
    <t>signalista hlásí obsluhou</t>
  </si>
  <si>
    <t>zabezpečovacího zařízení</t>
  </si>
  <si>
    <t>21</t>
  </si>
  <si>
    <t>11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</si>
  <si>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</si>
  <si>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</si>
  <si>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</si>
  <si>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</si>
  <si>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</si>
  <si>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</si>
  <si>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</si>
  <si>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</si>
  <si>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</si>
  <si>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</si>
  <si>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</si>
  <si>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</si>
  <si>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</si>
  <si>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</si>
  <si>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</si>
  <si>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</si>
  <si>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</si>
  <si>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</si>
  <si>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</si>
  <si>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Vk 4</t>
  </si>
  <si>
    <t>Km  34,091</t>
  </si>
  <si>
    <t>Směr  :  Lomnice nad Lužnicí</t>
  </si>
  <si>
    <t>č. I,  úrovňové, vnější</t>
  </si>
  <si>
    <t>páka</t>
  </si>
  <si>
    <t>Vk 2</t>
  </si>
  <si>
    <t>AVk 1</t>
  </si>
  <si>
    <t>AVk 2</t>
  </si>
  <si>
    <t>SVk 1</t>
  </si>
  <si>
    <t>Vk 3</t>
  </si>
  <si>
    <t>Směr  :  Majdalena</t>
  </si>
  <si>
    <t>Výpravčí  -  1 §)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</si>
  <si>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</si>
  <si>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</si>
  <si>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</si>
  <si>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</si>
  <si>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</si>
  <si>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</si>
  <si>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</si>
  <si>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</si>
  <si>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</si>
  <si>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</si>
  <si>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</si>
  <si>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světelná skupinová odjezdová návěstidla</t>
  </si>
  <si>
    <t>výměnový zámek, klíč Vk 1 / 3 držen v řídícím přístroji</t>
  </si>
  <si>
    <t>výměnový zámek, klíč Vk 2 / 4 držen v řídícím přístroji</t>
  </si>
  <si>
    <t>výměnový zámek, klíč SVk 1 / 5 držen v řídícím přístroji</t>
  </si>
  <si>
    <t>výměnový zámek, klíč Vk 3 / 6 držen v řídícím přístroji</t>
  </si>
  <si>
    <t>výměnový zámek, klíč Vk 4 / 7 držen v řídícím přístroji</t>
  </si>
  <si>
    <t>bez zabezpečení</t>
  </si>
  <si>
    <t>VI. / 2012</t>
  </si>
  <si>
    <t>Účelová kolej SŽDC</t>
  </si>
  <si>
    <t>rozhodnutím DÚ zrušena</t>
  </si>
  <si>
    <t>č. II,  úrovňové, jednostranné</t>
  </si>
  <si>
    <t>č. III,  úrovňové, jednostranné</t>
  </si>
  <si>
    <t>Vlečka č.:</t>
  </si>
  <si>
    <t>tč. mimo provoz</t>
  </si>
  <si>
    <t>KANGO</t>
  </si>
  <si>
    <t>JPg</t>
  </si>
  <si>
    <t>§ ) = obsazení v době stanovené  "Rozkazem o výluce dopravní služby "</t>
  </si>
  <si>
    <t>Výprava vlaků s přepravou cestujících návěstí Odjezd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</si>
</sst>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14"/>
      <name val="Arial"/>
      <family val="2"/>
    </font>
    <font>
      <b/>
      <sz val="12"/>
      <name val="Arial"/>
      <family val="2"/>
    </font>
    <font>
      <sz val="12"/>
      <color indexed="14"/>
      <name val="Arial CE"/>
      <family val="2"/>
    </font>
    <font>
      <sz val="11"/>
      <name val="Arial"/>
      <family val="2"/>
    </font>
    <font>
      <sz val="10"/>
      <color indexed="14"/>
      <name val="Arial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0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 vertical="top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43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1" fontId="0" fillId="0" borderId="60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1" fontId="0" fillId="0" borderId="61" xfId="20" applyNumberFormat="1" applyFont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44" fillId="0" borderId="5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64" fontId="48" fillId="0" borderId="27" xfId="0" applyNumberFormat="1" applyFont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/>
      <protection/>
    </xf>
    <xf numFmtId="0" fontId="0" fillId="0" borderId="5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39" fillId="0" borderId="38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1" name="Line 123"/>
        <xdr:cNvSpPr>
          <a:spLocks/>
        </xdr:cNvSpPr>
      </xdr:nvSpPr>
      <xdr:spPr>
        <a:xfrm>
          <a:off x="515874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2" name="Line 254"/>
        <xdr:cNvSpPr>
          <a:spLocks/>
        </xdr:cNvSpPr>
      </xdr:nvSpPr>
      <xdr:spPr>
        <a:xfrm flipV="1">
          <a:off x="34128075" y="8715375"/>
          <a:ext cx="1820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114300</xdr:rowOff>
    </xdr:from>
    <xdr:to>
      <xdr:col>78</xdr:col>
      <xdr:colOff>504825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6064150" y="68865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Třeboň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75</xdr:col>
      <xdr:colOff>266700</xdr:colOff>
      <xdr:row>27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9525</xdr:colOff>
      <xdr:row>20</xdr:row>
      <xdr:rowOff>0</xdr:rowOff>
    </xdr:from>
    <xdr:to>
      <xdr:col>57</xdr:col>
      <xdr:colOff>285750</xdr:colOff>
      <xdr:row>22</xdr:row>
      <xdr:rowOff>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2325" y="5172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23</xdr:row>
      <xdr:rowOff>152400</xdr:rowOff>
    </xdr:to>
    <xdr:sp>
      <xdr:nvSpPr>
        <xdr:cNvPr id="32" name="Line 28"/>
        <xdr:cNvSpPr>
          <a:spLocks/>
        </xdr:cNvSpPr>
      </xdr:nvSpPr>
      <xdr:spPr>
        <a:xfrm>
          <a:off x="515874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152400</xdr:rowOff>
    </xdr:from>
    <xdr:to>
      <xdr:col>71</xdr:col>
      <xdr:colOff>247650</xdr:colOff>
      <xdr:row>24</xdr:row>
      <xdr:rowOff>0</xdr:rowOff>
    </xdr:to>
    <xdr:sp>
      <xdr:nvSpPr>
        <xdr:cNvPr id="33" name="Line 29"/>
        <xdr:cNvSpPr>
          <a:spLocks/>
        </xdr:cNvSpPr>
      </xdr:nvSpPr>
      <xdr:spPr>
        <a:xfrm>
          <a:off x="523303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34" name="Line 30"/>
        <xdr:cNvSpPr>
          <a:spLocks/>
        </xdr:cNvSpPr>
      </xdr:nvSpPr>
      <xdr:spPr>
        <a:xfrm>
          <a:off x="5455920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504825</xdr:colOff>
      <xdr:row>32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504825</xdr:colOff>
      <xdr:row>32</xdr:row>
      <xdr:rowOff>9525</xdr:rowOff>
    </xdr:to>
    <xdr:sp>
      <xdr:nvSpPr>
        <xdr:cNvPr id="53" name="Line 426"/>
        <xdr:cNvSpPr>
          <a:spLocks/>
        </xdr:cNvSpPr>
      </xdr:nvSpPr>
      <xdr:spPr>
        <a:xfrm flipV="1">
          <a:off x="54559200" y="7572375"/>
          <a:ext cx="771525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54" name="Line 427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48</xdr:col>
      <xdr:colOff>476250</xdr:colOff>
      <xdr:row>23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31984950" y="5972175"/>
          <a:ext cx="4000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56" name="Line 438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7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9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1" name="Line 45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2" name="Line 45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3" name="Line 45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4" name="Line 45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5" name="Line 45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6" name="Line 45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46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46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9" name="Line 46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0" name="Line 46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1" name="Line 46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2" name="Line 46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46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46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5" name="Line 46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6" name="Line 46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47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47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7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7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1" name="Line 47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2" name="Line 47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47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47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5" name="Line 47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6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7" name="Line 48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9" name="Line 482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0" name="Line 48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91" name="Line 484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2" name="Line 48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3" name="Line 48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4" name="Line 48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5" name="Line 489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6" name="Line 49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22</xdr:col>
      <xdr:colOff>495300</xdr:colOff>
      <xdr:row>23</xdr:row>
      <xdr:rowOff>114300</xdr:rowOff>
    </xdr:to>
    <xdr:sp>
      <xdr:nvSpPr>
        <xdr:cNvPr id="97" name="Line 491"/>
        <xdr:cNvSpPr>
          <a:spLocks/>
        </xdr:cNvSpPr>
      </xdr:nvSpPr>
      <xdr:spPr>
        <a:xfrm flipV="1">
          <a:off x="14354175" y="597217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41</xdr:col>
      <xdr:colOff>266700</xdr:colOff>
      <xdr:row>26</xdr:row>
      <xdr:rowOff>114300</xdr:rowOff>
    </xdr:to>
    <xdr:sp>
      <xdr:nvSpPr>
        <xdr:cNvPr id="98" name="Line 493"/>
        <xdr:cNvSpPr>
          <a:spLocks/>
        </xdr:cNvSpPr>
      </xdr:nvSpPr>
      <xdr:spPr>
        <a:xfrm flipV="1">
          <a:off x="2678430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26136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100" name="Line 685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361950</xdr:colOff>
      <xdr:row>32</xdr:row>
      <xdr:rowOff>0</xdr:rowOff>
    </xdr:from>
    <xdr:ext cx="1228725" cy="685800"/>
    <xdr:sp>
      <xdr:nvSpPr>
        <xdr:cNvPr id="101" name="text 774"/>
        <xdr:cNvSpPr txBox="1">
          <a:spLocks noChangeArrowheads="1"/>
        </xdr:cNvSpPr>
      </xdr:nvSpPr>
      <xdr:spPr>
        <a:xfrm>
          <a:off x="2876550" y="79152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5616 -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33,318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70</xdr:col>
      <xdr:colOff>476250</xdr:colOff>
      <xdr:row>34</xdr:row>
      <xdr:rowOff>85725</xdr:rowOff>
    </xdr:from>
    <xdr:to>
      <xdr:col>71</xdr:col>
      <xdr:colOff>247650</xdr:colOff>
      <xdr:row>35</xdr:row>
      <xdr:rowOff>0</xdr:rowOff>
    </xdr:to>
    <xdr:sp>
      <xdr:nvSpPr>
        <xdr:cNvPr id="102" name="Line 729"/>
        <xdr:cNvSpPr>
          <a:spLocks/>
        </xdr:cNvSpPr>
      </xdr:nvSpPr>
      <xdr:spPr>
        <a:xfrm flipV="1">
          <a:off x="523303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103" name="Line 730"/>
        <xdr:cNvSpPr>
          <a:spLocks/>
        </xdr:cNvSpPr>
      </xdr:nvSpPr>
      <xdr:spPr>
        <a:xfrm flipV="1">
          <a:off x="50844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0</xdr:rowOff>
    </xdr:from>
    <xdr:to>
      <xdr:col>79</xdr:col>
      <xdr:colOff>0</xdr:colOff>
      <xdr:row>32</xdr:row>
      <xdr:rowOff>0</xdr:rowOff>
    </xdr:to>
    <xdr:sp>
      <xdr:nvSpPr>
        <xdr:cNvPr id="104" name="Line 745"/>
        <xdr:cNvSpPr>
          <a:spLocks/>
        </xdr:cNvSpPr>
      </xdr:nvSpPr>
      <xdr:spPr>
        <a:xfrm>
          <a:off x="58769250" y="54006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18</xdr:row>
      <xdr:rowOff>0</xdr:rowOff>
    </xdr:from>
    <xdr:ext cx="1228725" cy="685800"/>
    <xdr:sp>
      <xdr:nvSpPr>
        <xdr:cNvPr id="105" name="text 774"/>
        <xdr:cNvSpPr txBox="1">
          <a:spLocks noChangeArrowheads="1"/>
        </xdr:cNvSpPr>
      </xdr:nvSpPr>
      <xdr:spPr>
        <a:xfrm>
          <a:off x="58159650" y="4714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5617 -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34,386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22</xdr:col>
      <xdr:colOff>495300</xdr:colOff>
      <xdr:row>23</xdr:row>
      <xdr:rowOff>114300</xdr:rowOff>
    </xdr:from>
    <xdr:to>
      <xdr:col>23</xdr:col>
      <xdr:colOff>266700</xdr:colOff>
      <xdr:row>23</xdr:row>
      <xdr:rowOff>152400</xdr:rowOff>
    </xdr:to>
    <xdr:sp>
      <xdr:nvSpPr>
        <xdr:cNvPr id="106" name="Line 792"/>
        <xdr:cNvSpPr>
          <a:spLocks/>
        </xdr:cNvSpPr>
      </xdr:nvSpPr>
      <xdr:spPr>
        <a:xfrm>
          <a:off x="16383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152400</xdr:rowOff>
    </xdr:from>
    <xdr:to>
      <xdr:col>24</xdr:col>
      <xdr:colOff>495300</xdr:colOff>
      <xdr:row>24</xdr:row>
      <xdr:rowOff>0</xdr:rowOff>
    </xdr:to>
    <xdr:sp>
      <xdr:nvSpPr>
        <xdr:cNvPr id="107" name="Line 793"/>
        <xdr:cNvSpPr>
          <a:spLocks/>
        </xdr:cNvSpPr>
      </xdr:nvSpPr>
      <xdr:spPr>
        <a:xfrm>
          <a:off x="171259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29</xdr:col>
      <xdr:colOff>266700</xdr:colOff>
      <xdr:row>26</xdr:row>
      <xdr:rowOff>114300</xdr:rowOff>
    </xdr:to>
    <xdr:sp>
      <xdr:nvSpPr>
        <xdr:cNvPr id="108" name="Line 794"/>
        <xdr:cNvSpPr>
          <a:spLocks/>
        </xdr:cNvSpPr>
      </xdr:nvSpPr>
      <xdr:spPr>
        <a:xfrm>
          <a:off x="1786890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78</xdr:col>
      <xdr:colOff>495300</xdr:colOff>
      <xdr:row>23</xdr:row>
      <xdr:rowOff>114300</xdr:rowOff>
    </xdr:to>
    <xdr:sp>
      <xdr:nvSpPr>
        <xdr:cNvPr id="109" name="Line 795"/>
        <xdr:cNvSpPr>
          <a:spLocks/>
        </xdr:cNvSpPr>
      </xdr:nvSpPr>
      <xdr:spPr>
        <a:xfrm flipV="1">
          <a:off x="48615600" y="5972175"/>
          <a:ext cx="967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152400</xdr:rowOff>
    </xdr:from>
    <xdr:to>
      <xdr:col>64</xdr:col>
      <xdr:colOff>476250</xdr:colOff>
      <xdr:row>24</xdr:row>
      <xdr:rowOff>0</xdr:rowOff>
    </xdr:to>
    <xdr:sp>
      <xdr:nvSpPr>
        <xdr:cNvPr id="110" name="Line 797"/>
        <xdr:cNvSpPr>
          <a:spLocks/>
        </xdr:cNvSpPr>
      </xdr:nvSpPr>
      <xdr:spPr>
        <a:xfrm flipV="1">
          <a:off x="471297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152400</xdr:rowOff>
    </xdr:to>
    <xdr:sp>
      <xdr:nvSpPr>
        <xdr:cNvPr id="111" name="Line 798"/>
        <xdr:cNvSpPr>
          <a:spLocks/>
        </xdr:cNvSpPr>
      </xdr:nvSpPr>
      <xdr:spPr>
        <a:xfrm flipV="1">
          <a:off x="478726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0</xdr:rowOff>
    </xdr:from>
    <xdr:to>
      <xdr:col>63</xdr:col>
      <xdr:colOff>247650</xdr:colOff>
      <xdr:row>26</xdr:row>
      <xdr:rowOff>114300</xdr:rowOff>
    </xdr:to>
    <xdr:sp>
      <xdr:nvSpPr>
        <xdr:cNvPr id="112" name="Line 799"/>
        <xdr:cNvSpPr>
          <a:spLocks/>
        </xdr:cNvSpPr>
      </xdr:nvSpPr>
      <xdr:spPr>
        <a:xfrm flipV="1">
          <a:off x="43434000" y="60864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4" name="Line 80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5" name="Line 80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6" name="Line 80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" name="Line 80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8" name="Line 80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9" name="Line 80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0" name="Line 80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1" name="Line 80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24</xdr:row>
      <xdr:rowOff>0</xdr:rowOff>
    </xdr:to>
    <xdr:sp>
      <xdr:nvSpPr>
        <xdr:cNvPr id="122" name="TextBox 840"/>
        <xdr:cNvSpPr txBox="1">
          <a:spLocks noChangeArrowheads="1"/>
        </xdr:cNvSpPr>
      </xdr:nvSpPr>
      <xdr:spPr>
        <a:xfrm>
          <a:off x="1388745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78</xdr:col>
      <xdr:colOff>495300</xdr:colOff>
      <xdr:row>23</xdr:row>
      <xdr:rowOff>114300</xdr:rowOff>
    </xdr:from>
    <xdr:to>
      <xdr:col>83</xdr:col>
      <xdr:colOff>276225</xdr:colOff>
      <xdr:row>23</xdr:row>
      <xdr:rowOff>114300</xdr:rowOff>
    </xdr:to>
    <xdr:sp>
      <xdr:nvSpPr>
        <xdr:cNvPr id="123" name="Line 869"/>
        <xdr:cNvSpPr>
          <a:spLocks/>
        </xdr:cNvSpPr>
      </xdr:nvSpPr>
      <xdr:spPr>
        <a:xfrm>
          <a:off x="58293000" y="5972175"/>
          <a:ext cx="37242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75</xdr:col>
      <xdr:colOff>266700</xdr:colOff>
      <xdr:row>23</xdr:row>
      <xdr:rowOff>114300</xdr:rowOff>
    </xdr:to>
    <xdr:sp>
      <xdr:nvSpPr>
        <xdr:cNvPr id="124" name="Line 881"/>
        <xdr:cNvSpPr>
          <a:spLocks/>
        </xdr:cNvSpPr>
      </xdr:nvSpPr>
      <xdr:spPr>
        <a:xfrm>
          <a:off x="53073300" y="5400675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23</xdr:row>
      <xdr:rowOff>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498538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50</xdr:col>
      <xdr:colOff>476250</xdr:colOff>
      <xdr:row>24</xdr:row>
      <xdr:rowOff>0</xdr:rowOff>
    </xdr:from>
    <xdr:to>
      <xdr:col>55</xdr:col>
      <xdr:colOff>266700</xdr:colOff>
      <xdr:row>26</xdr:row>
      <xdr:rowOff>114300</xdr:rowOff>
    </xdr:to>
    <xdr:sp>
      <xdr:nvSpPr>
        <xdr:cNvPr id="126" name="Line 891"/>
        <xdr:cNvSpPr>
          <a:spLocks/>
        </xdr:cNvSpPr>
      </xdr:nvSpPr>
      <xdr:spPr>
        <a:xfrm>
          <a:off x="37471350" y="6086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27" name="Line 892"/>
        <xdr:cNvSpPr>
          <a:spLocks/>
        </xdr:cNvSpPr>
      </xdr:nvSpPr>
      <xdr:spPr>
        <a:xfrm>
          <a:off x="34499550" y="4829175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23</xdr:row>
      <xdr:rowOff>152400</xdr:rowOff>
    </xdr:from>
    <xdr:to>
      <xdr:col>50</xdr:col>
      <xdr:colOff>476250</xdr:colOff>
      <xdr:row>24</xdr:row>
      <xdr:rowOff>0</xdr:rowOff>
    </xdr:to>
    <xdr:sp>
      <xdr:nvSpPr>
        <xdr:cNvPr id="128" name="Line 893"/>
        <xdr:cNvSpPr>
          <a:spLocks/>
        </xdr:cNvSpPr>
      </xdr:nvSpPr>
      <xdr:spPr>
        <a:xfrm>
          <a:off x="367284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49</xdr:col>
      <xdr:colOff>247650</xdr:colOff>
      <xdr:row>23</xdr:row>
      <xdr:rowOff>152400</xdr:rowOff>
    </xdr:to>
    <xdr:sp>
      <xdr:nvSpPr>
        <xdr:cNvPr id="129" name="Line 894"/>
        <xdr:cNvSpPr>
          <a:spLocks/>
        </xdr:cNvSpPr>
      </xdr:nvSpPr>
      <xdr:spPr>
        <a:xfrm>
          <a:off x="359854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130" name="Line 907"/>
        <xdr:cNvSpPr>
          <a:spLocks/>
        </xdr:cNvSpPr>
      </xdr:nvSpPr>
      <xdr:spPr>
        <a:xfrm>
          <a:off x="50663475" y="52863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23</xdr:row>
      <xdr:rowOff>66675</xdr:rowOff>
    </xdr:from>
    <xdr:to>
      <xdr:col>78</xdr:col>
      <xdr:colOff>495300</xdr:colOff>
      <xdr:row>23</xdr:row>
      <xdr:rowOff>161925</xdr:rowOff>
    </xdr:to>
    <xdr:sp>
      <xdr:nvSpPr>
        <xdr:cNvPr id="131" name="Line 912"/>
        <xdr:cNvSpPr>
          <a:spLocks/>
        </xdr:cNvSpPr>
      </xdr:nvSpPr>
      <xdr:spPr>
        <a:xfrm flipH="1">
          <a:off x="58293000" y="592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20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513397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3" name="Line 92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4" name="Line 92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5" name="Line 92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6" name="Line 92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137" name="Group 973"/>
        <xdr:cNvGrpSpPr>
          <a:grpSpLocks/>
        </xdr:cNvGrpSpPr>
      </xdr:nvGrpSpPr>
      <xdr:grpSpPr>
        <a:xfrm>
          <a:off x="39966900" y="5934075"/>
          <a:ext cx="5429250" cy="304800"/>
          <a:chOff x="114" y="180"/>
          <a:chExt cx="540" cy="40"/>
        </a:xfrm>
        <a:solidFill>
          <a:srgbClr val="FFFFFF"/>
        </a:solidFill>
      </xdr:grpSpPr>
      <xdr:sp>
        <xdr:nvSpPr>
          <xdr:cNvPr id="138" name="Rectangle 97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7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7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7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7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7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8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76200</xdr:rowOff>
    </xdr:from>
    <xdr:to>
      <xdr:col>66</xdr:col>
      <xdr:colOff>428625</xdr:colOff>
      <xdr:row>28</xdr:row>
      <xdr:rowOff>152400</xdr:rowOff>
    </xdr:to>
    <xdr:grpSp>
      <xdr:nvGrpSpPr>
        <xdr:cNvPr id="145" name="Group 982"/>
        <xdr:cNvGrpSpPr>
          <a:grpSpLocks/>
        </xdr:cNvGrpSpPr>
      </xdr:nvGrpSpPr>
      <xdr:grpSpPr>
        <a:xfrm>
          <a:off x="36480750" y="6848475"/>
          <a:ext cx="12830175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9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30</xdr:row>
      <xdr:rowOff>76200</xdr:rowOff>
    </xdr:from>
    <xdr:to>
      <xdr:col>64</xdr:col>
      <xdr:colOff>0</xdr:colOff>
      <xdr:row>31</xdr:row>
      <xdr:rowOff>152400</xdr:rowOff>
    </xdr:to>
    <xdr:grpSp>
      <xdr:nvGrpSpPr>
        <xdr:cNvPr id="155" name="Group 992"/>
        <xdr:cNvGrpSpPr>
          <a:grpSpLocks/>
        </xdr:cNvGrpSpPr>
      </xdr:nvGrpSpPr>
      <xdr:grpSpPr>
        <a:xfrm>
          <a:off x="36995100" y="75342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156" name="Rectangle 9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165" name="Line 1003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476250</xdr:colOff>
      <xdr:row>24</xdr:row>
      <xdr:rowOff>142875</xdr:rowOff>
    </xdr:to>
    <xdr:sp>
      <xdr:nvSpPr>
        <xdr:cNvPr id="166" name="Line 1004"/>
        <xdr:cNvSpPr>
          <a:spLocks/>
        </xdr:cNvSpPr>
      </xdr:nvSpPr>
      <xdr:spPr>
        <a:xfrm>
          <a:off x="53073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142875</xdr:rowOff>
    </xdr:from>
    <xdr:to>
      <xdr:col>73</xdr:col>
      <xdr:colOff>247650</xdr:colOff>
      <xdr:row>25</xdr:row>
      <xdr:rowOff>114300</xdr:rowOff>
    </xdr:to>
    <xdr:sp>
      <xdr:nvSpPr>
        <xdr:cNvPr id="167" name="Line 1005"/>
        <xdr:cNvSpPr>
          <a:spLocks/>
        </xdr:cNvSpPr>
      </xdr:nvSpPr>
      <xdr:spPr>
        <a:xfrm>
          <a:off x="538162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168" name="Line 1006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95250</xdr:rowOff>
    </xdr:from>
    <xdr:to>
      <xdr:col>72</xdr:col>
      <xdr:colOff>476250</xdr:colOff>
      <xdr:row>34</xdr:row>
      <xdr:rowOff>85725</xdr:rowOff>
    </xdr:to>
    <xdr:sp>
      <xdr:nvSpPr>
        <xdr:cNvPr id="169" name="Line 1007"/>
        <xdr:cNvSpPr>
          <a:spLocks/>
        </xdr:cNvSpPr>
      </xdr:nvSpPr>
      <xdr:spPr>
        <a:xfrm flipV="1">
          <a:off x="53073300" y="823912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170" name="Line 1008"/>
        <xdr:cNvSpPr>
          <a:spLocks/>
        </xdr:cNvSpPr>
      </xdr:nvSpPr>
      <xdr:spPr>
        <a:xfrm flipV="1">
          <a:off x="51587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9525</xdr:rowOff>
    </xdr:from>
    <xdr:to>
      <xdr:col>73</xdr:col>
      <xdr:colOff>247650</xdr:colOff>
      <xdr:row>33</xdr:row>
      <xdr:rowOff>95250</xdr:rowOff>
    </xdr:to>
    <xdr:sp>
      <xdr:nvSpPr>
        <xdr:cNvPr id="171" name="Line 1009"/>
        <xdr:cNvSpPr>
          <a:spLocks/>
        </xdr:cNvSpPr>
      </xdr:nvSpPr>
      <xdr:spPr>
        <a:xfrm flipV="1">
          <a:off x="53816250" y="7924800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72" name="Group 101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1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75" name="Group 1013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10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78" name="Group 1016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10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25</xdr:row>
      <xdr:rowOff>0</xdr:rowOff>
    </xdr:to>
    <xdr:grpSp>
      <xdr:nvGrpSpPr>
        <xdr:cNvPr id="181" name="Group 3"/>
        <xdr:cNvGrpSpPr>
          <a:grpSpLocks/>
        </xdr:cNvGrpSpPr>
      </xdr:nvGrpSpPr>
      <xdr:grpSpPr>
        <a:xfrm>
          <a:off x="124015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185" name="Group 12"/>
        <xdr:cNvGrpSpPr>
          <a:grpSpLocks noChangeAspect="1"/>
        </xdr:cNvGrpSpPr>
      </xdr:nvGrpSpPr>
      <xdr:grpSpPr>
        <a:xfrm>
          <a:off x="26631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23</xdr:row>
      <xdr:rowOff>57150</xdr:rowOff>
    </xdr:from>
    <xdr:to>
      <xdr:col>40</xdr:col>
      <xdr:colOff>666750</xdr:colOff>
      <xdr:row>23</xdr:row>
      <xdr:rowOff>180975</xdr:rowOff>
    </xdr:to>
    <xdr:sp>
      <xdr:nvSpPr>
        <xdr:cNvPr id="188" name="kreslení 16"/>
        <xdr:cNvSpPr>
          <a:spLocks/>
        </xdr:cNvSpPr>
      </xdr:nvSpPr>
      <xdr:spPr>
        <a:xfrm>
          <a:off x="295751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23</xdr:row>
      <xdr:rowOff>57150</xdr:rowOff>
    </xdr:from>
    <xdr:to>
      <xdr:col>25</xdr:col>
      <xdr:colOff>438150</xdr:colOff>
      <xdr:row>23</xdr:row>
      <xdr:rowOff>180975</xdr:rowOff>
    </xdr:to>
    <xdr:sp>
      <xdr:nvSpPr>
        <xdr:cNvPr id="189" name="kreslení 12"/>
        <xdr:cNvSpPr>
          <a:spLocks/>
        </xdr:cNvSpPr>
      </xdr:nvSpPr>
      <xdr:spPr>
        <a:xfrm>
          <a:off x="184308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190" name="Group 25"/>
        <xdr:cNvGrpSpPr>
          <a:grpSpLocks/>
        </xdr:cNvGrpSpPr>
      </xdr:nvGrpSpPr>
      <xdr:grpSpPr>
        <a:xfrm>
          <a:off x="2000250" y="7458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91" name="Rectangle 2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AutoShape 2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16116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70</xdr:col>
      <xdr:colOff>476250</xdr:colOff>
      <xdr:row>35</xdr:row>
      <xdr:rowOff>114300</xdr:rowOff>
    </xdr:from>
    <xdr:to>
      <xdr:col>71</xdr:col>
      <xdr:colOff>247650</xdr:colOff>
      <xdr:row>35</xdr:row>
      <xdr:rowOff>152400</xdr:rowOff>
    </xdr:to>
    <xdr:sp>
      <xdr:nvSpPr>
        <xdr:cNvPr id="194" name="Line 30"/>
        <xdr:cNvSpPr>
          <a:spLocks/>
        </xdr:cNvSpPr>
      </xdr:nvSpPr>
      <xdr:spPr>
        <a:xfrm>
          <a:off x="52330350" y="8715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152400</xdr:rowOff>
    </xdr:from>
    <xdr:to>
      <xdr:col>72</xdr:col>
      <xdr:colOff>476250</xdr:colOff>
      <xdr:row>36</xdr:row>
      <xdr:rowOff>0</xdr:rowOff>
    </xdr:to>
    <xdr:sp>
      <xdr:nvSpPr>
        <xdr:cNvPr id="195" name="Line 32"/>
        <xdr:cNvSpPr>
          <a:spLocks/>
        </xdr:cNvSpPr>
      </xdr:nvSpPr>
      <xdr:spPr>
        <a:xfrm>
          <a:off x="53073300" y="875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36</xdr:row>
      <xdr:rowOff>0</xdr:rowOff>
    </xdr:from>
    <xdr:to>
      <xdr:col>73</xdr:col>
      <xdr:colOff>247650</xdr:colOff>
      <xdr:row>36</xdr:row>
      <xdr:rowOff>114300</xdr:rowOff>
    </xdr:to>
    <xdr:sp>
      <xdr:nvSpPr>
        <xdr:cNvPr id="196" name="Line 33"/>
        <xdr:cNvSpPr>
          <a:spLocks/>
        </xdr:cNvSpPr>
      </xdr:nvSpPr>
      <xdr:spPr>
        <a:xfrm>
          <a:off x="53816250" y="8829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36</xdr:row>
      <xdr:rowOff>114300</xdr:rowOff>
    </xdr:from>
    <xdr:to>
      <xdr:col>76</xdr:col>
      <xdr:colOff>476250</xdr:colOff>
      <xdr:row>38</xdr:row>
      <xdr:rowOff>114300</xdr:rowOff>
    </xdr:to>
    <xdr:sp>
      <xdr:nvSpPr>
        <xdr:cNvPr id="197" name="Line 34"/>
        <xdr:cNvSpPr>
          <a:spLocks/>
        </xdr:cNvSpPr>
      </xdr:nvSpPr>
      <xdr:spPr>
        <a:xfrm>
          <a:off x="54559200" y="8943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24</xdr:row>
      <xdr:rowOff>219075</xdr:rowOff>
    </xdr:from>
    <xdr:to>
      <xdr:col>55</xdr:col>
      <xdr:colOff>419100</xdr:colOff>
      <xdr:row>26</xdr:row>
      <xdr:rowOff>114300</xdr:rowOff>
    </xdr:to>
    <xdr:grpSp>
      <xdr:nvGrpSpPr>
        <xdr:cNvPr id="198" name="Group 64"/>
        <xdr:cNvGrpSpPr>
          <a:grpSpLocks noChangeAspect="1"/>
        </xdr:cNvGrpSpPr>
      </xdr:nvGrpSpPr>
      <xdr:grpSpPr>
        <a:xfrm>
          <a:off x="41043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201" name="Group 67"/>
        <xdr:cNvGrpSpPr>
          <a:grpSpLocks noChangeAspect="1"/>
        </xdr:cNvGrpSpPr>
      </xdr:nvGrpSpPr>
      <xdr:grpSpPr>
        <a:xfrm>
          <a:off x="43281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23</xdr:row>
      <xdr:rowOff>209550</xdr:rowOff>
    </xdr:from>
    <xdr:to>
      <xdr:col>53</xdr:col>
      <xdr:colOff>409575</xdr:colOff>
      <xdr:row>25</xdr:row>
      <xdr:rowOff>114300</xdr:rowOff>
    </xdr:to>
    <xdr:grpSp>
      <xdr:nvGrpSpPr>
        <xdr:cNvPr id="204" name="Group 73"/>
        <xdr:cNvGrpSpPr>
          <a:grpSpLocks noChangeAspect="1"/>
        </xdr:cNvGrpSpPr>
      </xdr:nvGrpSpPr>
      <xdr:grpSpPr>
        <a:xfrm>
          <a:off x="395478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209550</xdr:rowOff>
    </xdr:from>
    <xdr:to>
      <xdr:col>75</xdr:col>
      <xdr:colOff>419100</xdr:colOff>
      <xdr:row>23</xdr:row>
      <xdr:rowOff>114300</xdr:rowOff>
    </xdr:to>
    <xdr:grpSp>
      <xdr:nvGrpSpPr>
        <xdr:cNvPr id="207" name="Group 76"/>
        <xdr:cNvGrpSpPr>
          <a:grpSpLocks noChangeAspect="1"/>
        </xdr:cNvGrpSpPr>
      </xdr:nvGrpSpPr>
      <xdr:grpSpPr>
        <a:xfrm>
          <a:off x="559022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8" name="Line 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22</xdr:row>
      <xdr:rowOff>57150</xdr:rowOff>
    </xdr:from>
    <xdr:to>
      <xdr:col>49</xdr:col>
      <xdr:colOff>400050</xdr:colOff>
      <xdr:row>22</xdr:row>
      <xdr:rowOff>180975</xdr:rowOff>
    </xdr:to>
    <xdr:sp>
      <xdr:nvSpPr>
        <xdr:cNvPr id="210" name="kreslení 12"/>
        <xdr:cNvSpPr>
          <a:spLocks/>
        </xdr:cNvSpPr>
      </xdr:nvSpPr>
      <xdr:spPr>
        <a:xfrm>
          <a:off x="365283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123825</xdr:colOff>
      <xdr:row>20</xdr:row>
      <xdr:rowOff>57150</xdr:rowOff>
    </xdr:from>
    <xdr:to>
      <xdr:col>49</xdr:col>
      <xdr:colOff>476250</xdr:colOff>
      <xdr:row>20</xdr:row>
      <xdr:rowOff>180975</xdr:rowOff>
    </xdr:to>
    <xdr:sp>
      <xdr:nvSpPr>
        <xdr:cNvPr id="211" name="kreslení 12"/>
        <xdr:cNvSpPr>
          <a:spLocks/>
        </xdr:cNvSpPr>
      </xdr:nvSpPr>
      <xdr:spPr>
        <a:xfrm>
          <a:off x="366045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23</xdr:row>
      <xdr:rowOff>57150</xdr:rowOff>
    </xdr:from>
    <xdr:to>
      <xdr:col>62</xdr:col>
      <xdr:colOff>657225</xdr:colOff>
      <xdr:row>23</xdr:row>
      <xdr:rowOff>180975</xdr:rowOff>
    </xdr:to>
    <xdr:sp>
      <xdr:nvSpPr>
        <xdr:cNvPr id="212" name="kreslení 16"/>
        <xdr:cNvSpPr>
          <a:spLocks/>
        </xdr:cNvSpPr>
      </xdr:nvSpPr>
      <xdr:spPr>
        <a:xfrm>
          <a:off x="462153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35</xdr:row>
      <xdr:rowOff>114300</xdr:rowOff>
    </xdr:from>
    <xdr:to>
      <xdr:col>68</xdr:col>
      <xdr:colOff>628650</xdr:colOff>
      <xdr:row>37</xdr:row>
      <xdr:rowOff>28575</xdr:rowOff>
    </xdr:to>
    <xdr:grpSp>
      <xdr:nvGrpSpPr>
        <xdr:cNvPr id="213" name="Group 83"/>
        <xdr:cNvGrpSpPr>
          <a:grpSpLocks noChangeAspect="1"/>
        </xdr:cNvGrpSpPr>
      </xdr:nvGrpSpPr>
      <xdr:grpSpPr>
        <a:xfrm>
          <a:off x="506920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114300</xdr:rowOff>
    </xdr:from>
    <xdr:to>
      <xdr:col>76</xdr:col>
      <xdr:colOff>657225</xdr:colOff>
      <xdr:row>31</xdr:row>
      <xdr:rowOff>28575</xdr:rowOff>
    </xdr:to>
    <xdr:grpSp>
      <xdr:nvGrpSpPr>
        <xdr:cNvPr id="216" name="Group 86"/>
        <xdr:cNvGrpSpPr>
          <a:grpSpLocks noChangeAspect="1"/>
        </xdr:cNvGrpSpPr>
      </xdr:nvGrpSpPr>
      <xdr:grpSpPr>
        <a:xfrm>
          <a:off x="566642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219" name="Group 89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209550</xdr:rowOff>
    </xdr:from>
    <xdr:to>
      <xdr:col>69</xdr:col>
      <xdr:colOff>409575</xdr:colOff>
      <xdr:row>23</xdr:row>
      <xdr:rowOff>114300</xdr:rowOff>
    </xdr:to>
    <xdr:grpSp>
      <xdr:nvGrpSpPr>
        <xdr:cNvPr id="222" name="Group 105"/>
        <xdr:cNvGrpSpPr>
          <a:grpSpLocks noChangeAspect="1"/>
        </xdr:cNvGrpSpPr>
      </xdr:nvGrpSpPr>
      <xdr:grpSpPr>
        <a:xfrm>
          <a:off x="514350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3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225" name="Group 108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228" name="Group 111"/>
        <xdr:cNvGrpSpPr>
          <a:grpSpLocks noChangeAspect="1"/>
        </xdr:cNvGrpSpPr>
      </xdr:nvGrpSpPr>
      <xdr:grpSpPr>
        <a:xfrm>
          <a:off x="581501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33</xdr:row>
      <xdr:rowOff>0</xdr:rowOff>
    </xdr:from>
    <xdr:to>
      <xdr:col>78</xdr:col>
      <xdr:colOff>0</xdr:colOff>
      <xdr:row>34</xdr:row>
      <xdr:rowOff>0</xdr:rowOff>
    </xdr:to>
    <xdr:grpSp>
      <xdr:nvGrpSpPr>
        <xdr:cNvPr id="231" name="Group 114"/>
        <xdr:cNvGrpSpPr>
          <a:grpSpLocks/>
        </xdr:cNvGrpSpPr>
      </xdr:nvGrpSpPr>
      <xdr:grpSpPr>
        <a:xfrm>
          <a:off x="57283350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32" name="Polygon 1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314325</xdr:colOff>
      <xdr:row>22</xdr:row>
      <xdr:rowOff>57150</xdr:rowOff>
    </xdr:from>
    <xdr:to>
      <xdr:col>78</xdr:col>
      <xdr:colOff>666750</xdr:colOff>
      <xdr:row>22</xdr:row>
      <xdr:rowOff>180975</xdr:rowOff>
    </xdr:to>
    <xdr:sp>
      <xdr:nvSpPr>
        <xdr:cNvPr id="235" name="kreslení 12"/>
        <xdr:cNvSpPr>
          <a:spLocks/>
        </xdr:cNvSpPr>
      </xdr:nvSpPr>
      <xdr:spPr>
        <a:xfrm>
          <a:off x="5811202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22</xdr:row>
      <xdr:rowOff>57150</xdr:rowOff>
    </xdr:from>
    <xdr:to>
      <xdr:col>80</xdr:col>
      <xdr:colOff>400050</xdr:colOff>
      <xdr:row>22</xdr:row>
      <xdr:rowOff>180975</xdr:rowOff>
    </xdr:to>
    <xdr:sp>
      <xdr:nvSpPr>
        <xdr:cNvPr id="236" name="kreslení 16"/>
        <xdr:cNvSpPr>
          <a:spLocks/>
        </xdr:cNvSpPr>
      </xdr:nvSpPr>
      <xdr:spPr>
        <a:xfrm>
          <a:off x="593312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237" name="Line 122"/>
        <xdr:cNvSpPr>
          <a:spLocks/>
        </xdr:cNvSpPr>
      </xdr:nvSpPr>
      <xdr:spPr>
        <a:xfrm>
          <a:off x="52330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38" name="Group 124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1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46" name="Group 132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1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26</xdr:row>
      <xdr:rowOff>57150</xdr:rowOff>
    </xdr:from>
    <xdr:to>
      <xdr:col>18</xdr:col>
      <xdr:colOff>438150</xdr:colOff>
      <xdr:row>26</xdr:row>
      <xdr:rowOff>171450</xdr:rowOff>
    </xdr:to>
    <xdr:grpSp>
      <xdr:nvGrpSpPr>
        <xdr:cNvPr id="254" name="Group 140"/>
        <xdr:cNvGrpSpPr>
          <a:grpSpLocks noChangeAspect="1"/>
        </xdr:cNvGrpSpPr>
      </xdr:nvGrpSpPr>
      <xdr:grpSpPr>
        <a:xfrm>
          <a:off x="12525375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255" name="Line 141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42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43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44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45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46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47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148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552450</xdr:colOff>
      <xdr:row>31</xdr:row>
      <xdr:rowOff>57150</xdr:rowOff>
    </xdr:from>
    <xdr:to>
      <xdr:col>77</xdr:col>
      <xdr:colOff>419100</xdr:colOff>
      <xdr:row>31</xdr:row>
      <xdr:rowOff>171450</xdr:rowOff>
    </xdr:to>
    <xdr:grpSp>
      <xdr:nvGrpSpPr>
        <xdr:cNvPr id="263" name="Group 149"/>
        <xdr:cNvGrpSpPr>
          <a:grpSpLocks noChangeAspect="1"/>
        </xdr:cNvGrpSpPr>
      </xdr:nvGrpSpPr>
      <xdr:grpSpPr>
        <a:xfrm>
          <a:off x="56864250" y="7743825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264" name="Rectangle 150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151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52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53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54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55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56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57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942975</xdr:colOff>
      <xdr:row>23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4239577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56</xdr:col>
      <xdr:colOff>942975</xdr:colOff>
      <xdr:row>27</xdr:row>
      <xdr:rowOff>114300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423957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232</a:t>
          </a:r>
        </a:p>
      </xdr:txBody>
    </xdr:sp>
    <xdr:clientData/>
  </xdr:oneCellAnchor>
  <xdr:oneCellAnchor>
    <xdr:from>
      <xdr:col>56</xdr:col>
      <xdr:colOff>942975</xdr:colOff>
      <xdr:row>30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423957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189</a:t>
          </a:r>
        </a:p>
      </xdr:txBody>
    </xdr:sp>
    <xdr:clientData/>
  </xdr:oneCellAnchor>
  <xdr:twoCellAnchor>
    <xdr:from>
      <xdr:col>46</xdr:col>
      <xdr:colOff>962025</xdr:colOff>
      <xdr:row>16</xdr:row>
      <xdr:rowOff>0</xdr:rowOff>
    </xdr:from>
    <xdr:to>
      <xdr:col>47</xdr:col>
      <xdr:colOff>504825</xdr:colOff>
      <xdr:row>16</xdr:row>
      <xdr:rowOff>0</xdr:rowOff>
    </xdr:to>
    <xdr:sp>
      <xdr:nvSpPr>
        <xdr:cNvPr id="275" name="Line 162"/>
        <xdr:cNvSpPr>
          <a:spLocks/>
        </xdr:cNvSpPr>
      </xdr:nvSpPr>
      <xdr:spPr>
        <a:xfrm flipH="1">
          <a:off x="349853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0</xdr:rowOff>
    </xdr:from>
    <xdr:to>
      <xdr:col>47</xdr:col>
      <xdr:colOff>504825</xdr:colOff>
      <xdr:row>16</xdr:row>
      <xdr:rowOff>0</xdr:rowOff>
    </xdr:to>
    <xdr:sp>
      <xdr:nvSpPr>
        <xdr:cNvPr id="276" name="Line 163"/>
        <xdr:cNvSpPr>
          <a:spLocks/>
        </xdr:cNvSpPr>
      </xdr:nvSpPr>
      <xdr:spPr>
        <a:xfrm flipH="1">
          <a:off x="349853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277" name="Line 164"/>
        <xdr:cNvSpPr>
          <a:spLocks/>
        </xdr:cNvSpPr>
      </xdr:nvSpPr>
      <xdr:spPr>
        <a:xfrm flipH="1">
          <a:off x="34985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278" name="Line 165"/>
        <xdr:cNvSpPr>
          <a:spLocks/>
        </xdr:cNvSpPr>
      </xdr:nvSpPr>
      <xdr:spPr>
        <a:xfrm flipH="1">
          <a:off x="34985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279" name="Line 166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280" name="Line 167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281" name="Line 168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282" name="Line 169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0</xdr:rowOff>
    </xdr:from>
    <xdr:to>
      <xdr:col>83</xdr:col>
      <xdr:colOff>504825</xdr:colOff>
      <xdr:row>21</xdr:row>
      <xdr:rowOff>0</xdr:rowOff>
    </xdr:to>
    <xdr:sp>
      <xdr:nvSpPr>
        <xdr:cNvPr id="283" name="Line 170"/>
        <xdr:cNvSpPr>
          <a:spLocks/>
        </xdr:cNvSpPr>
      </xdr:nvSpPr>
      <xdr:spPr>
        <a:xfrm flipH="1">
          <a:off x="617315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0</xdr:rowOff>
    </xdr:from>
    <xdr:to>
      <xdr:col>83</xdr:col>
      <xdr:colOff>504825</xdr:colOff>
      <xdr:row>21</xdr:row>
      <xdr:rowOff>0</xdr:rowOff>
    </xdr:to>
    <xdr:sp>
      <xdr:nvSpPr>
        <xdr:cNvPr id="284" name="Line 171"/>
        <xdr:cNvSpPr>
          <a:spLocks/>
        </xdr:cNvSpPr>
      </xdr:nvSpPr>
      <xdr:spPr>
        <a:xfrm flipH="1">
          <a:off x="617315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285" name="Line 17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286" name="Line 173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287" name="Line 174"/>
        <xdr:cNvSpPr>
          <a:spLocks/>
        </xdr:cNvSpPr>
      </xdr:nvSpPr>
      <xdr:spPr>
        <a:xfrm flipH="1">
          <a:off x="4538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288" name="Line 175"/>
        <xdr:cNvSpPr>
          <a:spLocks/>
        </xdr:cNvSpPr>
      </xdr:nvSpPr>
      <xdr:spPr>
        <a:xfrm flipH="1">
          <a:off x="4538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19050</xdr:rowOff>
    </xdr:from>
    <xdr:to>
      <xdr:col>62</xdr:col>
      <xdr:colOff>504825</xdr:colOff>
      <xdr:row>36</xdr:row>
      <xdr:rowOff>19050</xdr:rowOff>
    </xdr:to>
    <xdr:sp>
      <xdr:nvSpPr>
        <xdr:cNvPr id="289" name="Line 176"/>
        <xdr:cNvSpPr>
          <a:spLocks/>
        </xdr:cNvSpPr>
      </xdr:nvSpPr>
      <xdr:spPr>
        <a:xfrm flipH="1">
          <a:off x="4591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36</xdr:row>
      <xdr:rowOff>19050</xdr:rowOff>
    </xdr:from>
    <xdr:to>
      <xdr:col>62</xdr:col>
      <xdr:colOff>504825</xdr:colOff>
      <xdr:row>36</xdr:row>
      <xdr:rowOff>19050</xdr:rowOff>
    </xdr:to>
    <xdr:sp>
      <xdr:nvSpPr>
        <xdr:cNvPr id="290" name="Line 177"/>
        <xdr:cNvSpPr>
          <a:spLocks/>
        </xdr:cNvSpPr>
      </xdr:nvSpPr>
      <xdr:spPr>
        <a:xfrm flipH="1">
          <a:off x="4591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36</xdr:row>
      <xdr:rowOff>19050</xdr:rowOff>
    </xdr:from>
    <xdr:to>
      <xdr:col>63</xdr:col>
      <xdr:colOff>504825</xdr:colOff>
      <xdr:row>36</xdr:row>
      <xdr:rowOff>19050</xdr:rowOff>
    </xdr:to>
    <xdr:sp>
      <xdr:nvSpPr>
        <xdr:cNvPr id="291" name="Line 178"/>
        <xdr:cNvSpPr>
          <a:spLocks/>
        </xdr:cNvSpPr>
      </xdr:nvSpPr>
      <xdr:spPr>
        <a:xfrm flipH="1">
          <a:off x="4687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36</xdr:row>
      <xdr:rowOff>19050</xdr:rowOff>
    </xdr:from>
    <xdr:to>
      <xdr:col>63</xdr:col>
      <xdr:colOff>504825</xdr:colOff>
      <xdr:row>36</xdr:row>
      <xdr:rowOff>19050</xdr:rowOff>
    </xdr:to>
    <xdr:sp>
      <xdr:nvSpPr>
        <xdr:cNvPr id="292" name="Line 179"/>
        <xdr:cNvSpPr>
          <a:spLocks/>
        </xdr:cNvSpPr>
      </xdr:nvSpPr>
      <xdr:spPr>
        <a:xfrm flipH="1">
          <a:off x="4687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93" name="Line 18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94" name="Line 18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95" name="Line 182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19050</xdr:rowOff>
    </xdr:from>
    <xdr:to>
      <xdr:col>62</xdr:col>
      <xdr:colOff>504825</xdr:colOff>
      <xdr:row>38</xdr:row>
      <xdr:rowOff>19050</xdr:rowOff>
    </xdr:to>
    <xdr:sp>
      <xdr:nvSpPr>
        <xdr:cNvPr id="296" name="Line 183"/>
        <xdr:cNvSpPr>
          <a:spLocks/>
        </xdr:cNvSpPr>
      </xdr:nvSpPr>
      <xdr:spPr>
        <a:xfrm flipH="1">
          <a:off x="4591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97" name="Line 184"/>
        <xdr:cNvSpPr>
          <a:spLocks/>
        </xdr:cNvSpPr>
      </xdr:nvSpPr>
      <xdr:spPr>
        <a:xfrm flipH="1">
          <a:off x="4687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98" name="Line 185"/>
        <xdr:cNvSpPr>
          <a:spLocks/>
        </xdr:cNvSpPr>
      </xdr:nvSpPr>
      <xdr:spPr>
        <a:xfrm flipH="1">
          <a:off x="4687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99" name="Line 186"/>
        <xdr:cNvSpPr>
          <a:spLocks/>
        </xdr:cNvSpPr>
      </xdr:nvSpPr>
      <xdr:spPr>
        <a:xfrm flipH="1">
          <a:off x="34985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00" name="Line 187"/>
        <xdr:cNvSpPr>
          <a:spLocks/>
        </xdr:cNvSpPr>
      </xdr:nvSpPr>
      <xdr:spPr>
        <a:xfrm flipH="1">
          <a:off x="34985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01" name="Line 188"/>
        <xdr:cNvSpPr>
          <a:spLocks/>
        </xdr:cNvSpPr>
      </xdr:nvSpPr>
      <xdr:spPr>
        <a:xfrm flipH="1">
          <a:off x="34985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02" name="Line 189"/>
        <xdr:cNvSpPr>
          <a:spLocks/>
        </xdr:cNvSpPr>
      </xdr:nvSpPr>
      <xdr:spPr>
        <a:xfrm flipH="1">
          <a:off x="34985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39</xdr:row>
      <xdr:rowOff>0</xdr:rowOff>
    </xdr:from>
    <xdr:to>
      <xdr:col>78</xdr:col>
      <xdr:colOff>504825</xdr:colOff>
      <xdr:row>39</xdr:row>
      <xdr:rowOff>0</xdr:rowOff>
    </xdr:to>
    <xdr:sp>
      <xdr:nvSpPr>
        <xdr:cNvPr id="303" name="Line 190"/>
        <xdr:cNvSpPr>
          <a:spLocks/>
        </xdr:cNvSpPr>
      </xdr:nvSpPr>
      <xdr:spPr>
        <a:xfrm flipH="1">
          <a:off x="577977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39</xdr:row>
      <xdr:rowOff>0</xdr:rowOff>
    </xdr:from>
    <xdr:to>
      <xdr:col>78</xdr:col>
      <xdr:colOff>504825</xdr:colOff>
      <xdr:row>39</xdr:row>
      <xdr:rowOff>0</xdr:rowOff>
    </xdr:to>
    <xdr:sp>
      <xdr:nvSpPr>
        <xdr:cNvPr id="304" name="Line 191"/>
        <xdr:cNvSpPr>
          <a:spLocks/>
        </xdr:cNvSpPr>
      </xdr:nvSpPr>
      <xdr:spPr>
        <a:xfrm flipH="1">
          <a:off x="577977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5" name="Line 19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6" name="Line 19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307" name="Line 194"/>
        <xdr:cNvSpPr>
          <a:spLocks/>
        </xdr:cNvSpPr>
      </xdr:nvSpPr>
      <xdr:spPr>
        <a:xfrm flipH="1">
          <a:off x="4538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308" name="Line 195"/>
        <xdr:cNvSpPr>
          <a:spLocks/>
        </xdr:cNvSpPr>
      </xdr:nvSpPr>
      <xdr:spPr>
        <a:xfrm flipH="1">
          <a:off x="4538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309" name="Line 196"/>
        <xdr:cNvSpPr>
          <a:spLocks/>
        </xdr:cNvSpPr>
      </xdr:nvSpPr>
      <xdr:spPr>
        <a:xfrm flipH="1">
          <a:off x="4591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310" name="Line 197"/>
        <xdr:cNvSpPr>
          <a:spLocks/>
        </xdr:cNvSpPr>
      </xdr:nvSpPr>
      <xdr:spPr>
        <a:xfrm flipH="1">
          <a:off x="4591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37</xdr:row>
      <xdr:rowOff>19050</xdr:rowOff>
    </xdr:from>
    <xdr:to>
      <xdr:col>63</xdr:col>
      <xdr:colOff>504825</xdr:colOff>
      <xdr:row>37</xdr:row>
      <xdr:rowOff>19050</xdr:rowOff>
    </xdr:to>
    <xdr:sp>
      <xdr:nvSpPr>
        <xdr:cNvPr id="311" name="Line 198"/>
        <xdr:cNvSpPr>
          <a:spLocks/>
        </xdr:cNvSpPr>
      </xdr:nvSpPr>
      <xdr:spPr>
        <a:xfrm flipH="1">
          <a:off x="4687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37</xdr:row>
      <xdr:rowOff>19050</xdr:rowOff>
    </xdr:from>
    <xdr:to>
      <xdr:col>63</xdr:col>
      <xdr:colOff>504825</xdr:colOff>
      <xdr:row>37</xdr:row>
      <xdr:rowOff>19050</xdr:rowOff>
    </xdr:to>
    <xdr:sp>
      <xdr:nvSpPr>
        <xdr:cNvPr id="312" name="Line 199"/>
        <xdr:cNvSpPr>
          <a:spLocks/>
        </xdr:cNvSpPr>
      </xdr:nvSpPr>
      <xdr:spPr>
        <a:xfrm flipH="1">
          <a:off x="4687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3" name="Oval 20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466725</xdr:colOff>
      <xdr:row>28</xdr:row>
      <xdr:rowOff>0</xdr:rowOff>
    </xdr:from>
    <xdr:to>
      <xdr:col>20</xdr:col>
      <xdr:colOff>514350</xdr:colOff>
      <xdr:row>29</xdr:row>
      <xdr:rowOff>0</xdr:rowOff>
    </xdr:to>
    <xdr:grpSp>
      <xdr:nvGrpSpPr>
        <xdr:cNvPr id="314" name="Group 201"/>
        <xdr:cNvGrpSpPr>
          <a:grpSpLocks noChangeAspect="1"/>
        </xdr:cNvGrpSpPr>
      </xdr:nvGrpSpPr>
      <xdr:grpSpPr>
        <a:xfrm>
          <a:off x="14868525" y="7000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5" name="Rectangle 2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30</xdr:row>
      <xdr:rowOff>0</xdr:rowOff>
    </xdr:from>
    <xdr:to>
      <xdr:col>15</xdr:col>
      <xdr:colOff>285750</xdr:colOff>
      <xdr:row>31</xdr:row>
      <xdr:rowOff>0</xdr:rowOff>
    </xdr:to>
    <xdr:grpSp>
      <xdr:nvGrpSpPr>
        <xdr:cNvPr id="318" name="Group 205"/>
        <xdr:cNvGrpSpPr>
          <a:grpSpLocks noChangeAspect="1"/>
        </xdr:cNvGrpSpPr>
      </xdr:nvGrpSpPr>
      <xdr:grpSpPr>
        <a:xfrm>
          <a:off x="11153775" y="7458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19" name="Rectangle 2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25</xdr:row>
      <xdr:rowOff>0</xdr:rowOff>
    </xdr:from>
    <xdr:to>
      <xdr:col>71</xdr:col>
      <xdr:colOff>276225</xdr:colOff>
      <xdr:row>26</xdr:row>
      <xdr:rowOff>0</xdr:rowOff>
    </xdr:to>
    <xdr:grpSp>
      <xdr:nvGrpSpPr>
        <xdr:cNvPr id="322" name="Group 209"/>
        <xdr:cNvGrpSpPr>
          <a:grpSpLocks noChangeAspect="1"/>
        </xdr:cNvGrpSpPr>
      </xdr:nvGrpSpPr>
      <xdr:grpSpPr>
        <a:xfrm>
          <a:off x="53054250" y="6315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23" name="Rectangle 2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30</xdr:row>
      <xdr:rowOff>0</xdr:rowOff>
    </xdr:from>
    <xdr:to>
      <xdr:col>72</xdr:col>
      <xdr:colOff>504825</xdr:colOff>
      <xdr:row>31</xdr:row>
      <xdr:rowOff>0</xdr:rowOff>
    </xdr:to>
    <xdr:grpSp>
      <xdr:nvGrpSpPr>
        <xdr:cNvPr id="326" name="Group 213"/>
        <xdr:cNvGrpSpPr>
          <a:grpSpLocks noChangeAspect="1"/>
        </xdr:cNvGrpSpPr>
      </xdr:nvGrpSpPr>
      <xdr:grpSpPr>
        <a:xfrm>
          <a:off x="53797200" y="7458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27" name="Rectangle 2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819150</xdr:colOff>
      <xdr:row>33</xdr:row>
      <xdr:rowOff>0</xdr:rowOff>
    </xdr:from>
    <xdr:to>
      <xdr:col>70</xdr:col>
      <xdr:colOff>866775</xdr:colOff>
      <xdr:row>34</xdr:row>
      <xdr:rowOff>0</xdr:rowOff>
    </xdr:to>
    <xdr:grpSp>
      <xdr:nvGrpSpPr>
        <xdr:cNvPr id="330" name="Group 217"/>
        <xdr:cNvGrpSpPr>
          <a:grpSpLocks noChangeAspect="1"/>
        </xdr:cNvGrpSpPr>
      </xdr:nvGrpSpPr>
      <xdr:grpSpPr>
        <a:xfrm>
          <a:off x="52673250" y="81438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31" name="Rectangle 2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0.75390625" style="260" customWidth="1"/>
    <col min="3" max="18" width="10.75390625" style="167" customWidth="1"/>
    <col min="19" max="19" width="4.75390625" style="166" customWidth="1"/>
    <col min="20" max="20" width="2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9" customFormat="1" ht="22.5" customHeight="1">
      <c r="A4" s="172"/>
      <c r="B4" s="152" t="s">
        <v>74</v>
      </c>
      <c r="C4" s="173">
        <v>705</v>
      </c>
      <c r="D4" s="174"/>
      <c r="E4" s="172"/>
      <c r="F4" s="172"/>
      <c r="G4" s="172"/>
      <c r="H4" s="172"/>
      <c r="I4" s="174"/>
      <c r="J4" s="160" t="s">
        <v>63</v>
      </c>
      <c r="K4" s="174"/>
      <c r="L4" s="175"/>
      <c r="M4" s="174"/>
      <c r="N4" s="174"/>
      <c r="O4" s="174"/>
      <c r="P4" s="174"/>
      <c r="Q4" s="176" t="s">
        <v>75</v>
      </c>
      <c r="R4" s="177">
        <v>737122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30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5.5" customHeight="1">
      <c r="A8" s="189"/>
      <c r="B8" s="194"/>
      <c r="C8" s="195" t="s">
        <v>8</v>
      </c>
      <c r="D8" s="196"/>
      <c r="E8" s="196"/>
      <c r="F8" s="196"/>
      <c r="G8" s="196"/>
      <c r="H8" s="197"/>
      <c r="I8" s="197"/>
      <c r="J8" s="91" t="s">
        <v>35</v>
      </c>
      <c r="K8" s="197"/>
      <c r="L8" s="197"/>
      <c r="M8" s="196"/>
      <c r="N8" s="196"/>
      <c r="O8" s="196"/>
      <c r="P8" s="196"/>
      <c r="Q8" s="196"/>
      <c r="R8" s="198"/>
      <c r="S8" s="193"/>
      <c r="T8" s="170"/>
      <c r="U8" s="168"/>
    </row>
    <row r="9" spans="1:21" ht="25.5" customHeight="1">
      <c r="A9" s="189"/>
      <c r="B9" s="194"/>
      <c r="C9" s="54" t="s">
        <v>9</v>
      </c>
      <c r="D9" s="196"/>
      <c r="E9" s="196"/>
      <c r="F9" s="196"/>
      <c r="G9" s="196"/>
      <c r="H9" s="196"/>
      <c r="I9" s="196"/>
      <c r="J9" s="199" t="s">
        <v>43</v>
      </c>
      <c r="K9" s="196"/>
      <c r="L9" s="196"/>
      <c r="M9" s="196"/>
      <c r="N9" s="196"/>
      <c r="O9" s="196"/>
      <c r="P9" s="315" t="s">
        <v>76</v>
      </c>
      <c r="Q9" s="315"/>
      <c r="R9" s="200"/>
      <c r="S9" s="193"/>
      <c r="T9" s="170"/>
      <c r="U9" s="168"/>
    </row>
    <row r="10" spans="1:21" ht="25.5" customHeight="1">
      <c r="A10" s="189"/>
      <c r="B10" s="194"/>
      <c r="C10" s="54" t="s">
        <v>10</v>
      </c>
      <c r="D10" s="196"/>
      <c r="E10" s="196"/>
      <c r="F10" s="196"/>
      <c r="G10" s="196"/>
      <c r="H10" s="196"/>
      <c r="I10" s="196"/>
      <c r="J10" s="199" t="s">
        <v>85</v>
      </c>
      <c r="K10" s="196"/>
      <c r="L10" s="196"/>
      <c r="M10" s="196"/>
      <c r="N10" s="196"/>
      <c r="O10" s="196"/>
      <c r="P10" s="196"/>
      <c r="Q10" s="196"/>
      <c r="R10" s="198"/>
      <c r="S10" s="193"/>
      <c r="T10" s="170"/>
      <c r="U10" s="168"/>
    </row>
    <row r="11" spans="1:21" ht="21" customHeight="1">
      <c r="A11" s="18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8"/>
      <c r="S12" s="193"/>
      <c r="T12" s="170"/>
      <c r="U12" s="168"/>
    </row>
    <row r="13" spans="1:21" ht="21" customHeight="1">
      <c r="A13" s="189"/>
      <c r="B13" s="194"/>
      <c r="C13" s="103" t="s">
        <v>22</v>
      </c>
      <c r="D13" s="196"/>
      <c r="E13" s="196"/>
      <c r="F13" s="196"/>
      <c r="G13" s="204" t="s">
        <v>44</v>
      </c>
      <c r="H13" s="196"/>
      <c r="J13" s="204" t="s">
        <v>11</v>
      </c>
      <c r="L13" s="196"/>
      <c r="M13" s="204" t="s">
        <v>45</v>
      </c>
      <c r="N13" s="205"/>
      <c r="O13" s="196"/>
      <c r="P13" s="196"/>
      <c r="Q13" s="196"/>
      <c r="R13" s="198"/>
      <c r="S13" s="193"/>
      <c r="T13" s="170"/>
      <c r="U13" s="168"/>
    </row>
    <row r="14" spans="1:21" ht="21" customHeight="1">
      <c r="A14" s="189"/>
      <c r="B14" s="194"/>
      <c r="C14" s="55" t="s">
        <v>26</v>
      </c>
      <c r="D14" s="196"/>
      <c r="E14" s="196"/>
      <c r="F14" s="196"/>
      <c r="G14" s="206">
        <v>33.55</v>
      </c>
      <c r="H14" s="196"/>
      <c r="J14" s="207">
        <v>34.091</v>
      </c>
      <c r="L14" s="196"/>
      <c r="M14" s="206">
        <v>34.365</v>
      </c>
      <c r="N14" s="205"/>
      <c r="O14" s="196"/>
      <c r="P14" s="196"/>
      <c r="Q14" s="196"/>
      <c r="R14" s="198"/>
      <c r="S14" s="193"/>
      <c r="T14" s="170"/>
      <c r="U14" s="168"/>
    </row>
    <row r="15" spans="1:21" ht="21" customHeight="1">
      <c r="A15" s="189"/>
      <c r="B15" s="194"/>
      <c r="C15" s="55" t="s">
        <v>25</v>
      </c>
      <c r="D15" s="196"/>
      <c r="E15" s="196"/>
      <c r="F15" s="196"/>
      <c r="G15" s="208" t="s">
        <v>77</v>
      </c>
      <c r="H15" s="196"/>
      <c r="J15" s="209" t="s">
        <v>73</v>
      </c>
      <c r="L15" s="196"/>
      <c r="M15" s="208" t="s">
        <v>77</v>
      </c>
      <c r="O15" s="196"/>
      <c r="P15" s="196"/>
      <c r="Q15" s="196"/>
      <c r="R15" s="198"/>
      <c r="S15" s="193"/>
      <c r="T15" s="170"/>
      <c r="U15" s="168"/>
    </row>
    <row r="16" spans="1:21" s="205" customFormat="1" ht="21" customHeight="1">
      <c r="A16" s="189"/>
      <c r="B16" s="194"/>
      <c r="C16" s="310"/>
      <c r="D16" s="196"/>
      <c r="E16" s="196"/>
      <c r="F16" s="196"/>
      <c r="G16" s="311"/>
      <c r="H16" s="196"/>
      <c r="J16" s="314" t="s">
        <v>102</v>
      </c>
      <c r="L16" s="196"/>
      <c r="M16" s="311"/>
      <c r="O16" s="196"/>
      <c r="P16" s="196"/>
      <c r="Q16" s="196"/>
      <c r="R16" s="198"/>
      <c r="S16" s="236"/>
      <c r="T16" s="312"/>
      <c r="U16" s="196"/>
    </row>
    <row r="17" spans="1:21" s="205" customFormat="1" ht="21" customHeight="1">
      <c r="A17" s="189"/>
      <c r="B17" s="201"/>
      <c r="C17" s="202"/>
      <c r="D17" s="202"/>
      <c r="E17" s="202"/>
      <c r="F17" s="202"/>
      <c r="G17" s="202"/>
      <c r="H17" s="202"/>
      <c r="I17" s="202"/>
      <c r="J17" s="313"/>
      <c r="K17" s="202"/>
      <c r="L17" s="202"/>
      <c r="M17" s="202"/>
      <c r="N17" s="202"/>
      <c r="O17" s="202"/>
      <c r="P17" s="202"/>
      <c r="Q17" s="202"/>
      <c r="R17" s="203"/>
      <c r="S17" s="236"/>
      <c r="T17" s="312"/>
      <c r="U17" s="196"/>
    </row>
    <row r="18" spans="1:21" ht="21" customHeight="1">
      <c r="A18" s="189"/>
      <c r="B18" s="19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8"/>
      <c r="S18" s="193"/>
      <c r="T18" s="170"/>
      <c r="U18" s="168"/>
    </row>
    <row r="19" spans="1:21" ht="21" customHeight="1">
      <c r="A19" s="189"/>
      <c r="B19" s="194"/>
      <c r="C19" s="55" t="s">
        <v>78</v>
      </c>
      <c r="D19" s="196"/>
      <c r="E19" s="196"/>
      <c r="F19" s="196"/>
      <c r="G19" s="196"/>
      <c r="H19" s="196"/>
      <c r="J19" s="210" t="s">
        <v>79</v>
      </c>
      <c r="L19" s="196"/>
      <c r="M19" s="205"/>
      <c r="N19" s="205"/>
      <c r="O19" s="196"/>
      <c r="P19" s="315" t="s">
        <v>80</v>
      </c>
      <c r="Q19" s="315"/>
      <c r="R19" s="198"/>
      <c r="S19" s="193"/>
      <c r="T19" s="170"/>
      <c r="U19" s="168"/>
    </row>
    <row r="20" spans="1:21" ht="21" customHeight="1">
      <c r="A20" s="189"/>
      <c r="B20" s="194"/>
      <c r="C20" s="55" t="s">
        <v>81</v>
      </c>
      <c r="D20" s="196"/>
      <c r="E20" s="196"/>
      <c r="F20" s="196"/>
      <c r="G20" s="196"/>
      <c r="H20" s="196"/>
      <c r="J20" s="211" t="s">
        <v>40</v>
      </c>
      <c r="L20" s="196"/>
      <c r="M20" s="205"/>
      <c r="N20" s="205"/>
      <c r="O20" s="196"/>
      <c r="P20" s="315" t="s">
        <v>82</v>
      </c>
      <c r="Q20" s="315"/>
      <c r="R20" s="198"/>
      <c r="S20" s="193"/>
      <c r="T20" s="170"/>
      <c r="U20" s="168"/>
    </row>
    <row r="21" spans="1:21" ht="21" customHeight="1">
      <c r="A21" s="189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193"/>
      <c r="T21" s="170"/>
      <c r="U21" s="168"/>
    </row>
    <row r="22" spans="1:21" ht="30" customHeight="1">
      <c r="A22" s="189"/>
      <c r="B22" s="215"/>
      <c r="C22" s="216"/>
      <c r="D22" s="216"/>
      <c r="E22" s="217"/>
      <c r="F22" s="217"/>
      <c r="G22" s="217"/>
      <c r="H22" s="217"/>
      <c r="I22" s="216"/>
      <c r="J22" s="218"/>
      <c r="K22" s="216"/>
      <c r="L22" s="216"/>
      <c r="M22" s="216"/>
      <c r="N22" s="216"/>
      <c r="O22" s="216"/>
      <c r="P22" s="216"/>
      <c r="Q22" s="216"/>
      <c r="R22" s="216"/>
      <c r="S22" s="193"/>
      <c r="T22" s="170"/>
      <c r="U22" s="168"/>
    </row>
    <row r="23" spans="1:19" ht="30" customHeight="1">
      <c r="A23" s="219"/>
      <c r="B23" s="220"/>
      <c r="C23" s="221"/>
      <c r="D23" s="316" t="s">
        <v>83</v>
      </c>
      <c r="E23" s="317"/>
      <c r="F23" s="317"/>
      <c r="G23" s="317"/>
      <c r="H23" s="221"/>
      <c r="I23" s="222"/>
      <c r="J23" s="223"/>
      <c r="K23" s="220"/>
      <c r="L23" s="221"/>
      <c r="M23" s="316" t="s">
        <v>84</v>
      </c>
      <c r="N23" s="316"/>
      <c r="O23" s="316"/>
      <c r="P23" s="316"/>
      <c r="Q23" s="221"/>
      <c r="R23" s="222"/>
      <c r="S23" s="193"/>
    </row>
    <row r="24" spans="1:20" s="228" customFormat="1" ht="21" customHeight="1" thickBot="1">
      <c r="A24" s="224"/>
      <c r="B24" s="225" t="s">
        <v>3</v>
      </c>
      <c r="C24" s="159" t="s">
        <v>13</v>
      </c>
      <c r="D24" s="159" t="s">
        <v>14</v>
      </c>
      <c r="E24" s="226" t="s">
        <v>15</v>
      </c>
      <c r="F24" s="318" t="s">
        <v>16</v>
      </c>
      <c r="G24" s="319"/>
      <c r="H24" s="319"/>
      <c r="I24" s="320"/>
      <c r="J24" s="223"/>
      <c r="K24" s="225" t="s">
        <v>3</v>
      </c>
      <c r="L24" s="159" t="s">
        <v>13</v>
      </c>
      <c r="M24" s="159" t="s">
        <v>14</v>
      </c>
      <c r="N24" s="226" t="s">
        <v>15</v>
      </c>
      <c r="O24" s="318" t="s">
        <v>16</v>
      </c>
      <c r="P24" s="319"/>
      <c r="Q24" s="319"/>
      <c r="R24" s="320"/>
      <c r="S24" s="227"/>
      <c r="T24" s="166"/>
    </row>
    <row r="25" spans="1:20" s="238" customFormat="1" ht="21" customHeight="1" thickTop="1">
      <c r="A25" s="189"/>
      <c r="B25" s="229"/>
      <c r="C25" s="230"/>
      <c r="D25" s="231"/>
      <c r="E25" s="232"/>
      <c r="F25" s="233"/>
      <c r="G25" s="234"/>
      <c r="H25" s="234"/>
      <c r="I25" s="235"/>
      <c r="J25" s="223"/>
      <c r="K25" s="229"/>
      <c r="L25" s="230"/>
      <c r="M25" s="297"/>
      <c r="N25" s="232"/>
      <c r="O25" s="233"/>
      <c r="P25" s="234"/>
      <c r="Q25" s="234"/>
      <c r="R25" s="235"/>
      <c r="S25" s="236"/>
      <c r="T25" s="237"/>
    </row>
    <row r="26" spans="1:20" s="238" customFormat="1" ht="21" customHeight="1">
      <c r="A26" s="189"/>
      <c r="B26" s="239">
        <v>1</v>
      </c>
      <c r="C26" s="240">
        <v>33.604</v>
      </c>
      <c r="D26" s="240">
        <v>34.305</v>
      </c>
      <c r="E26" s="241">
        <f>(D26-C26)*1000</f>
        <v>701.0000000000005</v>
      </c>
      <c r="F26" s="324" t="s">
        <v>60</v>
      </c>
      <c r="G26" s="309"/>
      <c r="H26" s="309"/>
      <c r="I26" s="325"/>
      <c r="J26" s="223"/>
      <c r="K26" s="239">
        <v>1</v>
      </c>
      <c r="L26" s="242">
        <v>33.988</v>
      </c>
      <c r="M26" s="242">
        <v>34.22</v>
      </c>
      <c r="N26" s="241">
        <f>(M26-L26)*1000</f>
        <v>231.99999999999932</v>
      </c>
      <c r="O26" s="321" t="s">
        <v>95</v>
      </c>
      <c r="P26" s="322"/>
      <c r="Q26" s="322"/>
      <c r="R26" s="323"/>
      <c r="S26" s="236"/>
      <c r="T26" s="237"/>
    </row>
    <row r="27" spans="1:20" s="238" customFormat="1" ht="21" customHeight="1">
      <c r="A27" s="189"/>
      <c r="B27" s="229"/>
      <c r="C27" s="243"/>
      <c r="D27" s="244"/>
      <c r="E27" s="245"/>
      <c r="F27" s="233"/>
      <c r="G27" s="234"/>
      <c r="H27" s="234"/>
      <c r="I27" s="235"/>
      <c r="J27" s="223"/>
      <c r="K27" s="229"/>
      <c r="L27" s="230"/>
      <c r="M27" s="297"/>
      <c r="N27" s="232"/>
      <c r="O27" s="246"/>
      <c r="P27" s="247"/>
      <c r="Q27" s="247"/>
      <c r="R27" s="248"/>
      <c r="S27" s="236"/>
      <c r="T27" s="237"/>
    </row>
    <row r="28" spans="1:20" s="238" customFormat="1" ht="21" customHeight="1">
      <c r="A28" s="189"/>
      <c r="B28" s="239">
        <v>2</v>
      </c>
      <c r="C28" s="240">
        <v>33.535</v>
      </c>
      <c r="D28" s="240">
        <v>34.282</v>
      </c>
      <c r="E28" s="241">
        <f>(D28-C28)*1000</f>
        <v>746.9999999999999</v>
      </c>
      <c r="F28" s="321" t="s">
        <v>61</v>
      </c>
      <c r="G28" s="322"/>
      <c r="H28" s="322"/>
      <c r="I28" s="323"/>
      <c r="J28" s="223"/>
      <c r="K28" s="239">
        <v>2</v>
      </c>
      <c r="L28" s="242">
        <v>33.995</v>
      </c>
      <c r="M28" s="242">
        <v>34.184000000000005</v>
      </c>
      <c r="N28" s="241">
        <f>(M28-L28)*1000</f>
        <v>189.00000000000716</v>
      </c>
      <c r="O28" s="321" t="s">
        <v>96</v>
      </c>
      <c r="P28" s="322"/>
      <c r="Q28" s="322"/>
      <c r="R28" s="323"/>
      <c r="S28" s="236"/>
      <c r="T28" s="237"/>
    </row>
    <row r="29" spans="1:20" s="238" customFormat="1" ht="21" customHeight="1">
      <c r="A29" s="189"/>
      <c r="B29" s="229"/>
      <c r="C29" s="243"/>
      <c r="D29" s="244"/>
      <c r="E29" s="245"/>
      <c r="F29" s="233"/>
      <c r="G29" s="234"/>
      <c r="H29" s="234"/>
      <c r="I29" s="235"/>
      <c r="J29" s="223"/>
      <c r="K29" s="229"/>
      <c r="L29" s="230"/>
      <c r="M29" s="297"/>
      <c r="N29" s="232"/>
      <c r="O29" s="246"/>
      <c r="P29" s="247"/>
      <c r="Q29" s="247"/>
      <c r="R29" s="248"/>
      <c r="S29" s="236"/>
      <c r="T29" s="237"/>
    </row>
    <row r="30" spans="1:20" s="238" customFormat="1" ht="21" customHeight="1">
      <c r="A30" s="189"/>
      <c r="B30" s="239">
        <v>3</v>
      </c>
      <c r="C30" s="240">
        <v>33.604</v>
      </c>
      <c r="D30" s="240">
        <v>34.29</v>
      </c>
      <c r="E30" s="241">
        <f>(D30-C30)*1000</f>
        <v>686</v>
      </c>
      <c r="F30" s="321" t="s">
        <v>61</v>
      </c>
      <c r="G30" s="322"/>
      <c r="H30" s="322"/>
      <c r="I30" s="323"/>
      <c r="J30" s="223"/>
      <c r="K30" s="266">
        <v>3</v>
      </c>
      <c r="L30" s="267">
        <v>34.052</v>
      </c>
      <c r="M30" s="267">
        <v>34.152</v>
      </c>
      <c r="N30" s="268">
        <f>(M30-L30)*1000</f>
        <v>100.00000000000142</v>
      </c>
      <c r="O30" s="326" t="s">
        <v>65</v>
      </c>
      <c r="P30" s="327"/>
      <c r="Q30" s="327"/>
      <c r="R30" s="328"/>
      <c r="S30" s="236"/>
      <c r="T30" s="237"/>
    </row>
    <row r="31" spans="1:20" s="256" customFormat="1" ht="21" customHeight="1">
      <c r="A31" s="189"/>
      <c r="B31" s="249"/>
      <c r="C31" s="250"/>
      <c r="D31" s="251"/>
      <c r="E31" s="252"/>
      <c r="F31" s="253"/>
      <c r="G31" s="254"/>
      <c r="H31" s="254"/>
      <c r="I31" s="255"/>
      <c r="J31" s="223"/>
      <c r="K31" s="249"/>
      <c r="L31" s="250"/>
      <c r="M31" s="251"/>
      <c r="N31" s="252"/>
      <c r="O31" s="269"/>
      <c r="P31" s="270"/>
      <c r="Q31" s="270"/>
      <c r="R31" s="271"/>
      <c r="S31" s="236"/>
      <c r="T31" s="237"/>
    </row>
    <row r="32" spans="1:19" ht="30" customHeight="1" thickBot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</row>
    <row r="35" ht="18">
      <c r="J35" s="161" t="s">
        <v>101</v>
      </c>
    </row>
  </sheetData>
  <sheetProtection password="E9A7" sheet="1" objects="1" scenarios="1"/>
  <mergeCells count="13">
    <mergeCell ref="O28:R28"/>
    <mergeCell ref="F26:I26"/>
    <mergeCell ref="F28:I28"/>
    <mergeCell ref="O30:R30"/>
    <mergeCell ref="F30:I30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61"/>
      <c r="C2" s="262"/>
      <c r="D2" s="262"/>
      <c r="E2" s="262"/>
      <c r="F2" s="262"/>
      <c r="G2" s="263" t="s">
        <v>72</v>
      </c>
      <c r="H2" s="262"/>
      <c r="I2" s="262"/>
      <c r="J2" s="262"/>
      <c r="K2" s="262"/>
      <c r="L2" s="264"/>
      <c r="R2" s="98"/>
      <c r="S2" s="99"/>
      <c r="T2" s="99"/>
      <c r="U2" s="99"/>
      <c r="V2" s="347" t="s">
        <v>27</v>
      </c>
      <c r="W2" s="347"/>
      <c r="X2" s="347"/>
      <c r="Y2" s="347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347" t="s">
        <v>27</v>
      </c>
      <c r="BO2" s="347"/>
      <c r="BP2" s="347"/>
      <c r="BQ2" s="347"/>
      <c r="BR2" s="99"/>
      <c r="BS2" s="99"/>
      <c r="BT2" s="99"/>
      <c r="BU2" s="100"/>
      <c r="BY2" s="28"/>
      <c r="BZ2" s="261"/>
      <c r="CA2" s="262"/>
      <c r="CB2" s="262"/>
      <c r="CC2" s="262"/>
      <c r="CD2" s="262"/>
      <c r="CE2" s="263" t="s">
        <v>64</v>
      </c>
      <c r="CF2" s="262"/>
      <c r="CG2" s="262"/>
      <c r="CH2" s="262"/>
      <c r="CI2" s="262"/>
      <c r="CJ2" s="264"/>
    </row>
    <row r="3" spans="18:77" ht="21" customHeight="1" thickBot="1" thickTop="1">
      <c r="R3" s="348" t="s">
        <v>0</v>
      </c>
      <c r="S3" s="349"/>
      <c r="T3" s="86"/>
      <c r="U3" s="85"/>
      <c r="V3" s="350" t="s">
        <v>52</v>
      </c>
      <c r="W3" s="351"/>
      <c r="X3" s="351"/>
      <c r="Y3" s="352"/>
      <c r="Z3" s="109"/>
      <c r="AA3" s="110"/>
      <c r="AB3" s="340" t="s">
        <v>1</v>
      </c>
      <c r="AC3" s="341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45" t="s">
        <v>1</v>
      </c>
      <c r="BK3" s="346"/>
      <c r="BL3" s="109"/>
      <c r="BM3" s="110"/>
      <c r="BN3" s="342" t="s">
        <v>52</v>
      </c>
      <c r="BO3" s="353"/>
      <c r="BP3" s="353"/>
      <c r="BQ3" s="349"/>
      <c r="BR3" s="124"/>
      <c r="BS3" s="125"/>
      <c r="BT3" s="342" t="s">
        <v>0</v>
      </c>
      <c r="BU3" s="343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44" t="s">
        <v>49</v>
      </c>
      <c r="W4" s="344"/>
      <c r="X4" s="344"/>
      <c r="Y4" s="344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60" t="s">
        <v>63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44" t="s">
        <v>48</v>
      </c>
      <c r="BO4" s="344"/>
      <c r="BP4" s="344"/>
      <c r="BQ4" s="344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12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140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3"/>
      <c r="BP5" s="12"/>
      <c r="BQ5" s="80"/>
      <c r="BR5" s="12"/>
      <c r="BS5" s="80"/>
      <c r="BT5" s="112"/>
      <c r="BU5" s="113"/>
      <c r="BY5" s="28"/>
      <c r="BZ5" s="57"/>
      <c r="CA5" s="58" t="s">
        <v>12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9</v>
      </c>
      <c r="D6" s="72"/>
      <c r="E6" s="60"/>
      <c r="F6" s="60"/>
      <c r="G6" s="61" t="s">
        <v>37</v>
      </c>
      <c r="H6" s="60"/>
      <c r="I6" s="60"/>
      <c r="J6" s="56"/>
      <c r="K6" s="62" t="s">
        <v>38</v>
      </c>
      <c r="L6" s="63"/>
      <c r="R6" s="119" t="s">
        <v>34</v>
      </c>
      <c r="S6" s="296">
        <v>32.5</v>
      </c>
      <c r="T6" s="12"/>
      <c r="U6" s="16"/>
      <c r="V6" s="334" t="s">
        <v>50</v>
      </c>
      <c r="W6" s="335"/>
      <c r="X6" s="335"/>
      <c r="Y6" s="336"/>
      <c r="Z6" s="12"/>
      <c r="AA6" s="130"/>
      <c r="AB6" s="330" t="s">
        <v>53</v>
      </c>
      <c r="AC6" s="331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307" t="s">
        <v>99</v>
      </c>
      <c r="AS6" s="20" t="s">
        <v>2</v>
      </c>
      <c r="AT6" s="308" t="s">
        <v>100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32" t="s">
        <v>53</v>
      </c>
      <c r="BK6" s="333"/>
      <c r="BL6" s="19"/>
      <c r="BM6" s="42"/>
      <c r="BN6" s="334" t="s">
        <v>51</v>
      </c>
      <c r="BO6" s="335"/>
      <c r="BP6" s="335"/>
      <c r="BQ6" s="336"/>
      <c r="BR6" s="12"/>
      <c r="BS6" s="16"/>
      <c r="BT6" s="79" t="s">
        <v>33</v>
      </c>
      <c r="BU6" s="106">
        <v>35.3</v>
      </c>
      <c r="BY6" s="28"/>
      <c r="BZ6" s="57"/>
      <c r="CA6" s="58" t="s">
        <v>9</v>
      </c>
      <c r="CB6" s="72"/>
      <c r="CC6" s="60"/>
      <c r="CD6" s="60"/>
      <c r="CE6" s="61" t="s">
        <v>37</v>
      </c>
      <c r="CF6" s="60"/>
      <c r="CG6" s="60"/>
      <c r="CH6" s="56"/>
      <c r="CI6" s="62" t="s">
        <v>38</v>
      </c>
      <c r="CJ6" s="63"/>
    </row>
    <row r="7" spans="2:88" ht="21" customHeight="1">
      <c r="B7" s="57"/>
      <c r="C7" s="58" t="s">
        <v>10</v>
      </c>
      <c r="D7" s="72"/>
      <c r="E7" s="60"/>
      <c r="F7" s="60"/>
      <c r="G7" s="60"/>
      <c r="H7" s="60"/>
      <c r="I7" s="60"/>
      <c r="J7" s="72"/>
      <c r="K7" s="72"/>
      <c r="L7" s="92"/>
      <c r="R7" s="21"/>
      <c r="S7" s="16"/>
      <c r="T7" s="12"/>
      <c r="U7" s="16"/>
      <c r="V7" s="337">
        <v>33.568</v>
      </c>
      <c r="W7" s="338"/>
      <c r="X7" s="338"/>
      <c r="Y7" s="339"/>
      <c r="Z7" s="12"/>
      <c r="AA7" s="130"/>
      <c r="AB7" s="330" t="s">
        <v>54</v>
      </c>
      <c r="AC7" s="331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32" t="s">
        <v>54</v>
      </c>
      <c r="BK7" s="333"/>
      <c r="BL7" s="19"/>
      <c r="BM7" s="42"/>
      <c r="BN7" s="337">
        <v>34.354</v>
      </c>
      <c r="BO7" s="338"/>
      <c r="BP7" s="338"/>
      <c r="BQ7" s="339"/>
      <c r="BR7" s="12"/>
      <c r="BS7" s="16"/>
      <c r="BT7" s="12"/>
      <c r="BU7" s="78"/>
      <c r="BY7" s="28"/>
      <c r="BZ7" s="57"/>
      <c r="CA7" s="58" t="s">
        <v>10</v>
      </c>
      <c r="CB7" s="72"/>
      <c r="CC7" s="60"/>
      <c r="CD7" s="60"/>
      <c r="CE7" s="121"/>
      <c r="CF7" s="60"/>
      <c r="CG7" s="60"/>
      <c r="CH7" s="72"/>
      <c r="CI7" s="72"/>
      <c r="CJ7" s="92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17</v>
      </c>
      <c r="S8" s="69">
        <v>33.203</v>
      </c>
      <c r="T8" s="12"/>
      <c r="U8" s="16"/>
      <c r="V8" s="15"/>
      <c r="W8" s="141"/>
      <c r="X8" s="12"/>
      <c r="Y8" s="16"/>
      <c r="Z8" s="12"/>
      <c r="AA8" s="130"/>
      <c r="AB8" s="330" t="s">
        <v>55</v>
      </c>
      <c r="AC8" s="331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92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32" t="s">
        <v>55</v>
      </c>
      <c r="BK8" s="333"/>
      <c r="BL8" s="19"/>
      <c r="BM8" s="42"/>
      <c r="BN8" s="15"/>
      <c r="BO8" s="141"/>
      <c r="BP8" s="12"/>
      <c r="BQ8" s="16"/>
      <c r="BR8" s="12"/>
      <c r="BS8" s="16"/>
      <c r="BT8" s="26" t="s">
        <v>31</v>
      </c>
      <c r="BU8" s="27">
        <v>34.582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2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73"/>
      <c r="BP9" s="73"/>
      <c r="BQ9" s="51"/>
      <c r="BR9" s="107"/>
      <c r="BS9" s="122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7"/>
      <c r="C10" s="94" t="s">
        <v>18</v>
      </c>
      <c r="D10" s="72"/>
      <c r="E10" s="72"/>
      <c r="F10" s="56"/>
      <c r="G10" s="147" t="s">
        <v>39</v>
      </c>
      <c r="H10" s="72"/>
      <c r="I10" s="72"/>
      <c r="J10" s="55" t="s">
        <v>19</v>
      </c>
      <c r="K10" s="265">
        <v>21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46" t="s">
        <v>29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4" t="s">
        <v>18</v>
      </c>
      <c r="CB10" s="72"/>
      <c r="CC10" s="72"/>
      <c r="CD10" s="56"/>
      <c r="CE10" s="147" t="s">
        <v>39</v>
      </c>
      <c r="CF10" s="72"/>
      <c r="CG10" s="72"/>
      <c r="CH10" s="55" t="s">
        <v>19</v>
      </c>
      <c r="CI10" s="148" t="s">
        <v>41</v>
      </c>
      <c r="CJ10" s="63"/>
    </row>
    <row r="11" spans="2:88" ht="21" customHeight="1">
      <c r="B11" s="57"/>
      <c r="C11" s="94" t="s">
        <v>21</v>
      </c>
      <c r="D11" s="72"/>
      <c r="E11" s="72"/>
      <c r="F11" s="56"/>
      <c r="G11" s="147" t="s">
        <v>40</v>
      </c>
      <c r="H11" s="72"/>
      <c r="I11" s="17"/>
      <c r="J11" s="55" t="s">
        <v>20</v>
      </c>
      <c r="K11" s="265">
        <v>11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4" t="s">
        <v>21</v>
      </c>
      <c r="CB11" s="72"/>
      <c r="CC11" s="72"/>
      <c r="CD11" s="56"/>
      <c r="CE11" s="147" t="s">
        <v>40</v>
      </c>
      <c r="CF11" s="72"/>
      <c r="CG11" s="17"/>
      <c r="CH11" s="55" t="s">
        <v>20</v>
      </c>
      <c r="CI11" s="148" t="s">
        <v>42</v>
      </c>
      <c r="CJ11" s="63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ht="18" customHeight="1" thickTop="1"/>
    <row r="14" ht="18" customHeight="1"/>
    <row r="15" spans="4:77" ht="18" customHeight="1">
      <c r="D15" s="302"/>
      <c r="E15" s="302"/>
      <c r="F15" s="302"/>
      <c r="G15" s="302"/>
      <c r="H15" s="302"/>
      <c r="I15" s="302"/>
      <c r="J15" s="302"/>
      <c r="K15" s="302"/>
      <c r="Q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9"/>
      <c r="AU15" s="29"/>
      <c r="AV15" s="29"/>
      <c r="AW15" s="29"/>
      <c r="AX15" s="28"/>
      <c r="AY15" s="28"/>
      <c r="AZ15" s="28"/>
      <c r="BA15" s="28"/>
      <c r="BB15" s="28"/>
      <c r="BC15" s="28"/>
      <c r="BD15" s="28"/>
      <c r="BE15" s="28"/>
      <c r="BV15" s="2"/>
      <c r="BW15" s="2"/>
      <c r="BX15" s="2"/>
      <c r="BY15" s="1"/>
    </row>
    <row r="16" spans="4:57" ht="18" customHeight="1">
      <c r="D16" s="302"/>
      <c r="E16" s="302"/>
      <c r="F16" s="302"/>
      <c r="G16" s="302"/>
      <c r="H16" s="302"/>
      <c r="I16" s="302"/>
      <c r="J16" s="302"/>
      <c r="K16" s="302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28"/>
      <c r="AT16" s="29"/>
      <c r="AU16" s="298" t="s">
        <v>97</v>
      </c>
      <c r="AV16" s="302"/>
      <c r="AW16" s="29"/>
      <c r="AX16" s="28"/>
      <c r="AY16" s="28"/>
      <c r="AZ16" s="28"/>
      <c r="BA16" s="28"/>
      <c r="BB16" s="28"/>
      <c r="BC16" s="28"/>
      <c r="BD16" s="28"/>
      <c r="BE16" s="28"/>
    </row>
    <row r="17" spans="4:57" ht="18" customHeight="1">
      <c r="D17" s="302"/>
      <c r="E17" s="302"/>
      <c r="F17" s="302"/>
      <c r="G17" s="302"/>
      <c r="H17" s="302"/>
      <c r="I17" s="302"/>
      <c r="J17" s="302"/>
      <c r="K17" s="302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S17" s="28"/>
      <c r="AT17" s="29"/>
      <c r="AU17" s="299">
        <v>2095</v>
      </c>
      <c r="AV17" s="302"/>
      <c r="AW17" s="29"/>
      <c r="AX17" s="28"/>
      <c r="AY17" s="28"/>
      <c r="AZ17" s="28"/>
      <c r="BA17" s="28"/>
      <c r="BB17" s="28"/>
      <c r="BC17" s="28"/>
      <c r="BD17" s="28"/>
      <c r="BE17" s="28"/>
    </row>
    <row r="18" spans="4:84" ht="18" customHeight="1">
      <c r="D18" s="302"/>
      <c r="E18" s="302"/>
      <c r="F18" s="302"/>
      <c r="G18" s="302"/>
      <c r="H18" s="302"/>
      <c r="I18" s="302"/>
      <c r="J18" s="302"/>
      <c r="K18" s="302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303" t="s">
        <v>94</v>
      </c>
      <c r="AV18" s="302"/>
      <c r="AW18" s="302"/>
      <c r="AX18" s="28"/>
      <c r="AY18" s="28"/>
      <c r="AZ18" s="28"/>
      <c r="BA18" s="28"/>
      <c r="BB18" s="28"/>
      <c r="BC18" s="28"/>
      <c r="BD18" s="28"/>
      <c r="BE18" s="28"/>
      <c r="CA18" s="302"/>
      <c r="CB18" s="302"/>
      <c r="CC18" s="302"/>
      <c r="CD18" s="302"/>
      <c r="CE18" s="302"/>
      <c r="CF18" s="302"/>
    </row>
    <row r="19" spans="4:84" ht="18" customHeight="1">
      <c r="D19" s="302"/>
      <c r="E19" s="302"/>
      <c r="F19" s="302"/>
      <c r="G19" s="302"/>
      <c r="H19" s="302"/>
      <c r="I19" s="302"/>
      <c r="J19" s="302"/>
      <c r="K19" s="302"/>
      <c r="AT19" s="302"/>
      <c r="AU19" s="29"/>
      <c r="AV19" s="302"/>
      <c r="AW19" s="302"/>
      <c r="BR19" s="28"/>
      <c r="CA19" s="302"/>
      <c r="CB19" s="302"/>
      <c r="CC19" s="302"/>
      <c r="CD19" s="302"/>
      <c r="CE19" s="302"/>
      <c r="CF19" s="302"/>
    </row>
    <row r="20" spans="4:84" ht="18" customHeight="1">
      <c r="D20" s="302"/>
      <c r="E20" s="302"/>
      <c r="F20" s="302"/>
      <c r="G20" s="302"/>
      <c r="H20" s="302"/>
      <c r="I20" s="302"/>
      <c r="J20" s="302"/>
      <c r="K20" s="302"/>
      <c r="AW20" s="28"/>
      <c r="AX20" s="155" t="s">
        <v>70</v>
      </c>
      <c r="AZ20" s="28"/>
      <c r="BA20" s="28"/>
      <c r="BN20" s="28"/>
      <c r="BQ20" s="154">
        <v>34.245</v>
      </c>
      <c r="BR20" s="28"/>
      <c r="CA20" s="302"/>
      <c r="CB20" s="302"/>
      <c r="CC20" s="302"/>
      <c r="CD20" s="302"/>
      <c r="CE20" s="302"/>
      <c r="CF20" s="302"/>
    </row>
    <row r="21" spans="4:84" ht="18" customHeight="1">
      <c r="D21" s="302"/>
      <c r="E21" s="302"/>
      <c r="F21" s="302"/>
      <c r="G21" s="302"/>
      <c r="H21" s="302"/>
      <c r="I21" s="302"/>
      <c r="J21" s="302"/>
      <c r="K21" s="302"/>
      <c r="AX21" s="28"/>
      <c r="BA21" s="28"/>
      <c r="BB21" s="28"/>
      <c r="BC21" s="28"/>
      <c r="BD21" s="28"/>
      <c r="BE21" s="28"/>
      <c r="BF21" s="28"/>
      <c r="BG21" s="28"/>
      <c r="BQ21" s="28"/>
      <c r="BR21" s="28"/>
      <c r="BS21" s="28"/>
      <c r="BT21" s="28"/>
      <c r="BU21" s="28"/>
      <c r="CA21" s="302"/>
      <c r="CB21" s="302"/>
      <c r="CC21" s="302"/>
      <c r="CD21" s="302"/>
      <c r="CE21" s="298" t="s">
        <v>97</v>
      </c>
      <c r="CF21" s="302"/>
    </row>
    <row r="22" spans="4:84" ht="18" customHeight="1">
      <c r="D22" s="302"/>
      <c r="E22" s="302"/>
      <c r="F22" s="302"/>
      <c r="G22" s="302"/>
      <c r="H22" s="302"/>
      <c r="I22" s="302"/>
      <c r="J22" s="302"/>
      <c r="K22" s="302"/>
      <c r="W22" s="157" t="s">
        <v>93</v>
      </c>
      <c r="AZ22" s="28"/>
      <c r="CA22" s="306" t="s">
        <v>68</v>
      </c>
      <c r="CB22" s="302"/>
      <c r="CC22" s="305" t="s">
        <v>69</v>
      </c>
      <c r="CD22" s="302"/>
      <c r="CE22" s="299">
        <v>2182</v>
      </c>
      <c r="CF22" s="302"/>
    </row>
    <row r="23" spans="4:84" ht="18" customHeight="1">
      <c r="D23" s="302"/>
      <c r="E23" s="302"/>
      <c r="F23" s="302"/>
      <c r="G23" s="302"/>
      <c r="H23" s="302"/>
      <c r="I23" s="302"/>
      <c r="J23" s="302"/>
      <c r="K23" s="302"/>
      <c r="U23" s="154">
        <v>33.588</v>
      </c>
      <c r="Z23" s="132" t="s">
        <v>36</v>
      </c>
      <c r="AG23" s="28"/>
      <c r="AM23" s="28"/>
      <c r="AO23" s="132" t="s">
        <v>67</v>
      </c>
      <c r="AW23" s="294" t="s">
        <v>71</v>
      </c>
      <c r="BF23" s="28"/>
      <c r="BK23" s="132" t="s">
        <v>62</v>
      </c>
      <c r="BR23" s="293">
        <v>9</v>
      </c>
      <c r="BT23" s="28"/>
      <c r="BX23" s="293">
        <v>12</v>
      </c>
      <c r="CC23" s="302"/>
      <c r="CD23" s="302"/>
      <c r="CE23" s="304" t="s">
        <v>98</v>
      </c>
      <c r="CF23" s="302"/>
    </row>
    <row r="24" spans="18:84" ht="18" customHeight="1">
      <c r="R24" s="131" t="s">
        <v>46</v>
      </c>
      <c r="U24" s="28"/>
      <c r="V24" s="28"/>
      <c r="W24" s="28"/>
      <c r="X24" s="28"/>
      <c r="Y24" s="28"/>
      <c r="Z24" s="28"/>
      <c r="AA24" s="28"/>
      <c r="AB24" s="28"/>
      <c r="AD24" s="28"/>
      <c r="AE24" s="28"/>
      <c r="AF24" s="28"/>
      <c r="AG24" s="29"/>
      <c r="AI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W24" s="28"/>
      <c r="AX24" s="28"/>
      <c r="AY24" s="28"/>
      <c r="AZ24" s="28"/>
      <c r="BA24" s="28"/>
      <c r="BE24" s="28"/>
      <c r="BH24" s="28"/>
      <c r="BI24" s="29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X24" s="28"/>
      <c r="CA24" s="28"/>
      <c r="CC24" s="302"/>
      <c r="CD24" s="302"/>
      <c r="CE24" s="302"/>
      <c r="CF24" s="302"/>
    </row>
    <row r="25" spans="21:79" ht="18" customHeight="1">
      <c r="U25" s="28"/>
      <c r="AA25" s="28"/>
      <c r="AB25" s="28"/>
      <c r="AC25" s="28"/>
      <c r="AD25" s="28"/>
      <c r="AE25" s="28"/>
      <c r="AF25" s="28"/>
      <c r="AG25" s="29"/>
      <c r="AH25" s="28"/>
      <c r="AI25" s="28"/>
      <c r="AJ25" s="28"/>
      <c r="AK25" s="28"/>
      <c r="AL25" s="28"/>
      <c r="BB25" s="293">
        <v>5</v>
      </c>
      <c r="BD25" s="28"/>
      <c r="BE25" s="28"/>
      <c r="BF25" s="28"/>
      <c r="BG25" s="28"/>
      <c r="BH25" s="28"/>
      <c r="BP25" s="29"/>
      <c r="BS25" s="28"/>
      <c r="BT25" s="28"/>
      <c r="BU25" s="28"/>
      <c r="BV25" s="28"/>
      <c r="CA25" s="158">
        <v>34.38</v>
      </c>
    </row>
    <row r="26" spans="5:74" ht="18" customHeight="1">
      <c r="E26" s="28"/>
      <c r="S26" s="153" t="s">
        <v>50</v>
      </c>
      <c r="U26" s="28"/>
      <c r="AD26" s="292">
        <v>3</v>
      </c>
      <c r="AE26" s="28"/>
      <c r="AG26" s="28"/>
      <c r="AI26" s="28"/>
      <c r="AJ26" s="28"/>
      <c r="AK26" s="292">
        <v>4</v>
      </c>
      <c r="AL26" s="28"/>
      <c r="AZ26" s="28"/>
      <c r="BA26" s="28"/>
      <c r="BB26" s="28"/>
      <c r="BD26" s="292">
        <v>6</v>
      </c>
      <c r="BE26" s="28"/>
      <c r="BF26" s="28"/>
      <c r="BG26" s="292">
        <v>7</v>
      </c>
      <c r="BH26" s="28"/>
      <c r="BM26" s="302"/>
      <c r="BN26" s="302"/>
      <c r="BO26" s="302"/>
      <c r="BR26" s="28"/>
      <c r="BS26" s="28"/>
      <c r="BV26" s="28"/>
    </row>
    <row r="27" spans="1:89" ht="18" customHeight="1">
      <c r="A27" s="30"/>
      <c r="E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9"/>
      <c r="BO27" s="29"/>
      <c r="BP27" s="28"/>
      <c r="BQ27" s="28"/>
      <c r="BR27" s="28"/>
      <c r="BS27" s="28"/>
      <c r="BT27" s="28"/>
      <c r="BU27" s="28"/>
      <c r="BV27" s="28"/>
      <c r="BW27" s="28"/>
      <c r="BX27" s="292">
        <v>11</v>
      </c>
      <c r="CK27" s="30"/>
    </row>
    <row r="28" spans="1:86" ht="18" customHeight="1">
      <c r="A28" s="30"/>
      <c r="D28" s="31" t="s">
        <v>17</v>
      </c>
      <c r="E28" s="29"/>
      <c r="L28" s="28"/>
      <c r="M28" s="28"/>
      <c r="P28" s="28"/>
      <c r="AA28" s="28"/>
      <c r="AD28" s="28"/>
      <c r="AE28" s="28"/>
      <c r="AF28" s="28"/>
      <c r="AG28" s="28"/>
      <c r="AH28" s="28"/>
      <c r="AI28" s="28"/>
      <c r="AJ28" s="28"/>
      <c r="AK28" s="28"/>
      <c r="AL28" s="28"/>
      <c r="AV28" s="29"/>
      <c r="AW28" s="302"/>
      <c r="AX28" s="302"/>
      <c r="AZ28" s="28"/>
      <c r="BA28" s="28"/>
      <c r="BB28" s="28"/>
      <c r="BC28" s="28"/>
      <c r="BD28" s="28"/>
      <c r="BE28" s="28"/>
      <c r="BF28" s="28"/>
      <c r="BG28" s="28"/>
      <c r="BM28" s="302"/>
      <c r="BN28" s="29"/>
      <c r="BO28" s="29"/>
      <c r="BR28" s="28"/>
      <c r="BS28" s="28"/>
      <c r="BT28" s="28"/>
      <c r="BV28" s="28"/>
      <c r="BW28" s="28"/>
      <c r="BX28" s="28"/>
      <c r="BZ28" s="28"/>
      <c r="CA28" s="28"/>
      <c r="CC28" s="29"/>
      <c r="CH28" s="111" t="s">
        <v>31</v>
      </c>
    </row>
    <row r="29" spans="1:89" ht="18" customHeight="1">
      <c r="A29" s="30"/>
      <c r="E29" s="28"/>
      <c r="K29" s="292">
        <v>1</v>
      </c>
      <c r="O29" s="292">
        <v>2</v>
      </c>
      <c r="T29" s="28"/>
      <c r="AD29" s="28"/>
      <c r="AE29" s="28"/>
      <c r="AF29" s="28"/>
      <c r="AG29" s="28"/>
      <c r="AH29" s="28"/>
      <c r="AI29" s="28"/>
      <c r="AJ29" s="28"/>
      <c r="AK29" s="28"/>
      <c r="AL29" s="28"/>
      <c r="AV29" s="302"/>
      <c r="AW29" s="302"/>
      <c r="AX29" s="302"/>
      <c r="AZ29" s="28"/>
      <c r="BA29" s="28"/>
      <c r="BB29" s="28"/>
      <c r="BC29" s="28"/>
      <c r="BD29" s="28"/>
      <c r="BE29" s="28"/>
      <c r="BF29" s="28"/>
      <c r="BM29" s="302"/>
      <c r="BN29" s="302"/>
      <c r="BO29" s="302"/>
      <c r="CA29" s="292">
        <v>14</v>
      </c>
      <c r="CC29" s="28"/>
      <c r="CK29" s="30"/>
    </row>
    <row r="30" spans="2:88" ht="18" customHeight="1">
      <c r="B30" s="30"/>
      <c r="E30" s="28"/>
      <c r="J30" s="28"/>
      <c r="K30" s="28"/>
      <c r="L30" s="28"/>
      <c r="M30" s="28"/>
      <c r="N30" s="28"/>
      <c r="O30" s="28"/>
      <c r="Q30" s="28"/>
      <c r="R30" s="28"/>
      <c r="U30" s="28"/>
      <c r="W30" s="28"/>
      <c r="Y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S30" s="29"/>
      <c r="AV30" s="302"/>
      <c r="AW30" s="302"/>
      <c r="AX30" s="302"/>
      <c r="AZ30" s="28"/>
      <c r="BA30" s="28"/>
      <c r="BB30" s="28"/>
      <c r="BC30" s="28"/>
      <c r="BD30" s="28"/>
      <c r="BE30" s="28"/>
      <c r="BF30" s="28"/>
      <c r="BM30" s="302"/>
      <c r="BN30" s="29"/>
      <c r="BO30" s="29"/>
      <c r="BP30" s="28"/>
      <c r="BR30" s="28"/>
      <c r="BS30" s="123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J30" s="30"/>
    </row>
    <row r="31" spans="5:81" ht="18" customHeight="1">
      <c r="E31" s="28"/>
      <c r="L31" s="28"/>
      <c r="Q31" s="28"/>
      <c r="R31" s="28"/>
      <c r="U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P31" s="28"/>
      <c r="AV31" s="302"/>
      <c r="AW31" s="29"/>
      <c r="AX31" s="302"/>
      <c r="AZ31" s="28"/>
      <c r="BB31" s="28"/>
      <c r="BC31" s="28"/>
      <c r="BD31" s="28"/>
      <c r="BE31" s="28"/>
      <c r="BF31" s="28"/>
      <c r="BM31" s="302"/>
      <c r="BN31" s="302"/>
      <c r="BO31" s="302"/>
      <c r="BR31" s="28"/>
      <c r="BS31" s="28"/>
      <c r="BT31" s="28"/>
      <c r="BW31" s="28"/>
      <c r="BY31" s="292">
        <v>13</v>
      </c>
      <c r="CC31" s="28"/>
    </row>
    <row r="32" spans="5:81" ht="18" customHeight="1">
      <c r="E32" s="29"/>
      <c r="F32" s="302"/>
      <c r="G32" s="302"/>
      <c r="N32" s="28"/>
      <c r="O32" s="28"/>
      <c r="P32" s="28"/>
      <c r="R32" s="28"/>
      <c r="S32" s="28"/>
      <c r="T32" s="28"/>
      <c r="W32" s="28"/>
      <c r="AD32" s="28"/>
      <c r="AE32" s="28"/>
      <c r="AF32" s="28"/>
      <c r="AG32" s="28"/>
      <c r="AH32" s="28"/>
      <c r="AI32" s="28"/>
      <c r="AJ32" s="28"/>
      <c r="AK32" s="28"/>
      <c r="AL32" s="28"/>
      <c r="AV32" s="302"/>
      <c r="AW32" s="29"/>
      <c r="AX32" s="29"/>
      <c r="AZ32" s="28"/>
      <c r="BA32" s="28"/>
      <c r="BB32" s="28"/>
      <c r="BC32" s="28"/>
      <c r="BD32" s="28"/>
      <c r="BE32" s="28"/>
      <c r="BF32" s="28"/>
      <c r="BM32" s="29"/>
      <c r="BN32" s="302"/>
      <c r="BO32" s="302"/>
      <c r="BS32" s="28"/>
      <c r="BT32" s="28"/>
      <c r="BU32" s="28"/>
      <c r="BV32" s="28"/>
      <c r="BW32" s="292">
        <v>10</v>
      </c>
      <c r="BX32" s="28"/>
      <c r="CC32" s="28"/>
    </row>
    <row r="33" spans="3:87" ht="18" customHeight="1">
      <c r="C33" s="31"/>
      <c r="E33" s="302"/>
      <c r="F33" s="302"/>
      <c r="G33" s="302"/>
      <c r="H33" s="28"/>
      <c r="I33" s="28"/>
      <c r="J33" s="28"/>
      <c r="L33" s="28"/>
      <c r="M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9"/>
      <c r="BO33" s="29"/>
      <c r="BP33" s="28"/>
      <c r="BQ33" s="28"/>
      <c r="BR33" s="28"/>
      <c r="BS33" s="28"/>
      <c r="BT33" s="28"/>
      <c r="BV33" s="28"/>
      <c r="BY33" s="156" t="s">
        <v>51</v>
      </c>
      <c r="CI33" s="33"/>
    </row>
    <row r="34" spans="3:87" ht="18" customHeight="1">
      <c r="C34" s="31"/>
      <c r="E34" s="302"/>
      <c r="F34" s="302"/>
      <c r="G34" s="302"/>
      <c r="K34" s="28"/>
      <c r="N34" s="28"/>
      <c r="P34" s="28"/>
      <c r="R34" s="28"/>
      <c r="U34" s="28"/>
      <c r="BF34" s="28"/>
      <c r="BG34" s="28"/>
      <c r="BL34" s="28"/>
      <c r="BN34" s="28"/>
      <c r="BT34" s="28"/>
      <c r="BU34" s="28"/>
      <c r="BW34" s="30"/>
      <c r="CI34" s="33"/>
    </row>
    <row r="35" spans="3:87" ht="18" customHeight="1">
      <c r="C35" s="31"/>
      <c r="E35" s="302"/>
      <c r="F35" s="302"/>
      <c r="G35" s="302"/>
      <c r="I35" s="32"/>
      <c r="J35" s="28"/>
      <c r="K35" s="28"/>
      <c r="L35" s="28"/>
      <c r="M35" s="28"/>
      <c r="N35" s="28"/>
      <c r="O35" s="28"/>
      <c r="P35" s="28"/>
      <c r="U35" s="28"/>
      <c r="V35" s="28"/>
      <c r="W35" s="28"/>
      <c r="X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N35" s="28"/>
      <c r="AO35" s="28"/>
      <c r="AU35" s="28"/>
      <c r="AZ35" s="28"/>
      <c r="BB35" s="28"/>
      <c r="BC35" s="28"/>
      <c r="BD35" s="28"/>
      <c r="BF35" s="28"/>
      <c r="BG35" s="28"/>
      <c r="BQ35" s="28"/>
      <c r="BR35" s="28"/>
      <c r="BS35" s="28"/>
      <c r="BT35" s="28"/>
      <c r="BY35" s="28"/>
      <c r="BZ35" s="131" t="s">
        <v>47</v>
      </c>
      <c r="CB35" s="28"/>
      <c r="CI35" s="33"/>
    </row>
    <row r="36" spans="5:74" ht="18" customHeight="1">
      <c r="E36" s="302"/>
      <c r="F36" s="302"/>
      <c r="G36" s="302"/>
      <c r="H36" s="28"/>
      <c r="I36" s="28"/>
      <c r="J36" s="28"/>
      <c r="K36" s="28"/>
      <c r="L36" s="28"/>
      <c r="M36" s="28"/>
      <c r="N36" s="28"/>
      <c r="O36" s="28"/>
      <c r="P36" s="28"/>
      <c r="S36" s="28"/>
      <c r="W36" s="28"/>
      <c r="X36" s="28"/>
      <c r="AE36" s="28"/>
      <c r="AF36" s="28"/>
      <c r="AH36" s="28"/>
      <c r="AI36" s="28"/>
      <c r="AJ36" s="28"/>
      <c r="AL36" s="28"/>
      <c r="AM36" s="28"/>
      <c r="AP36" s="28"/>
      <c r="AS36" s="28"/>
      <c r="AT36" s="28"/>
      <c r="AU36" s="28"/>
      <c r="AX36" s="28"/>
      <c r="AY36" s="28"/>
      <c r="AZ36" s="28"/>
      <c r="BB36" s="28"/>
      <c r="BC36" s="28"/>
      <c r="BE36" s="28"/>
      <c r="BF36" s="28"/>
      <c r="BG36" s="28"/>
      <c r="BI36" s="28"/>
      <c r="BP36" s="28"/>
      <c r="BQ36" s="28"/>
      <c r="BR36" s="28"/>
      <c r="BS36" s="28"/>
      <c r="BT36" s="28"/>
      <c r="BU36" s="28"/>
      <c r="BV36" s="28"/>
    </row>
    <row r="37" spans="10:74" ht="18" customHeight="1">
      <c r="J37" s="28"/>
      <c r="K37" s="28"/>
      <c r="L37" s="28"/>
      <c r="M37" s="28"/>
      <c r="N37" s="28"/>
      <c r="O37" s="28"/>
      <c r="P37" s="28"/>
      <c r="V37" s="28"/>
      <c r="AA37" s="28"/>
      <c r="BF37" s="300" t="s">
        <v>97</v>
      </c>
      <c r="BQ37" s="295">
        <v>8</v>
      </c>
      <c r="BV37" s="28"/>
    </row>
    <row r="38" spans="10:58" ht="18" customHeight="1">
      <c r="J38" s="28"/>
      <c r="K38" s="28"/>
      <c r="L38" s="28"/>
      <c r="M38" s="28"/>
      <c r="N38" s="28"/>
      <c r="O38" s="28"/>
      <c r="P38" s="28"/>
      <c r="BE38" s="28"/>
      <c r="BF38" s="301">
        <v>2092</v>
      </c>
    </row>
    <row r="39" spans="77:78" ht="18" customHeight="1">
      <c r="BY39" s="28"/>
      <c r="BZ39" s="300" t="s">
        <v>97</v>
      </c>
    </row>
    <row r="40" ht="18" customHeight="1">
      <c r="BZ40" s="301">
        <v>2903</v>
      </c>
    </row>
    <row r="41" ht="18" customHeight="1"/>
    <row r="42" ht="18" customHeight="1">
      <c r="AZ42" s="28"/>
    </row>
    <row r="43" ht="18" customHeight="1"/>
    <row r="44" ht="18" customHeight="1"/>
    <row r="45" spans="2:88" ht="21" customHeight="1" thickBot="1">
      <c r="B45" s="34" t="s">
        <v>3</v>
      </c>
      <c r="C45" s="35" t="s">
        <v>4</v>
      </c>
      <c r="D45" s="35" t="s">
        <v>5</v>
      </c>
      <c r="E45" s="35" t="s">
        <v>6</v>
      </c>
      <c r="F45" s="120" t="s">
        <v>7</v>
      </c>
      <c r="G45" s="114"/>
      <c r="H45" s="35" t="s">
        <v>3</v>
      </c>
      <c r="I45" s="35" t="s">
        <v>4</v>
      </c>
      <c r="J45" s="35" t="s">
        <v>5</v>
      </c>
      <c r="K45" s="35" t="s">
        <v>6</v>
      </c>
      <c r="L45" s="74" t="s">
        <v>7</v>
      </c>
      <c r="M45" s="71"/>
      <c r="N45" s="71"/>
      <c r="O45" s="329" t="s">
        <v>24</v>
      </c>
      <c r="P45" s="329"/>
      <c r="Q45" s="71"/>
      <c r="R45" s="127"/>
      <c r="BN45" s="34" t="s">
        <v>3</v>
      </c>
      <c r="BO45" s="35" t="s">
        <v>4</v>
      </c>
      <c r="BP45" s="35" t="s">
        <v>5</v>
      </c>
      <c r="BQ45" s="35" t="s">
        <v>6</v>
      </c>
      <c r="BR45" s="74" t="s">
        <v>7</v>
      </c>
      <c r="BS45" s="71"/>
      <c r="BT45" s="71"/>
      <c r="BU45" s="329" t="s">
        <v>24</v>
      </c>
      <c r="BV45" s="329"/>
      <c r="BW45" s="71"/>
      <c r="BX45" s="71"/>
      <c r="BY45" s="114"/>
      <c r="BZ45" s="35" t="s">
        <v>3</v>
      </c>
      <c r="CA45" s="35" t="s">
        <v>4</v>
      </c>
      <c r="CB45" s="35" t="s">
        <v>5</v>
      </c>
      <c r="CC45" s="35" t="s">
        <v>6</v>
      </c>
      <c r="CD45" s="74" t="s">
        <v>7</v>
      </c>
      <c r="CE45" s="114"/>
      <c r="CF45" s="35" t="s">
        <v>3</v>
      </c>
      <c r="CG45" s="35" t="s">
        <v>4</v>
      </c>
      <c r="CH45" s="35" t="s">
        <v>5</v>
      </c>
      <c r="CI45" s="35" t="s">
        <v>6</v>
      </c>
      <c r="CJ45" s="36" t="s">
        <v>7</v>
      </c>
    </row>
    <row r="46" spans="2:88" ht="21" customHeight="1" thickTop="1">
      <c r="B46" s="37"/>
      <c r="C46" s="8"/>
      <c r="D46" s="7" t="s">
        <v>49</v>
      </c>
      <c r="E46" s="8"/>
      <c r="F46" s="8"/>
      <c r="G46" s="115"/>
      <c r="H46" s="8"/>
      <c r="I46" s="8"/>
      <c r="J46" s="8"/>
      <c r="K46" s="8"/>
      <c r="L46" s="8"/>
      <c r="M46" s="7" t="s">
        <v>23</v>
      </c>
      <c r="N46" s="8"/>
      <c r="O46" s="8"/>
      <c r="P46" s="8"/>
      <c r="Q46" s="8"/>
      <c r="R46" s="9"/>
      <c r="AA46" s="2"/>
      <c r="AB46" s="2"/>
      <c r="AC46" s="2"/>
      <c r="BN46" s="10"/>
      <c r="BO46" s="8"/>
      <c r="BP46" s="8"/>
      <c r="BQ46" s="8"/>
      <c r="BR46" s="8"/>
      <c r="BS46" s="7" t="s">
        <v>23</v>
      </c>
      <c r="BT46" s="8"/>
      <c r="BU46" s="8"/>
      <c r="BV46" s="8"/>
      <c r="BW46" s="8"/>
      <c r="BX46" s="8"/>
      <c r="BY46" s="115"/>
      <c r="BZ46" s="8"/>
      <c r="CA46" s="8"/>
      <c r="CB46" s="8"/>
      <c r="CC46" s="8"/>
      <c r="CD46" s="8"/>
      <c r="CE46" s="7" t="s">
        <v>48</v>
      </c>
      <c r="CF46" s="8"/>
      <c r="CG46" s="8"/>
      <c r="CH46" s="8"/>
      <c r="CI46" s="8"/>
      <c r="CJ46" s="38"/>
    </row>
    <row r="47" spans="2:88" ht="21" customHeight="1">
      <c r="B47" s="39"/>
      <c r="C47" s="40"/>
      <c r="D47" s="40"/>
      <c r="E47" s="40"/>
      <c r="F47" s="15"/>
      <c r="G47" s="116"/>
      <c r="H47" s="40"/>
      <c r="I47" s="40"/>
      <c r="J47" s="40"/>
      <c r="K47" s="40"/>
      <c r="L47" s="75"/>
      <c r="M47" s="15"/>
      <c r="R47" s="128"/>
      <c r="BN47" s="39"/>
      <c r="BO47" s="40"/>
      <c r="BP47" s="40"/>
      <c r="BQ47" s="40"/>
      <c r="BR47" s="75"/>
      <c r="BS47" s="15"/>
      <c r="BX47" s="2"/>
      <c r="BY47" s="116"/>
      <c r="BZ47" s="133"/>
      <c r="CA47" s="134"/>
      <c r="CB47" s="134"/>
      <c r="CC47" s="134"/>
      <c r="CD47" s="151"/>
      <c r="CE47" s="116"/>
      <c r="CF47" s="40"/>
      <c r="CG47" s="40"/>
      <c r="CH47" s="40"/>
      <c r="CI47" s="40"/>
      <c r="CJ47" s="41"/>
    </row>
    <row r="48" spans="2:88" ht="21" customHeight="1">
      <c r="B48" s="108"/>
      <c r="C48" s="18"/>
      <c r="D48" s="40"/>
      <c r="E48" s="46"/>
      <c r="F48" s="17"/>
      <c r="G48" s="117"/>
      <c r="H48" s="274">
        <v>3</v>
      </c>
      <c r="I48" s="25">
        <v>33.709</v>
      </c>
      <c r="J48" s="44">
        <v>-42</v>
      </c>
      <c r="K48" s="45">
        <f>I48+J48*0.001</f>
        <v>33.667</v>
      </c>
      <c r="L48" s="76" t="s">
        <v>59</v>
      </c>
      <c r="M48" s="275" t="s">
        <v>86</v>
      </c>
      <c r="R48" s="128"/>
      <c r="BN48" s="281">
        <v>6</v>
      </c>
      <c r="BO48" s="25">
        <v>34.078</v>
      </c>
      <c r="BP48" s="44">
        <v>-46</v>
      </c>
      <c r="BQ48" s="45">
        <f>BO48+BP48*0.001</f>
        <v>34.032000000000004</v>
      </c>
      <c r="BR48" s="76" t="s">
        <v>59</v>
      </c>
      <c r="BS48" s="275" t="s">
        <v>89</v>
      </c>
      <c r="BX48" s="2"/>
      <c r="BY48" s="117"/>
      <c r="BZ48" s="278">
        <v>8</v>
      </c>
      <c r="CA48" s="290">
        <v>34.256</v>
      </c>
      <c r="CB48" s="291">
        <v>42</v>
      </c>
      <c r="CC48" s="290">
        <f>CA48+CB48*0.001</f>
        <v>34.298</v>
      </c>
      <c r="CD48" s="46" t="s">
        <v>66</v>
      </c>
      <c r="CE48" s="117"/>
      <c r="CF48" s="274">
        <v>11</v>
      </c>
      <c r="CG48" s="25">
        <v>34.341</v>
      </c>
      <c r="CH48" s="44">
        <v>-51</v>
      </c>
      <c r="CI48" s="45">
        <f>CG48+CH48*0.001</f>
        <v>34.29</v>
      </c>
      <c r="CJ48" s="23" t="s">
        <v>66</v>
      </c>
    </row>
    <row r="49" spans="2:88" ht="21" customHeight="1">
      <c r="B49" s="272">
        <v>1</v>
      </c>
      <c r="C49" s="43">
        <v>33.465</v>
      </c>
      <c r="D49" s="44">
        <v>70</v>
      </c>
      <c r="E49" s="45">
        <f>C49+D49*0.001</f>
        <v>33.535000000000004</v>
      </c>
      <c r="F49" s="17" t="s">
        <v>56</v>
      </c>
      <c r="G49" s="117"/>
      <c r="H49" s="283"/>
      <c r="I49" s="284"/>
      <c r="J49" s="285"/>
      <c r="K49" s="284"/>
      <c r="L49" s="286"/>
      <c r="M49" s="287"/>
      <c r="N49" s="288"/>
      <c r="O49" s="288"/>
      <c r="P49" s="288"/>
      <c r="Q49" s="288"/>
      <c r="R49" s="289"/>
      <c r="BN49" s="39"/>
      <c r="BO49" s="40"/>
      <c r="BP49" s="40"/>
      <c r="BQ49" s="40"/>
      <c r="BR49" s="75"/>
      <c r="BS49" s="15"/>
      <c r="BX49" s="2"/>
      <c r="BY49" s="117"/>
      <c r="BZ49" s="149"/>
      <c r="CA49" s="150"/>
      <c r="CB49" s="150"/>
      <c r="CC49" s="150"/>
      <c r="CD49" s="2"/>
      <c r="CE49" s="117"/>
      <c r="CF49" s="40"/>
      <c r="CG49" s="40"/>
      <c r="CH49" s="40"/>
      <c r="CI49" s="40"/>
      <c r="CJ49" s="41"/>
    </row>
    <row r="50" spans="2:88" ht="21" customHeight="1">
      <c r="B50" s="108"/>
      <c r="C50" s="18"/>
      <c r="D50" s="40"/>
      <c r="E50" s="46"/>
      <c r="F50" s="17"/>
      <c r="G50" s="117"/>
      <c r="H50" s="274">
        <v>4</v>
      </c>
      <c r="I50" s="25">
        <v>33.818</v>
      </c>
      <c r="J50" s="44">
        <v>42</v>
      </c>
      <c r="K50" s="45">
        <f>I50+J50*0.001</f>
        <v>33.86</v>
      </c>
      <c r="L50" s="76" t="s">
        <v>59</v>
      </c>
      <c r="M50" s="275" t="s">
        <v>87</v>
      </c>
      <c r="N50" s="15"/>
      <c r="R50" s="128"/>
      <c r="AS50" s="105" t="s">
        <v>28</v>
      </c>
      <c r="BN50" s="281">
        <v>7</v>
      </c>
      <c r="BO50" s="25">
        <v>34.111</v>
      </c>
      <c r="BP50" s="44">
        <v>51</v>
      </c>
      <c r="BQ50" s="45">
        <f>BO50+BP50*0.001</f>
        <v>34.162</v>
      </c>
      <c r="BR50" s="76" t="s">
        <v>59</v>
      </c>
      <c r="BS50" s="275" t="s">
        <v>90</v>
      </c>
      <c r="BX50" s="2"/>
      <c r="BY50" s="117"/>
      <c r="BZ50" s="278">
        <v>9</v>
      </c>
      <c r="CA50" s="137">
        <v>34.265</v>
      </c>
      <c r="CB50" s="136">
        <v>51</v>
      </c>
      <c r="CC50" s="137">
        <f>CA50+CB50*0.001</f>
        <v>34.316</v>
      </c>
      <c r="CD50" s="46" t="s">
        <v>66</v>
      </c>
      <c r="CE50" s="117"/>
      <c r="CF50" s="274">
        <v>13</v>
      </c>
      <c r="CG50" s="25">
        <v>34.351</v>
      </c>
      <c r="CH50" s="44">
        <v>-46</v>
      </c>
      <c r="CI50" s="45">
        <f>CG50+CH50*0.001</f>
        <v>34.305</v>
      </c>
      <c r="CJ50" s="23" t="s">
        <v>56</v>
      </c>
    </row>
    <row r="51" spans="2:88" ht="21" customHeight="1">
      <c r="B51" s="273">
        <v>2</v>
      </c>
      <c r="C51" s="25">
        <v>33.512</v>
      </c>
      <c r="D51" s="44">
        <v>92</v>
      </c>
      <c r="E51" s="45">
        <f>C51+D51*0.001</f>
        <v>33.604</v>
      </c>
      <c r="F51" s="17" t="s">
        <v>56</v>
      </c>
      <c r="G51" s="117"/>
      <c r="H51" s="283"/>
      <c r="I51" s="284"/>
      <c r="J51" s="285"/>
      <c r="K51" s="284"/>
      <c r="L51" s="286"/>
      <c r="M51" s="287"/>
      <c r="N51" s="288"/>
      <c r="O51" s="288"/>
      <c r="P51" s="288"/>
      <c r="Q51" s="288"/>
      <c r="R51" s="289"/>
      <c r="AS51" s="104" t="s">
        <v>57</v>
      </c>
      <c r="BN51" s="39"/>
      <c r="BO51" s="40"/>
      <c r="BP51" s="40"/>
      <c r="BQ51" s="40"/>
      <c r="BR51" s="75"/>
      <c r="BS51" s="15"/>
      <c r="BX51" s="2"/>
      <c r="BY51" s="117"/>
      <c r="BZ51" s="144"/>
      <c r="CA51" s="145"/>
      <c r="CB51" s="75"/>
      <c r="CC51" s="145"/>
      <c r="CD51" s="46"/>
      <c r="CE51" s="117"/>
      <c r="CF51" s="40"/>
      <c r="CG51" s="40"/>
      <c r="CH51" s="40"/>
      <c r="CI51" s="40"/>
      <c r="CJ51" s="41"/>
    </row>
    <row r="52" spans="2:88" ht="21" customHeight="1">
      <c r="B52" s="108"/>
      <c r="C52" s="18"/>
      <c r="D52" s="40"/>
      <c r="E52" s="46"/>
      <c r="F52" s="17"/>
      <c r="G52" s="117"/>
      <c r="H52" s="276">
        <v>5</v>
      </c>
      <c r="I52" s="277">
        <v>34.048</v>
      </c>
      <c r="J52" s="44">
        <v>-42</v>
      </c>
      <c r="K52" s="45">
        <f>I52+J52*0.001</f>
        <v>34.006</v>
      </c>
      <c r="L52" s="76" t="s">
        <v>59</v>
      </c>
      <c r="M52" s="275" t="s">
        <v>88</v>
      </c>
      <c r="R52" s="128"/>
      <c r="AS52" s="104" t="s">
        <v>58</v>
      </c>
      <c r="BN52" s="282">
        <v>12</v>
      </c>
      <c r="BO52" s="45">
        <v>34.345</v>
      </c>
      <c r="BP52" s="44">
        <v>-51</v>
      </c>
      <c r="BQ52" s="45">
        <f>BO52+BP52*0.001</f>
        <v>34.294</v>
      </c>
      <c r="BR52" s="76" t="s">
        <v>59</v>
      </c>
      <c r="BS52" s="275" t="s">
        <v>91</v>
      </c>
      <c r="BX52" s="2"/>
      <c r="BY52" s="117"/>
      <c r="BZ52" s="279">
        <v>10</v>
      </c>
      <c r="CA52" s="135">
        <v>34.324</v>
      </c>
      <c r="CB52" s="136">
        <v>-42</v>
      </c>
      <c r="CC52" s="137">
        <f>CA52+CB52*0.001</f>
        <v>34.282</v>
      </c>
      <c r="CD52" s="46" t="s">
        <v>66</v>
      </c>
      <c r="CE52" s="117"/>
      <c r="CF52" s="280">
        <v>14</v>
      </c>
      <c r="CG52" s="43">
        <v>34.381</v>
      </c>
      <c r="CH52" s="44">
        <v>-46</v>
      </c>
      <c r="CI52" s="45">
        <f>CG52+CH52*0.001</f>
        <v>34.335</v>
      </c>
      <c r="CJ52" s="23" t="s">
        <v>56</v>
      </c>
    </row>
    <row r="53" spans="2:88" ht="21" customHeight="1" thickBot="1">
      <c r="B53" s="47"/>
      <c r="C53" s="48"/>
      <c r="D53" s="49"/>
      <c r="E53" s="49"/>
      <c r="F53" s="126"/>
      <c r="G53" s="118"/>
      <c r="H53" s="52"/>
      <c r="I53" s="48"/>
      <c r="J53" s="49"/>
      <c r="K53" s="49"/>
      <c r="L53" s="77"/>
      <c r="M53" s="73"/>
      <c r="N53" s="70"/>
      <c r="O53" s="70"/>
      <c r="P53" s="70"/>
      <c r="Q53" s="70"/>
      <c r="R53" s="129"/>
      <c r="AD53" s="101"/>
      <c r="AE53" s="102"/>
      <c r="BG53" s="101"/>
      <c r="BH53" s="102"/>
      <c r="BN53" s="47"/>
      <c r="BO53" s="48"/>
      <c r="BP53" s="49"/>
      <c r="BQ53" s="49"/>
      <c r="BR53" s="77"/>
      <c r="BS53" s="73"/>
      <c r="BT53" s="70"/>
      <c r="BU53" s="70"/>
      <c r="BV53" s="70"/>
      <c r="BW53" s="70"/>
      <c r="BX53" s="70"/>
      <c r="BY53" s="118"/>
      <c r="BZ53" s="138"/>
      <c r="CA53" s="139"/>
      <c r="CB53" s="139"/>
      <c r="CC53" s="139"/>
      <c r="CD53" s="70"/>
      <c r="CE53" s="118"/>
      <c r="CF53" s="52"/>
      <c r="CG53" s="48"/>
      <c r="CH53" s="49"/>
      <c r="CI53" s="49"/>
      <c r="CJ53" s="53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2">
    <mergeCell ref="BN2:BQ2"/>
    <mergeCell ref="BN3:BQ3"/>
    <mergeCell ref="BJ6:BK6"/>
    <mergeCell ref="BJ7:BK7"/>
    <mergeCell ref="V2:Y2"/>
    <mergeCell ref="R3:S3"/>
    <mergeCell ref="V3:Y3"/>
    <mergeCell ref="V4:Y4"/>
    <mergeCell ref="AB3:AC3"/>
    <mergeCell ref="AB7:AC7"/>
    <mergeCell ref="BT3:BU3"/>
    <mergeCell ref="BN4:BQ4"/>
    <mergeCell ref="BJ3:BK3"/>
    <mergeCell ref="BU45:BV45"/>
    <mergeCell ref="O45:P45"/>
    <mergeCell ref="AB6:AC6"/>
    <mergeCell ref="AB8:AC8"/>
    <mergeCell ref="BJ8:BK8"/>
    <mergeCell ref="V6:Y6"/>
    <mergeCell ref="V7:Y7"/>
    <mergeCell ref="BN6:BQ6"/>
    <mergeCell ref="BN7:BQ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ignoredErrors>
    <ignoredError sqref="CI10:CI11" numberStoredAsText="1"/>
  </ignoredErrors>
  <drawing r:id="rId4"/>
  <legacyDrawing r:id="rId3"/>
  <oleObjects>
    <oleObject progId="Paint.Picture" shapeId="1689533" r:id="rId1"/>
    <oleObject progId="Paint.Picture" shapeId="16897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2013-06-21T07:50:58Z</cp:lastPrinted>
  <dcterms:created xsi:type="dcterms:W3CDTF">2003-01-10T15:39:03Z</dcterms:created>
  <dcterms:modified xsi:type="dcterms:W3CDTF">2013-06-21T10:06:37Z</dcterms:modified>
  <cp:category/>
  <cp:version/>
  <cp:contentType/>
  <cp:contentStatus/>
</cp:coreProperties>
</file>