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0"/>
  </bookViews>
  <sheets>
    <sheet name="Chotoviny" sheetId="1" r:id="rId1"/>
    <sheet name="Chotoviny-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<sst xmlns="http://schemas.openxmlformats.org/spreadsheetml/2006/main" count="422" uniqueCount="215">
  <si>
    <t>Směr  :  Čekanice</t>
  </si>
  <si>
    <t>Návěstidla  -  ŽST</t>
  </si>
  <si>
    <t>Směr  :  Sudoměřice u Tábora</t>
  </si>
  <si>
    <t>Vjezdová</t>
  </si>
  <si>
    <t>Odjezdová</t>
  </si>
  <si>
    <t>Seřaďovací</t>
  </si>
  <si>
    <t>Trať : 704</t>
  </si>
  <si>
    <t>Km  90,355</t>
  </si>
  <si>
    <t>Ev. č. : 552760</t>
  </si>
  <si>
    <t>Obvod  signalisty  St.1</t>
  </si>
  <si>
    <t>Obvod  signalisty  St.2</t>
  </si>
  <si>
    <t>Traťové</t>
  </si>
  <si>
    <t>zabezpečovací</t>
  </si>
  <si>
    <t>Releový  poloautoblok</t>
  </si>
  <si>
    <t>Kód : 4</t>
  </si>
  <si>
    <t>Př L</t>
  </si>
  <si>
    <t>S 2</t>
  </si>
  <si>
    <t>Staniční</t>
  </si>
  <si>
    <t>Elektromechanické</t>
  </si>
  <si>
    <t>L 2</t>
  </si>
  <si>
    <t>Př S</t>
  </si>
  <si>
    <t>Hradlový  poloautoblok</t>
  </si>
  <si>
    <t>Kód : 2</t>
  </si>
  <si>
    <t>zařízení :</t>
  </si>
  <si>
    <t>hradlo Stoklasná Lhota</t>
  </si>
  <si>
    <t>S 1</t>
  </si>
  <si>
    <t>Se 1</t>
  </si>
  <si>
    <t>řídící přístroj vz. 5007,  závislá stavědla</t>
  </si>
  <si>
    <t>Kód : 5</t>
  </si>
  <si>
    <t>Se 2</t>
  </si>
  <si>
    <t>L 1</t>
  </si>
  <si>
    <t>OPř S</t>
  </si>
  <si>
    <t>hradlo Moraveč  *)</t>
  </si>
  <si>
    <t>L</t>
  </si>
  <si>
    <t>S 3</t>
  </si>
  <si>
    <t>rychlostní návěstní soustava</t>
  </si>
  <si>
    <t>L 3</t>
  </si>
  <si>
    <t>S</t>
  </si>
  <si>
    <t>Zjišťování  konce</t>
  </si>
  <si>
    <t>signalista hlásí obsluhou</t>
  </si>
  <si>
    <t>zast.</t>
  </si>
  <si>
    <t>vlaku :</t>
  </si>
  <si>
    <t>zabezpečovacího zařízení</t>
  </si>
  <si>
    <t>proj.</t>
  </si>
  <si>
    <t>Dopravní stanoviště :</t>
  </si>
  <si>
    <t>Stavědlo 1</t>
  </si>
  <si>
    <t>Dopravní kancelář</t>
  </si>
  <si>
    <t>Stavědlo 2</t>
  </si>
  <si>
    <t>( km )</t>
  </si>
  <si>
    <t>90,355</t>
  </si>
  <si>
    <t>Počet  pracovníků :</t>
  </si>
  <si>
    <t>Signalista  -  1</t>
  </si>
  <si>
    <t>Výpravčí  -  1</t>
  </si>
  <si>
    <t>Oddílová  -  hradlo Stoklasná Lhota</t>
  </si>
  <si>
    <t>Oddílová  -  hradlo Moraveč</t>
  </si>
  <si>
    <t>od  Čekanic</t>
  </si>
  <si>
    <t>km 87,653</t>
  </si>
  <si>
    <t>do  Čekanic</t>
  </si>
  <si>
    <t>Vjezdové / odjezdové rychlosti :</t>
  </si>
  <si>
    <t>do  Sudoměřic</t>
  </si>
  <si>
    <t>km 92,675</t>
  </si>
  <si>
    <t>od  Sudoměřic</t>
  </si>
  <si>
    <t>v pokračování traťové koleje - rychlost traťová s místním omezením</t>
  </si>
  <si>
    <t>VVk 1</t>
  </si>
  <si>
    <t>Vlečka</t>
  </si>
  <si>
    <t>Př Lo</t>
  </si>
  <si>
    <t>Př So</t>
  </si>
  <si>
    <t>při jízdě do odbočky - rychlost 40 km/h</t>
  </si>
  <si>
    <t>Stavební odbyt Chotoviny</t>
  </si>
  <si>
    <t>*) = hradlo</t>
  </si>
  <si>
    <t>St. 2</t>
  </si>
  <si>
    <t>dočasně</t>
  </si>
  <si>
    <t>Lo</t>
  </si>
  <si>
    <t>So</t>
  </si>
  <si>
    <t>mimo provoz !</t>
  </si>
  <si>
    <t>V1</t>
  </si>
  <si>
    <t xml:space="preserve"> L 3</t>
  </si>
  <si>
    <t>EVk 1</t>
  </si>
  <si>
    <t xml:space="preserve"> L 1</t>
  </si>
  <si>
    <t>EVk 2</t>
  </si>
  <si>
    <t>E1</t>
  </si>
  <si>
    <t>St. 1</t>
  </si>
  <si>
    <t>T1</t>
  </si>
  <si>
    <t>Napájecí stanice</t>
  </si>
  <si>
    <t>EZ</t>
  </si>
  <si>
    <t>Vk 1</t>
  </si>
  <si>
    <t>Vk 2</t>
  </si>
  <si>
    <t>( Vk1 / 3 )</t>
  </si>
  <si>
    <t>Současné  vlakové  cesty</t>
  </si>
  <si>
    <t xml:space="preserve">Vzájemně vyloučeny jsou pouze protisměrné </t>
  </si>
  <si>
    <t>TVk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</si>
  <si>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</si>
  <si>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</si>
  <si>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</si>
  <si>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</si>
  <si>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</si>
  <si>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</si>
  <si>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</si>
  <si>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</si>
  <si>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</si>
  <si>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</si>
  <si>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</si>
  <si>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</si>
  <si>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r>
      <t xml:space="preserve">Hlavní  staniční  kolej,  </t>
    </r>
    <r>
      <rPr>
        <sz val="14"/>
        <rFont val="Arial CE"/>
        <family val="2"/>
      </rPr>
      <t>NTV</t>
    </r>
  </si>
  <si>
    <t>SENA</t>
  </si>
  <si>
    <t>JPg</t>
  </si>
  <si>
    <t>elm.</t>
  </si>
  <si>
    <t>Vjezd - odjezd - průjezd,  NTV</t>
  </si>
  <si>
    <t>ručně</t>
  </si>
  <si>
    <t xml:space="preserve">  vým. zámek, klíč VVk1 / V1 držen v řídícím přístroji</t>
  </si>
  <si>
    <t xml:space="preserve">  vým. zámek, klíč Vk1 / 3 držen v EMZ v kolejišti.</t>
  </si>
  <si>
    <t>X.</t>
  </si>
  <si>
    <t xml:space="preserve">  vým. zámek, klíč TVk1 / T1 v úschově u výpravčího</t>
  </si>
  <si>
    <t>č. II,  úrovňové, jednostranné</t>
  </si>
  <si>
    <t>č. I,  úrovňové, jednostranné</t>
  </si>
  <si>
    <t>Účelová kolej SŽDC</t>
  </si>
  <si>
    <t>jízdní cesty na tutéž kolej</t>
  </si>
  <si>
    <t>Návěstidla  -  trať</t>
  </si>
  <si>
    <t>Opakovací Př</t>
  </si>
  <si>
    <t>Z  Tábora</t>
  </si>
  <si>
    <t>Do  Tábora</t>
  </si>
  <si>
    <t>Obvod  výpravčího  JOP</t>
  </si>
  <si>
    <t>Km  90,278</t>
  </si>
  <si>
    <t>Do  Sudoměřic</t>
  </si>
  <si>
    <t>Ze  Sudoměřic</t>
  </si>
  <si>
    <t>směr :</t>
  </si>
  <si>
    <t>správný</t>
  </si>
  <si>
    <t>nesprávný</t>
  </si>
  <si>
    <t>Z  koleje  č. 2</t>
  </si>
  <si>
    <t>Z  koleje  č. 1</t>
  </si>
  <si>
    <t>OPř S1</t>
  </si>
  <si>
    <t>Se 7</t>
  </si>
  <si>
    <t>Se 3</t>
  </si>
  <si>
    <t>Se 5</t>
  </si>
  <si>
    <t>Se 10</t>
  </si>
  <si>
    <t>Se 12</t>
  </si>
  <si>
    <t>2-857</t>
  </si>
  <si>
    <t>1-857</t>
  </si>
  <si>
    <t>1-882</t>
  </si>
  <si>
    <t>2-882</t>
  </si>
  <si>
    <t>2 L</t>
  </si>
  <si>
    <t>1 L</t>
  </si>
  <si>
    <t>OPř S2</t>
  </si>
  <si>
    <t>Se 8</t>
  </si>
  <si>
    <t>2 S</t>
  </si>
  <si>
    <t>1 S</t>
  </si>
  <si>
    <t>2-919</t>
  </si>
  <si>
    <t>1-919</t>
  </si>
  <si>
    <t>1-938</t>
  </si>
  <si>
    <t>2-938</t>
  </si>
  <si>
    <t>Se 4</t>
  </si>
  <si>
    <t>Se 6</t>
  </si>
  <si>
    <t>Se 11</t>
  </si>
  <si>
    <t>Se 13</t>
  </si>
  <si>
    <t>1-928</t>
  </si>
  <si>
    <t>2-928</t>
  </si>
  <si>
    <t>2-875</t>
  </si>
  <si>
    <t>1-875</t>
  </si>
  <si>
    <t>1-866</t>
  </si>
  <si>
    <t>2-866</t>
  </si>
  <si>
    <t>OPř S3</t>
  </si>
  <si>
    <t>Se 9</t>
  </si>
  <si>
    <t>2-929</t>
  </si>
  <si>
    <t>1-929</t>
  </si>
  <si>
    <t>1-918</t>
  </si>
  <si>
    <t>2-918</t>
  </si>
  <si>
    <t>při jízdě do odbočky - není-li uvedeno jinak, rychlost 50 km/h</t>
  </si>
  <si>
    <t>Vlečka č.:</t>
  </si>
  <si>
    <t>PSt.1</t>
  </si>
  <si>
    <t>( EZ : Vk 2 / 7t / 7 )</t>
  </si>
  <si>
    <t xml:space="preserve">   OPř S3</t>
  </si>
  <si>
    <t xml:space="preserve">Se 6 </t>
  </si>
  <si>
    <t xml:space="preserve">   OPř S1</t>
  </si>
  <si>
    <t xml:space="preserve">   OPř S2</t>
  </si>
  <si>
    <r>
      <t>Se 7</t>
    </r>
    <r>
      <rPr>
        <sz val="10"/>
        <rFont val="Arial CE"/>
        <family val="0"/>
      </rPr>
      <t xml:space="preserve">        Vk 1</t>
    </r>
  </si>
  <si>
    <t>Táborské  zhlaví</t>
  </si>
  <si>
    <t>Sudoměřické  zhlaví</t>
  </si>
  <si>
    <t>Z / na</t>
  </si>
  <si>
    <t>na / z  k.č.</t>
  </si>
  <si>
    <t>přes  vyhybky</t>
  </si>
  <si>
    <t>Vzájemně vyloučeny jsou všechny : 1) - protisměrné jízdní cesty na tutéž kolej</t>
  </si>
  <si>
    <t>výměnový zámek, klíč Vk 2 / 7t / 7 držen v EMZ v kolejišti</t>
  </si>
  <si>
    <t>traťové  koleje  č. 1</t>
  </si>
  <si>
    <t>1, 3</t>
  </si>
  <si>
    <t>2, 3</t>
  </si>
  <si>
    <t>při použití variantní vlakové cesty rychlost 50 km/h</t>
  </si>
  <si>
    <t>2) - jízdní cesty mající předepsanou rozdílnou polohu alespoň jedné pojížděné nebo odvratné výhybky</t>
  </si>
  <si>
    <t>traťové  koleje  č. 2</t>
  </si>
  <si>
    <t>11, 10</t>
  </si>
  <si>
    <t>89,593</t>
  </si>
  <si>
    <t>KANGO</t>
  </si>
  <si>
    <t>I. / 2014  ( podle projektu )</t>
  </si>
  <si>
    <t>Trať :</t>
  </si>
  <si>
    <t>Ev. č. :</t>
  </si>
  <si>
    <t>Elektronické  stavědlo</t>
  </si>
  <si>
    <t>Kód :  22</t>
  </si>
  <si>
    <t>ESA  11,  ovládání prostřednictvím JOP</t>
  </si>
  <si>
    <t>provádí dálkovou obsluhu odbočky Sudoměřice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</si>
  <si>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</si>
  <si>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</si>
  <si>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</si>
  <si>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</si>
  <si>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</si>
  <si>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</si>
  <si>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oba  směry :</t>
  </si>
  <si>
    <t>Automatický  blok</t>
  </si>
  <si>
    <t>Kód :  10</t>
  </si>
  <si>
    <t>AB - E1  trojznakový,  obousměrný</t>
  </si>
  <si>
    <t>Dopravní  koleje</t>
  </si>
  <si>
    <t>Nástupiště  u  koleje</t>
  </si>
  <si>
    <t>1 + 3</t>
  </si>
  <si>
    <t>č. II,  mimoúrovňové, ostrovní</t>
  </si>
  <si>
    <t>( podchod v km 90,331 )</t>
  </si>
  <si>
    <t>č. I,  úrovňové, vnější</t>
  </si>
  <si>
    <r>
      <t>Hlavní  staniční  kolej,</t>
    </r>
    <r>
      <rPr>
        <sz val="14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</si>
</sst>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7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1"/>
      <color indexed="12"/>
      <name val="Arial CE"/>
      <family val="2"/>
    </font>
    <font>
      <sz val="12"/>
      <name val="Times New Roman"/>
      <family val="1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2"/>
      <color indexed="8"/>
      <name val="Times New Roman CE"/>
      <family val="1"/>
    </font>
    <font>
      <b/>
      <i/>
      <sz val="12"/>
      <color indexed="10"/>
      <name val="Arial CE"/>
      <family val="2"/>
    </font>
    <font>
      <i/>
      <sz val="12"/>
      <color indexed="10"/>
      <name val="Arial CE"/>
      <family val="2"/>
    </font>
    <font>
      <i/>
      <sz val="14"/>
      <name val="Arial CE"/>
      <family val="2"/>
    </font>
    <font>
      <b/>
      <i/>
      <sz val="14"/>
      <name val="Arial CE"/>
      <family val="2"/>
    </font>
    <font>
      <i/>
      <sz val="12"/>
      <color indexed="8"/>
      <name val="Times New Roman CE"/>
      <family val="1"/>
    </font>
    <font>
      <sz val="11"/>
      <name val="Arial CE"/>
      <family val="2"/>
    </font>
    <font>
      <sz val="14"/>
      <color indexed="16"/>
      <name val="Arial CE"/>
      <family val="2"/>
    </font>
    <font>
      <b/>
      <i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sz val="11"/>
      <name val="Arial"/>
      <family val="2"/>
    </font>
    <font>
      <sz val="20"/>
      <name val="Arial CE"/>
      <family val="2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12"/>
      <name val="Arial"/>
      <family val="2"/>
    </font>
    <font>
      <sz val="9"/>
      <name val="Arial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2" applyFont="1" applyFill="1" applyBorder="1" applyAlignment="1">
      <alignment horizontal="center" vertical="center"/>
      <protection/>
    </xf>
    <xf numFmtId="0" fontId="0" fillId="3" borderId="25" xfId="22" applyFont="1" applyFill="1" applyBorder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11" fillId="3" borderId="26" xfId="22" applyFont="1" applyFill="1" applyBorder="1" applyAlignment="1">
      <alignment horizontal="center" vertical="center"/>
      <protection/>
    </xf>
    <xf numFmtId="0" fontId="0" fillId="3" borderId="14" xfId="22" applyFont="1" applyFill="1" applyBorder="1" applyAlignment="1">
      <alignment vertical="center"/>
      <protection/>
    </xf>
    <xf numFmtId="49" fontId="0" fillId="0" borderId="27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18" fillId="0" borderId="0" xfId="22" applyFont="1" applyBorder="1" applyAlignment="1">
      <alignment horizontal="center" vertical="center"/>
      <protection/>
    </xf>
    <xf numFmtId="49" fontId="0" fillId="0" borderId="15" xfId="22" applyNumberFormat="1" applyFont="1" applyBorder="1" applyAlignment="1">
      <alignment vertical="center"/>
      <protection/>
    </xf>
    <xf numFmtId="164" fontId="0" fillId="0" borderId="0" xfId="22" applyNumberFormat="1" applyFont="1" applyBorder="1" applyAlignment="1">
      <alignment vertical="center"/>
      <protection/>
    </xf>
    <xf numFmtId="0" fontId="0" fillId="0" borderId="30" xfId="22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0" fontId="0" fillId="0" borderId="35" xfId="22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2" applyFont="1" applyFill="1" applyBorder="1" applyAlignment="1">
      <alignment horizontal="center" vertical="center"/>
      <protection/>
    </xf>
    <xf numFmtId="0" fontId="28" fillId="0" borderId="0" xfId="22" applyFont="1" applyAlignment="1">
      <alignment horizontal="right" vertical="center"/>
      <protection/>
    </xf>
    <xf numFmtId="0" fontId="28" fillId="0" borderId="49" xfId="22" applyFont="1" applyBorder="1" applyAlignment="1">
      <alignment horizontal="right" vertical="center"/>
      <protection/>
    </xf>
    <xf numFmtId="0" fontId="28" fillId="0" borderId="0" xfId="22" applyFont="1" applyAlignment="1">
      <alignment horizontal="left" vertical="center"/>
      <protection/>
    </xf>
    <xf numFmtId="0" fontId="28" fillId="0" borderId="49" xfId="22" applyFont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2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2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2" fillId="0" borderId="0" xfId="22" applyFont="1" applyFill="1" applyBorder="1" applyAlignment="1">
      <alignment/>
      <protection/>
    </xf>
    <xf numFmtId="0" fontId="0" fillId="2" borderId="0" xfId="22" applyFill="1" applyBorder="1" applyAlignment="1">
      <alignment/>
      <protection/>
    </xf>
    <xf numFmtId="0" fontId="0" fillId="0" borderId="0" xfId="22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6" fillId="0" borderId="0" xfId="22" applyFont="1" applyAlignment="1">
      <alignment horizontal="left" vertical="center"/>
      <protection/>
    </xf>
    <xf numFmtId="0" fontId="36" fillId="0" borderId="0" xfId="22" applyFont="1" applyAlignment="1">
      <alignment horizontal="right" vertical="center"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" fontId="28" fillId="0" borderId="30" xfId="22" applyNumberFormat="1" applyFont="1" applyBorder="1" applyAlignment="1">
      <alignment horizontal="center" vertical="center"/>
      <protection/>
    </xf>
    <xf numFmtId="0" fontId="11" fillId="3" borderId="68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49" fontId="42" fillId="0" borderId="0" xfId="2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5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64" fontId="10" fillId="0" borderId="38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38" xfId="0" applyBorder="1" applyAlignment="1">
      <alignment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47" fillId="2" borderId="0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164" fontId="50" fillId="0" borderId="7" xfId="0" applyNumberFormat="1" applyFont="1" applyBorder="1" applyAlignment="1" quotePrefix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51" fillId="0" borderId="7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64" fontId="50" fillId="0" borderId="5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51" fillId="0" borderId="5" xfId="0" applyNumberFormat="1" applyFont="1" applyBorder="1" applyAlignment="1" quotePrefix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49" fontId="54" fillId="0" borderId="6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9" fillId="4" borderId="59" xfId="0" applyFont="1" applyFill="1" applyBorder="1" applyAlignment="1">
      <alignment horizontal="centerContinuous" vertical="center"/>
    </xf>
    <xf numFmtId="0" fontId="49" fillId="4" borderId="73" xfId="0" applyFont="1" applyFill="1" applyBorder="1" applyAlignment="1">
      <alignment horizontal="centerContinuous" vertical="center"/>
    </xf>
    <xf numFmtId="0" fontId="49" fillId="4" borderId="26" xfId="0" applyFont="1" applyFill="1" applyBorder="1" applyAlignment="1">
      <alignment horizontal="centerContinuous" vertical="center"/>
    </xf>
    <xf numFmtId="0" fontId="49" fillId="4" borderId="14" xfId="0" applyFont="1" applyFill="1" applyBorder="1" applyAlignment="1">
      <alignment horizontal="centerContinuous" vertical="center"/>
    </xf>
    <xf numFmtId="164" fontId="28" fillId="0" borderId="30" xfId="22" applyNumberFormat="1" applyFont="1" applyBorder="1" applyAlignment="1">
      <alignment horizontal="centerContinuous" vertical="center"/>
      <protection/>
    </xf>
    <xf numFmtId="164" fontId="28" fillId="0" borderId="6" xfId="22" applyNumberFormat="1" applyFont="1" applyBorder="1" applyAlignment="1">
      <alignment horizontal="centerContinuous" vertical="center"/>
      <protection/>
    </xf>
    <xf numFmtId="0" fontId="11" fillId="3" borderId="68" xfId="22" applyFont="1" applyFill="1" applyBorder="1" applyAlignment="1">
      <alignment horizontal="centerContinuous" vertical="center"/>
      <protection/>
    </xf>
    <xf numFmtId="0" fontId="11" fillId="3" borderId="13" xfId="22" applyFont="1" applyFill="1" applyBorder="1" applyAlignment="1">
      <alignment horizontal="centerContinuous" vertical="center"/>
      <protection/>
    </xf>
    <xf numFmtId="0" fontId="9" fillId="4" borderId="74" xfId="0" applyFont="1" applyFill="1" applyBorder="1" applyAlignment="1">
      <alignment horizontal="centerContinuous" vertical="center"/>
    </xf>
    <xf numFmtId="0" fontId="9" fillId="4" borderId="60" xfId="0" applyFont="1" applyFill="1" applyBorder="1" applyAlignment="1">
      <alignment horizontal="centerContinuous" vertical="center"/>
    </xf>
    <xf numFmtId="0" fontId="3" fillId="5" borderId="47" xfId="0" applyFont="1" applyFill="1" applyBorder="1" applyAlignment="1">
      <alignment horizontal="centerContinuous" vertical="center"/>
    </xf>
    <xf numFmtId="0" fontId="8" fillId="4" borderId="59" xfId="0" applyFont="1" applyFill="1" applyBorder="1" applyAlignment="1">
      <alignment horizontal="centerContinuous" vertical="center"/>
    </xf>
    <xf numFmtId="0" fontId="8" fillId="4" borderId="67" xfId="0" applyFont="1" applyFill="1" applyBorder="1" applyAlignment="1">
      <alignment horizontal="centerContinuous" vertical="center"/>
    </xf>
    <xf numFmtId="0" fontId="8" fillId="4" borderId="60" xfId="0" applyFont="1" applyFill="1" applyBorder="1" applyAlignment="1">
      <alignment horizontal="centerContinuous" vertical="center"/>
    </xf>
    <xf numFmtId="0" fontId="9" fillId="4" borderId="75" xfId="0" applyFont="1" applyFill="1" applyBorder="1" applyAlignment="1">
      <alignment horizontal="centerContinuous" vertical="center"/>
    </xf>
    <xf numFmtId="0" fontId="8" fillId="4" borderId="74" xfId="0" applyFont="1" applyFill="1" applyBorder="1" applyAlignment="1">
      <alignment horizontal="centerContinuous" vertical="center"/>
    </xf>
    <xf numFmtId="44" fontId="8" fillId="4" borderId="59" xfId="18" applyFont="1" applyFill="1" applyBorder="1" applyAlignment="1">
      <alignment horizontal="centerContinuous" vertical="center"/>
    </xf>
    <xf numFmtId="44" fontId="8" fillId="4" borderId="67" xfId="18" applyFont="1" applyFill="1" applyBorder="1" applyAlignment="1">
      <alignment horizontal="centerContinuous" vertical="center"/>
    </xf>
    <xf numFmtId="44" fontId="8" fillId="4" borderId="60" xfId="18" applyFont="1" applyFill="1" applyBorder="1" applyAlignment="1">
      <alignment horizontal="centerContinuous" vertical="center"/>
    </xf>
    <xf numFmtId="0" fontId="16" fillId="0" borderId="1" xfId="0" applyFont="1" applyFill="1" applyBorder="1" applyAlignment="1">
      <alignment horizontal="centerContinuous" vertical="center"/>
    </xf>
    <xf numFmtId="0" fontId="16" fillId="0" borderId="76" xfId="0" applyFont="1" applyFill="1" applyBorder="1" applyAlignment="1">
      <alignment horizontal="centerContinuous" vertical="center"/>
    </xf>
    <xf numFmtId="0" fontId="48" fillId="0" borderId="77" xfId="0" applyFont="1" applyFill="1" applyBorder="1" applyAlignment="1">
      <alignment horizontal="centerContinuous" vertical="center"/>
    </xf>
    <xf numFmtId="0" fontId="48" fillId="0" borderId="76" xfId="0" applyFont="1" applyFill="1" applyBorder="1" applyAlignment="1">
      <alignment horizontal="centerContinuous" vertical="center"/>
    </xf>
    <xf numFmtId="0" fontId="16" fillId="0" borderId="77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49" fontId="12" fillId="0" borderId="0" xfId="22" applyNumberFormat="1" applyFont="1" applyBorder="1" applyAlignment="1">
      <alignment horizontal="centerContinuous" vertical="center"/>
      <protection/>
    </xf>
    <xf numFmtId="49" fontId="12" fillId="0" borderId="49" xfId="22" applyNumberFormat="1" applyFont="1" applyBorder="1" applyAlignment="1">
      <alignment horizontal="centerContinuous" vertical="center"/>
      <protection/>
    </xf>
    <xf numFmtId="0" fontId="8" fillId="4" borderId="75" xfId="0" applyFont="1" applyFill="1" applyBorder="1" applyAlignment="1">
      <alignment horizontal="centerContinuous" vertical="center"/>
    </xf>
    <xf numFmtId="0" fontId="8" fillId="4" borderId="73" xfId="0" applyFont="1" applyFill="1" applyBorder="1" applyAlignment="1">
      <alignment horizontal="centerContinuous" vertical="center"/>
    </xf>
    <xf numFmtId="0" fontId="8" fillId="4" borderId="26" xfId="0" applyFont="1" applyFill="1" applyBorder="1" applyAlignment="1">
      <alignment horizontal="centerContinuous" vertical="center"/>
    </xf>
    <xf numFmtId="0" fontId="8" fillId="4" borderId="14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76" xfId="0" applyFont="1" applyFill="1" applyBorder="1" applyAlignment="1">
      <alignment horizontal="centerContinuous" vertical="center"/>
    </xf>
    <xf numFmtId="0" fontId="27" fillId="0" borderId="77" xfId="0" applyFont="1" applyFill="1" applyBorder="1" applyAlignment="1">
      <alignment horizontal="centerContinuous" vertical="center"/>
    </xf>
    <xf numFmtId="0" fontId="27" fillId="0" borderId="76" xfId="0" applyFont="1" applyFill="1" applyBorder="1" applyAlignment="1">
      <alignment horizontal="centerContinuous" vertical="center"/>
    </xf>
    <xf numFmtId="0" fontId="11" fillId="0" borderId="77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164" fontId="28" fillId="0" borderId="30" xfId="22" applyNumberFormat="1" applyFont="1" applyFill="1" applyBorder="1" applyAlignment="1">
      <alignment horizontal="centerContinuous" vertical="center"/>
      <protection/>
    </xf>
    <xf numFmtId="164" fontId="28" fillId="0" borderId="6" xfId="22" applyNumberFormat="1" applyFont="1" applyFill="1" applyBorder="1" applyAlignment="1">
      <alignment horizontal="centerContinuous" vertical="center"/>
      <protection/>
    </xf>
    <xf numFmtId="1" fontId="28" fillId="0" borderId="30" xfId="22" applyNumberFormat="1" applyFont="1" applyFill="1" applyBorder="1" applyAlignment="1">
      <alignment horizontal="center" vertical="center"/>
      <protection/>
    </xf>
    <xf numFmtId="0" fontId="30" fillId="0" borderId="15" xfId="22" applyNumberFormat="1" applyFont="1" applyBorder="1" applyAlignment="1">
      <alignment horizontal="center" vertical="center"/>
      <protection/>
    </xf>
    <xf numFmtId="0" fontId="23" fillId="0" borderId="15" xfId="0" applyNumberFormat="1" applyFont="1" applyBorder="1" applyAlignment="1">
      <alignment horizontal="center" vertical="center"/>
    </xf>
    <xf numFmtId="0" fontId="54" fillId="0" borderId="6" xfId="0" applyNumberFormat="1" applyFont="1" applyBorder="1" applyAlignment="1">
      <alignment horizontal="center" vertical="center"/>
    </xf>
    <xf numFmtId="0" fontId="54" fillId="0" borderId="71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0" fillId="6" borderId="78" xfId="0" applyFont="1" applyFill="1" applyBorder="1" applyAlignment="1">
      <alignment horizontal="center" vertical="center"/>
    </xf>
    <xf numFmtId="0" fontId="0" fillId="6" borderId="79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0" fillId="6" borderId="80" xfId="0" applyFont="1" applyFill="1" applyBorder="1" applyAlignment="1">
      <alignment horizontal="center" vertical="center"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46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6" borderId="81" xfId="0" applyFill="1" applyBorder="1" applyAlignment="1">
      <alignment/>
    </xf>
    <xf numFmtId="0" fontId="0" fillId="6" borderId="82" xfId="0" applyFill="1" applyBorder="1" applyAlignment="1">
      <alignment/>
    </xf>
    <xf numFmtId="0" fontId="0" fillId="6" borderId="83" xfId="0" applyFill="1" applyBorder="1" applyAlignment="1">
      <alignment/>
    </xf>
    <xf numFmtId="0" fontId="0" fillId="5" borderId="81" xfId="0" applyFill="1" applyBorder="1" applyAlignment="1">
      <alignment/>
    </xf>
    <xf numFmtId="0" fontId="0" fillId="5" borderId="82" xfId="0" applyFill="1" applyBorder="1" applyAlignment="1">
      <alignment/>
    </xf>
    <xf numFmtId="0" fontId="0" fillId="5" borderId="83" xfId="0" applyFill="1" applyBorder="1" applyAlignment="1">
      <alignment/>
    </xf>
    <xf numFmtId="0" fontId="0" fillId="0" borderId="8" xfId="0" applyBorder="1" applyAlignment="1">
      <alignment/>
    </xf>
    <xf numFmtId="0" fontId="0" fillId="0" borderId="40" xfId="0" applyBorder="1" applyAlignment="1">
      <alignment/>
    </xf>
    <xf numFmtId="0" fontId="0" fillId="0" borderId="84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4" borderId="85" xfId="0" applyFont="1" applyFill="1" applyBorder="1" applyAlignment="1">
      <alignment horizontal="center" vertical="center"/>
    </xf>
    <xf numFmtId="0" fontId="0" fillId="4" borderId="86" xfId="0" applyFont="1" applyFill="1" applyBorder="1" applyAlignment="1">
      <alignment horizontal="center" vertical="center"/>
    </xf>
    <xf numFmtId="0" fontId="0" fillId="4" borderId="87" xfId="0" applyFont="1" applyFill="1" applyBorder="1" applyAlignment="1">
      <alignment horizontal="center" vertical="center"/>
    </xf>
    <xf numFmtId="0" fontId="0" fillId="4" borderId="88" xfId="0" applyFont="1" applyFill="1" applyBorder="1" applyAlignment="1">
      <alignment horizontal="center" vertical="center"/>
    </xf>
    <xf numFmtId="0" fontId="0" fillId="4" borderId="89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4" borderId="25" xfId="0" applyFont="1" applyFill="1" applyBorder="1" applyAlignment="1">
      <alignment horizontal="center" vertical="center"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9" fillId="4" borderId="8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0" fontId="0" fillId="0" borderId="8" xfId="0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58" fillId="0" borderId="8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49" fontId="62" fillId="0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4" fontId="50" fillId="0" borderId="7" xfId="0" applyNumberFormat="1" applyFont="1" applyFill="1" applyBorder="1" applyAlignment="1">
      <alignment horizontal="center" vertical="center"/>
    </xf>
    <xf numFmtId="164" fontId="50" fillId="0" borderId="5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20" applyFont="1" applyAlignment="1">
      <alignment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11" fillId="2" borderId="4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54" fillId="0" borderId="6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10" fillId="0" borderId="4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0" fontId="23" fillId="0" borderId="6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164" fontId="53" fillId="0" borderId="0" xfId="0" applyNumberFormat="1" applyFont="1" applyBorder="1" applyAlignment="1">
      <alignment horizontal="left" vertical="center" indent="1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1" fillId="6" borderId="82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11" fillId="4" borderId="89" xfId="0" applyFont="1" applyFill="1" applyBorder="1" applyAlignment="1">
      <alignment horizontal="center" vertical="center"/>
    </xf>
    <xf numFmtId="0" fontId="11" fillId="4" borderId="88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3" fillId="6" borderId="87" xfId="0" applyFont="1" applyFill="1" applyBorder="1" applyAlignment="1">
      <alignment horizontal="center" vertical="center"/>
    </xf>
    <xf numFmtId="0" fontId="13" fillId="6" borderId="86" xfId="0" applyFont="1" applyFill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4" fillId="6" borderId="89" xfId="0" applyFont="1" applyFill="1" applyBorder="1" applyAlignment="1">
      <alignment horizontal="center" vertical="center"/>
    </xf>
    <xf numFmtId="0" fontId="14" fillId="6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4" fillId="6" borderId="86" xfId="0" applyFont="1" applyFill="1" applyBorder="1" applyAlignment="1">
      <alignment horizontal="center" vertical="center"/>
    </xf>
    <xf numFmtId="0" fontId="13" fillId="6" borderId="89" xfId="0" applyFont="1" applyFill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6" fillId="0" borderId="0" xfId="22" applyFont="1" applyAlignment="1">
      <alignment vertical="center"/>
      <protection/>
    </xf>
    <xf numFmtId="0" fontId="36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6" borderId="94" xfId="22" applyFont="1" applyFill="1" applyBorder="1" applyAlignment="1">
      <alignment vertical="center"/>
      <protection/>
    </xf>
    <xf numFmtId="0" fontId="0" fillId="6" borderId="95" xfId="22" applyFont="1" applyFill="1" applyBorder="1" applyAlignment="1">
      <alignment vertical="center"/>
      <protection/>
    </xf>
    <xf numFmtId="0" fontId="0" fillId="6" borderId="95" xfId="22" applyFont="1" applyFill="1" applyBorder="1" applyAlignment="1" quotePrefix="1">
      <alignment vertical="center"/>
      <protection/>
    </xf>
    <xf numFmtId="164" fontId="0" fillId="6" borderId="95" xfId="22" applyNumberFormat="1" applyFont="1" applyFill="1" applyBorder="1" applyAlignment="1">
      <alignment vertical="center"/>
      <protection/>
    </xf>
    <xf numFmtId="0" fontId="0" fillId="6" borderId="9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8" xfId="22" applyFont="1" applyFill="1" applyBorder="1" applyAlignment="1">
      <alignment vertical="center"/>
      <protection/>
    </xf>
    <xf numFmtId="0" fontId="0" fillId="0" borderId="84" xfId="22" applyFont="1" applyBorder="1">
      <alignment/>
      <protection/>
    </xf>
    <xf numFmtId="0" fontId="0" fillId="0" borderId="61" xfId="22" applyFont="1" applyBorder="1">
      <alignment/>
      <protection/>
    </xf>
    <xf numFmtId="0" fontId="0" fillId="0" borderId="40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25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7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7" xfId="22" applyBorder="1" applyAlignment="1">
      <alignment vertical="center"/>
      <protection/>
    </xf>
    <xf numFmtId="0" fontId="69" fillId="0" borderId="0" xfId="22" applyFont="1" applyFill="1" applyBorder="1" applyAlignment="1">
      <alignment horizontal="center"/>
      <protection/>
    </xf>
    <xf numFmtId="0" fontId="0" fillId="0" borderId="97" xfId="22" applyFont="1" applyBorder="1">
      <alignment/>
      <protection/>
    </xf>
    <xf numFmtId="0" fontId="0" fillId="0" borderId="98" xfId="22" applyFont="1" applyBorder="1">
      <alignment/>
      <protection/>
    </xf>
    <xf numFmtId="0" fontId="0" fillId="0" borderId="99" xfId="22" applyFont="1" applyBorder="1">
      <alignment/>
      <protection/>
    </xf>
    <xf numFmtId="0" fontId="35" fillId="0" borderId="0" xfId="22" applyFont="1" applyBorder="1" applyAlignment="1">
      <alignment horizontal="center" vertical="center"/>
      <protection/>
    </xf>
    <xf numFmtId="164" fontId="37" fillId="0" borderId="0" xfId="22" applyNumberFormat="1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center" vertical="center"/>
      <protection/>
    </xf>
    <xf numFmtId="0" fontId="69" fillId="0" borderId="0" xfId="22" applyFont="1" applyBorder="1" applyAlignment="1">
      <alignment horizontal="center" vertical="center"/>
      <protection/>
    </xf>
    <xf numFmtId="49" fontId="69" fillId="0" borderId="0" xfId="22" applyNumberFormat="1" applyFont="1" applyBorder="1" applyAlignment="1">
      <alignment horizontal="center" vertical="center"/>
      <protection/>
    </xf>
    <xf numFmtId="0" fontId="0" fillId="0" borderId="93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9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11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27" fillId="0" borderId="0" xfId="22" applyFont="1" applyFill="1" applyBorder="1" applyAlignment="1">
      <alignment horizontal="center" vertical="top"/>
      <protection/>
    </xf>
    <xf numFmtId="0" fontId="0" fillId="0" borderId="0" xfId="22" applyFont="1" applyFill="1" applyBorder="1">
      <alignment/>
      <protection/>
    </xf>
    <xf numFmtId="0" fontId="0" fillId="6" borderId="8" xfId="22" applyFill="1" applyBorder="1" applyAlignment="1">
      <alignment vertical="center"/>
      <protection/>
    </xf>
    <xf numFmtId="0" fontId="0" fillId="3" borderId="100" xfId="22" applyFont="1" applyFill="1" applyBorder="1" applyAlignment="1">
      <alignment vertical="center"/>
      <protection/>
    </xf>
    <xf numFmtId="0" fontId="0" fillId="3" borderId="101" xfId="22" applyFont="1" applyFill="1" applyBorder="1" applyAlignment="1">
      <alignment vertical="center"/>
      <protection/>
    </xf>
    <xf numFmtId="0" fontId="28" fillId="3" borderId="101" xfId="22" applyFont="1" applyFill="1" applyBorder="1" applyAlignment="1">
      <alignment horizontal="center" vertical="center"/>
      <protection/>
    </xf>
    <xf numFmtId="0" fontId="28" fillId="3" borderId="101" xfId="22" applyFont="1" applyFill="1" applyBorder="1" applyAlignment="1" quotePrefix="1">
      <alignment horizontal="center" vertical="center"/>
      <protection/>
    </xf>
    <xf numFmtId="0" fontId="0" fillId="3" borderId="102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8" xfId="22" applyFont="1" applyFill="1" applyBorder="1" applyAlignment="1">
      <alignment vertical="center"/>
      <protection/>
    </xf>
    <xf numFmtId="0" fontId="11" fillId="3" borderId="63" xfId="22" applyFont="1" applyFill="1" applyBorder="1" applyAlignment="1">
      <alignment horizontal="center" vertical="center"/>
      <protection/>
    </xf>
    <xf numFmtId="0" fontId="11" fillId="3" borderId="13" xfId="22" applyFont="1" applyFill="1" applyBorder="1" applyAlignment="1">
      <alignment horizontal="center" vertical="center"/>
      <protection/>
    </xf>
    <xf numFmtId="0" fontId="11" fillId="3" borderId="42" xfId="22" applyFont="1" applyFill="1" applyBorder="1" applyAlignment="1">
      <alignment horizontal="center" vertical="center"/>
      <protection/>
    </xf>
    <xf numFmtId="0" fontId="11" fillId="3" borderId="103" xfId="22" applyFont="1" applyFill="1" applyBorder="1" applyAlignment="1">
      <alignment horizontal="center" vertical="center"/>
      <protection/>
    </xf>
    <xf numFmtId="0" fontId="11" fillId="3" borderId="104" xfId="22" applyFont="1" applyFill="1" applyBorder="1" applyAlignment="1">
      <alignment horizontal="center" vertical="center"/>
      <protection/>
    </xf>
    <xf numFmtId="0" fontId="11" fillId="3" borderId="105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5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7" xfId="22" applyFont="1" applyBorder="1" applyAlignment="1">
      <alignment vertical="center"/>
      <protection/>
    </xf>
    <xf numFmtId="0" fontId="70" fillId="0" borderId="65" xfId="22" applyNumberFormat="1" applyFont="1" applyBorder="1" applyAlignment="1">
      <alignment horizontal="center" vertical="center"/>
      <protection/>
    </xf>
    <xf numFmtId="164" fontId="71" fillId="0" borderId="6" xfId="22" applyNumberFormat="1" applyFont="1" applyBorder="1" applyAlignment="1">
      <alignment horizontal="center" vertical="center"/>
      <protection/>
    </xf>
    <xf numFmtId="1" fontId="71" fillId="0" borderId="7" xfId="22" applyNumberFormat="1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7" xfId="22" applyFont="1" applyBorder="1" applyAlignment="1">
      <alignment horizontal="center"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" fontId="0" fillId="0" borderId="7" xfId="22" applyNumberFormat="1" applyFont="1" applyFill="1" applyBorder="1" applyAlignment="1">
      <alignment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7" xfId="22" applyFont="1" applyFill="1" applyBorder="1" applyAlignment="1">
      <alignment horizontal="center" vertical="center"/>
      <protection/>
    </xf>
    <xf numFmtId="0" fontId="16" fillId="0" borderId="9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70" fillId="0" borderId="65" xfId="22" applyNumberFormat="1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49" fontId="0" fillId="0" borderId="106" xfId="22" applyNumberFormat="1" applyFont="1" applyBorder="1" applyAlignment="1">
      <alignment vertical="center"/>
      <protection/>
    </xf>
    <xf numFmtId="164" fontId="0" fillId="0" borderId="107" xfId="22" applyNumberFormat="1" applyFont="1" applyBorder="1" applyAlignment="1">
      <alignment vertical="center"/>
      <protection/>
    </xf>
    <xf numFmtId="164" fontId="0" fillId="0" borderId="107" xfId="22" applyNumberFormat="1" applyFont="1" applyBorder="1" applyAlignment="1">
      <alignment vertical="center"/>
      <protection/>
    </xf>
    <xf numFmtId="1" fontId="0" fillId="0" borderId="92" xfId="22" applyNumberFormat="1" applyFont="1" applyBorder="1" applyAlignment="1">
      <alignment vertical="center"/>
      <protection/>
    </xf>
    <xf numFmtId="1" fontId="0" fillId="0" borderId="93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0" fontId="0" fillId="0" borderId="92" xfId="22" applyFont="1" applyBorder="1" applyAlignment="1">
      <alignment vertical="center"/>
      <protection/>
    </xf>
    <xf numFmtId="0" fontId="0" fillId="6" borderId="41" xfId="22" applyFill="1" applyBorder="1" applyAlignment="1">
      <alignment vertical="center"/>
      <protection/>
    </xf>
    <xf numFmtId="0" fontId="0" fillId="6" borderId="31" xfId="22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32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362950"/>
          <a:ext cx="1850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28575</xdr:rowOff>
    </xdr:from>
    <xdr:to>
      <xdr:col>75</xdr:col>
      <xdr:colOff>266700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9235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3055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9650" y="69913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23</xdr:row>
      <xdr:rowOff>171450</xdr:rowOff>
    </xdr:from>
    <xdr:to>
      <xdr:col>16</xdr:col>
      <xdr:colOff>495300</xdr:colOff>
      <xdr:row>24</xdr:row>
      <xdr:rowOff>28575</xdr:rowOff>
    </xdr:to>
    <xdr:sp>
      <xdr:nvSpPr>
        <xdr:cNvPr id="6" name="Line 9"/>
        <xdr:cNvSpPr>
          <a:spLocks/>
        </xdr:cNvSpPr>
      </xdr:nvSpPr>
      <xdr:spPr>
        <a:xfrm flipH="1">
          <a:off x="1118235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69</xdr:col>
      <xdr:colOff>266700</xdr:colOff>
      <xdr:row>23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305550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87</xdr:col>
      <xdr:colOff>19050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69913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Chotoviny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24</xdr:row>
      <xdr:rowOff>28575</xdr:rowOff>
    </xdr:from>
    <xdr:to>
      <xdr:col>15</xdr:col>
      <xdr:colOff>266700</xdr:colOff>
      <xdr:row>26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43</xdr:row>
      <xdr:rowOff>0</xdr:rowOff>
    </xdr:from>
    <xdr:ext cx="304800" cy="276225"/>
    <xdr:sp>
      <xdr:nvSpPr>
        <xdr:cNvPr id="13" name="Oval 27"/>
        <xdr:cNvSpPr>
          <a:spLocks/>
        </xdr:cNvSpPr>
      </xdr:nvSpPr>
      <xdr:spPr>
        <a:xfrm>
          <a:off x="32727900" y="107632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17</xdr:col>
      <xdr:colOff>266700</xdr:colOff>
      <xdr:row>23</xdr:row>
      <xdr:rowOff>171450</xdr:rowOff>
    </xdr:to>
    <xdr:sp>
      <xdr:nvSpPr>
        <xdr:cNvPr id="25" name="Line 604"/>
        <xdr:cNvSpPr>
          <a:spLocks/>
        </xdr:cNvSpPr>
      </xdr:nvSpPr>
      <xdr:spPr>
        <a:xfrm flipH="1">
          <a:off x="11925300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23</xdr:row>
      <xdr:rowOff>171450</xdr:rowOff>
    </xdr:from>
    <xdr:to>
      <xdr:col>71</xdr:col>
      <xdr:colOff>266700</xdr:colOff>
      <xdr:row>24</xdr:row>
      <xdr:rowOff>28575</xdr:rowOff>
    </xdr:to>
    <xdr:sp>
      <xdr:nvSpPr>
        <xdr:cNvPr id="26" name="Line 609"/>
        <xdr:cNvSpPr>
          <a:spLocks/>
        </xdr:cNvSpPr>
      </xdr:nvSpPr>
      <xdr:spPr>
        <a:xfrm flipH="1" flipV="1">
          <a:off x="5234940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23</xdr:row>
      <xdr:rowOff>114300</xdr:rowOff>
    </xdr:from>
    <xdr:to>
      <xdr:col>70</xdr:col>
      <xdr:colOff>495300</xdr:colOff>
      <xdr:row>23</xdr:row>
      <xdr:rowOff>171450</xdr:rowOff>
    </xdr:to>
    <xdr:sp>
      <xdr:nvSpPr>
        <xdr:cNvPr id="27" name="Line 610"/>
        <xdr:cNvSpPr>
          <a:spLocks/>
        </xdr:cNvSpPr>
      </xdr:nvSpPr>
      <xdr:spPr>
        <a:xfrm flipH="1" flipV="1">
          <a:off x="51606450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238125</xdr:colOff>
      <xdr:row>35</xdr:row>
      <xdr:rowOff>9525</xdr:rowOff>
    </xdr:from>
    <xdr:to>
      <xdr:col>62</xdr:col>
      <xdr:colOff>0</xdr:colOff>
      <xdr:row>37</xdr:row>
      <xdr:rowOff>9525</xdr:rowOff>
    </xdr:to>
    <xdr:pic>
      <xdr:nvPicPr>
        <xdr:cNvPr id="32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62725" y="8943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266700</xdr:colOff>
      <xdr:row>32</xdr:row>
      <xdr:rowOff>47625</xdr:rowOff>
    </xdr:from>
    <xdr:to>
      <xdr:col>70</xdr:col>
      <xdr:colOff>495300</xdr:colOff>
      <xdr:row>32</xdr:row>
      <xdr:rowOff>114300</xdr:rowOff>
    </xdr:to>
    <xdr:sp>
      <xdr:nvSpPr>
        <xdr:cNvPr id="33" name="Line 28"/>
        <xdr:cNvSpPr>
          <a:spLocks/>
        </xdr:cNvSpPr>
      </xdr:nvSpPr>
      <xdr:spPr>
        <a:xfrm flipV="1">
          <a:off x="51606450" y="8296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32</xdr:row>
      <xdr:rowOff>47625</xdr:rowOff>
    </xdr:to>
    <xdr:sp>
      <xdr:nvSpPr>
        <xdr:cNvPr id="34" name="Line 29"/>
        <xdr:cNvSpPr>
          <a:spLocks/>
        </xdr:cNvSpPr>
      </xdr:nvSpPr>
      <xdr:spPr>
        <a:xfrm flipV="1">
          <a:off x="52349400" y="8134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74</xdr:col>
      <xdr:colOff>495300</xdr:colOff>
      <xdr:row>31</xdr:row>
      <xdr:rowOff>114300</xdr:rowOff>
    </xdr:to>
    <xdr:sp>
      <xdr:nvSpPr>
        <xdr:cNvPr id="35" name="Line 30"/>
        <xdr:cNvSpPr>
          <a:spLocks/>
        </xdr:cNvSpPr>
      </xdr:nvSpPr>
      <xdr:spPr>
        <a:xfrm flipV="1">
          <a:off x="53092350" y="7448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57150</xdr:rowOff>
    </xdr:from>
    <xdr:to>
      <xdr:col>41</xdr:col>
      <xdr:colOff>266700</xdr:colOff>
      <xdr:row>32</xdr:row>
      <xdr:rowOff>114300</xdr:rowOff>
    </xdr:to>
    <xdr:sp>
      <xdr:nvSpPr>
        <xdr:cNvPr id="36" name="Line 47"/>
        <xdr:cNvSpPr>
          <a:spLocks/>
        </xdr:cNvSpPr>
      </xdr:nvSpPr>
      <xdr:spPr>
        <a:xfrm>
          <a:off x="29756100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200025</xdr:rowOff>
    </xdr:from>
    <xdr:to>
      <xdr:col>40</xdr:col>
      <xdr:colOff>495300</xdr:colOff>
      <xdr:row>32</xdr:row>
      <xdr:rowOff>57150</xdr:rowOff>
    </xdr:to>
    <xdr:sp>
      <xdr:nvSpPr>
        <xdr:cNvPr id="37" name="Line 50"/>
        <xdr:cNvSpPr>
          <a:spLocks/>
        </xdr:cNvSpPr>
      </xdr:nvSpPr>
      <xdr:spPr>
        <a:xfrm>
          <a:off x="29013150" y="8220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8" name="Line 171"/>
        <xdr:cNvSpPr>
          <a:spLocks/>
        </xdr:cNvSpPr>
      </xdr:nvSpPr>
      <xdr:spPr>
        <a:xfrm flipV="1">
          <a:off x="14878050" y="76771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39" name="Line 172"/>
        <xdr:cNvSpPr>
          <a:spLocks/>
        </xdr:cNvSpPr>
      </xdr:nvSpPr>
      <xdr:spPr>
        <a:xfrm flipV="1">
          <a:off x="33337500" y="76771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71</xdr:col>
      <xdr:colOff>266700</xdr:colOff>
      <xdr:row>29</xdr:row>
      <xdr:rowOff>57150</xdr:rowOff>
    </xdr:from>
    <xdr:to>
      <xdr:col>72</xdr:col>
      <xdr:colOff>495300</xdr:colOff>
      <xdr:row>29</xdr:row>
      <xdr:rowOff>114300</xdr:rowOff>
    </xdr:to>
    <xdr:sp>
      <xdr:nvSpPr>
        <xdr:cNvPr id="41" name="Line 174"/>
        <xdr:cNvSpPr>
          <a:spLocks/>
        </xdr:cNvSpPr>
      </xdr:nvSpPr>
      <xdr:spPr>
        <a:xfrm flipH="1">
          <a:off x="53092350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18</xdr:col>
      <xdr:colOff>495300</xdr:colOff>
      <xdr:row>28</xdr:row>
      <xdr:rowOff>200025</xdr:rowOff>
    </xdr:from>
    <xdr:to>
      <xdr:col>19</xdr:col>
      <xdr:colOff>266700</xdr:colOff>
      <xdr:row>29</xdr:row>
      <xdr:rowOff>57150</xdr:rowOff>
    </xdr:to>
    <xdr:sp>
      <xdr:nvSpPr>
        <xdr:cNvPr id="46" name="Line 179"/>
        <xdr:cNvSpPr>
          <a:spLocks/>
        </xdr:cNvSpPr>
      </xdr:nvSpPr>
      <xdr:spPr>
        <a:xfrm flipH="1" flipV="1">
          <a:off x="13411200" y="7534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57150</xdr:rowOff>
    </xdr:from>
    <xdr:to>
      <xdr:col>20</xdr:col>
      <xdr:colOff>476250</xdr:colOff>
      <xdr:row>29</xdr:row>
      <xdr:rowOff>114300</xdr:rowOff>
    </xdr:to>
    <xdr:sp>
      <xdr:nvSpPr>
        <xdr:cNvPr id="47" name="Line 180"/>
        <xdr:cNvSpPr>
          <a:spLocks/>
        </xdr:cNvSpPr>
      </xdr:nvSpPr>
      <xdr:spPr>
        <a:xfrm flipH="1" flipV="1">
          <a:off x="14154150" y="762000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18</xdr:col>
      <xdr:colOff>495300</xdr:colOff>
      <xdr:row>28</xdr:row>
      <xdr:rowOff>200025</xdr:rowOff>
    </xdr:to>
    <xdr:sp>
      <xdr:nvSpPr>
        <xdr:cNvPr id="48" name="Line 181"/>
        <xdr:cNvSpPr>
          <a:spLocks/>
        </xdr:cNvSpPr>
      </xdr:nvSpPr>
      <xdr:spPr>
        <a:xfrm flipH="1" flipV="1">
          <a:off x="10439400" y="69913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74</xdr:col>
      <xdr:colOff>495300</xdr:colOff>
      <xdr:row>29</xdr:row>
      <xdr:rowOff>57150</xdr:rowOff>
    </xdr:to>
    <xdr:sp>
      <xdr:nvSpPr>
        <xdr:cNvPr id="49" name="Line 182"/>
        <xdr:cNvSpPr>
          <a:spLocks/>
        </xdr:cNvSpPr>
      </xdr:nvSpPr>
      <xdr:spPr>
        <a:xfrm flipH="1">
          <a:off x="53835300" y="7448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26</xdr:row>
      <xdr:rowOff>114300</xdr:rowOff>
    </xdr:from>
    <xdr:to>
      <xdr:col>77</xdr:col>
      <xdr:colOff>266700</xdr:colOff>
      <xdr:row>28</xdr:row>
      <xdr:rowOff>114300</xdr:rowOff>
    </xdr:to>
    <xdr:sp>
      <xdr:nvSpPr>
        <xdr:cNvPr id="50" name="Line 183"/>
        <xdr:cNvSpPr>
          <a:spLocks/>
        </xdr:cNvSpPr>
      </xdr:nvSpPr>
      <xdr:spPr>
        <a:xfrm flipH="1">
          <a:off x="553212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51" name="Line 250"/>
        <xdr:cNvSpPr>
          <a:spLocks/>
        </xdr:cNvSpPr>
      </xdr:nvSpPr>
      <xdr:spPr>
        <a:xfrm flipV="1">
          <a:off x="30499050" y="8362950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39</xdr:col>
      <xdr:colOff>266700</xdr:colOff>
      <xdr:row>31</xdr:row>
      <xdr:rowOff>200025</xdr:rowOff>
    </xdr:to>
    <xdr:sp>
      <xdr:nvSpPr>
        <xdr:cNvPr id="52" name="Line 255"/>
        <xdr:cNvSpPr>
          <a:spLocks/>
        </xdr:cNvSpPr>
      </xdr:nvSpPr>
      <xdr:spPr>
        <a:xfrm>
          <a:off x="26041350" y="76771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21</xdr:row>
      <xdr:rowOff>0</xdr:rowOff>
    </xdr:from>
    <xdr:to>
      <xdr:col>64</xdr:col>
      <xdr:colOff>581025</xdr:colOff>
      <xdr:row>35</xdr:row>
      <xdr:rowOff>0</xdr:rowOff>
    </xdr:to>
    <xdr:sp>
      <xdr:nvSpPr>
        <xdr:cNvPr id="53" name="Line 256"/>
        <xdr:cNvSpPr>
          <a:spLocks/>
        </xdr:cNvSpPr>
      </xdr:nvSpPr>
      <xdr:spPr>
        <a:xfrm flipH="1">
          <a:off x="47977425" y="57340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8248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5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6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7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8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9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0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20</xdr:col>
      <xdr:colOff>476250</xdr:colOff>
      <xdr:row>29</xdr:row>
      <xdr:rowOff>114300</xdr:rowOff>
    </xdr:to>
    <xdr:sp>
      <xdr:nvSpPr>
        <xdr:cNvPr id="65" name="Line 348"/>
        <xdr:cNvSpPr>
          <a:spLocks/>
        </xdr:cNvSpPr>
      </xdr:nvSpPr>
      <xdr:spPr>
        <a:xfrm flipV="1">
          <a:off x="8953500" y="7677150"/>
          <a:ext cx="592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12</xdr:col>
      <xdr:colOff>495300</xdr:colOff>
      <xdr:row>29</xdr:row>
      <xdr:rowOff>180975</xdr:rowOff>
    </xdr:to>
    <xdr:sp>
      <xdr:nvSpPr>
        <xdr:cNvPr id="66" name="Line 349"/>
        <xdr:cNvSpPr>
          <a:spLocks/>
        </xdr:cNvSpPr>
      </xdr:nvSpPr>
      <xdr:spPr>
        <a:xfrm flipV="1">
          <a:off x="8210550" y="7677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180975</xdr:rowOff>
    </xdr:from>
    <xdr:to>
      <xdr:col>11</xdr:col>
      <xdr:colOff>266700</xdr:colOff>
      <xdr:row>30</xdr:row>
      <xdr:rowOff>114300</xdr:rowOff>
    </xdr:to>
    <xdr:sp>
      <xdr:nvSpPr>
        <xdr:cNvPr id="67" name="Line 350"/>
        <xdr:cNvSpPr>
          <a:spLocks/>
        </xdr:cNvSpPr>
      </xdr:nvSpPr>
      <xdr:spPr>
        <a:xfrm flipV="1">
          <a:off x="7467600" y="7743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9</xdr:col>
      <xdr:colOff>266700</xdr:colOff>
      <xdr:row>32</xdr:row>
      <xdr:rowOff>47625</xdr:rowOff>
    </xdr:to>
    <xdr:sp>
      <xdr:nvSpPr>
        <xdr:cNvPr id="68" name="Line 351"/>
        <xdr:cNvSpPr>
          <a:spLocks/>
        </xdr:cNvSpPr>
      </xdr:nvSpPr>
      <xdr:spPr>
        <a:xfrm flipV="1">
          <a:off x="5981700" y="8134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47625</xdr:rowOff>
    </xdr:from>
    <xdr:to>
      <xdr:col>8</xdr:col>
      <xdr:colOff>495300</xdr:colOff>
      <xdr:row>32</xdr:row>
      <xdr:rowOff>114300</xdr:rowOff>
    </xdr:to>
    <xdr:sp>
      <xdr:nvSpPr>
        <xdr:cNvPr id="69" name="Line 352"/>
        <xdr:cNvSpPr>
          <a:spLocks/>
        </xdr:cNvSpPr>
      </xdr:nvSpPr>
      <xdr:spPr>
        <a:xfrm flipV="1">
          <a:off x="5238750" y="8296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31</xdr:row>
      <xdr:rowOff>114300</xdr:rowOff>
    </xdr:to>
    <xdr:sp>
      <xdr:nvSpPr>
        <xdr:cNvPr id="70" name="Line 353"/>
        <xdr:cNvSpPr>
          <a:spLocks/>
        </xdr:cNvSpPr>
      </xdr:nvSpPr>
      <xdr:spPr>
        <a:xfrm flipV="1">
          <a:off x="6724650" y="79057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32</xdr:row>
      <xdr:rowOff>114300</xdr:rowOff>
    </xdr:from>
    <xdr:to>
      <xdr:col>7</xdr:col>
      <xdr:colOff>266700</xdr:colOff>
      <xdr:row>32</xdr:row>
      <xdr:rowOff>114300</xdr:rowOff>
    </xdr:to>
    <xdr:sp>
      <xdr:nvSpPr>
        <xdr:cNvPr id="71" name="Line 356"/>
        <xdr:cNvSpPr>
          <a:spLocks/>
        </xdr:cNvSpPr>
      </xdr:nvSpPr>
      <xdr:spPr>
        <a:xfrm flipV="1">
          <a:off x="3019425" y="8362950"/>
          <a:ext cx="221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47625</xdr:rowOff>
    </xdr:from>
    <xdr:to>
      <xdr:col>51</xdr:col>
      <xdr:colOff>266700</xdr:colOff>
      <xdr:row>23</xdr:row>
      <xdr:rowOff>114300</xdr:rowOff>
    </xdr:to>
    <xdr:sp>
      <xdr:nvSpPr>
        <xdr:cNvPr id="72" name="Line 358"/>
        <xdr:cNvSpPr>
          <a:spLocks/>
        </xdr:cNvSpPr>
      </xdr:nvSpPr>
      <xdr:spPr>
        <a:xfrm flipV="1">
          <a:off x="35242500" y="5553075"/>
          <a:ext cx="29908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18</xdr:row>
      <xdr:rowOff>0</xdr:rowOff>
    </xdr:from>
    <xdr:ext cx="1133475" cy="685800"/>
    <xdr:sp>
      <xdr:nvSpPr>
        <xdr:cNvPr id="73" name="text 774"/>
        <xdr:cNvSpPr txBox="1">
          <a:spLocks noChangeArrowheads="1"/>
        </xdr:cNvSpPr>
      </xdr:nvSpPr>
      <xdr:spPr>
        <a:xfrm>
          <a:off x="47396400" y="5048250"/>
          <a:ext cx="11334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90,396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St.2</a:t>
          </a:r>
        </a:p>
      </xdr:txBody>
    </xdr:sp>
    <xdr:clientData/>
  </xdr:oneCellAnchor>
  <xdr:twoCellAnchor>
    <xdr:from>
      <xdr:col>11</xdr:col>
      <xdr:colOff>104775</xdr:colOff>
      <xdr:row>24</xdr:row>
      <xdr:rowOff>209550</xdr:rowOff>
    </xdr:from>
    <xdr:to>
      <xdr:col>11</xdr:col>
      <xdr:colOff>419100</xdr:colOff>
      <xdr:row>26</xdr:row>
      <xdr:rowOff>114300</xdr:rowOff>
    </xdr:to>
    <xdr:grpSp>
      <xdr:nvGrpSpPr>
        <xdr:cNvPr id="74" name="Group 360"/>
        <xdr:cNvGrpSpPr>
          <a:grpSpLocks/>
        </xdr:cNvGrpSpPr>
      </xdr:nvGrpSpPr>
      <xdr:grpSpPr>
        <a:xfrm>
          <a:off x="80486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75" name="Line 361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62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77" name="Group 363"/>
        <xdr:cNvGrpSpPr>
          <a:grpSpLocks/>
        </xdr:cNvGrpSpPr>
      </xdr:nvGrpSpPr>
      <xdr:grpSpPr>
        <a:xfrm>
          <a:off x="102870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78" name="Line 364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65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29</xdr:row>
      <xdr:rowOff>114300</xdr:rowOff>
    </xdr:from>
    <xdr:to>
      <xdr:col>20</xdr:col>
      <xdr:colOff>628650</xdr:colOff>
      <xdr:row>31</xdr:row>
      <xdr:rowOff>28575</xdr:rowOff>
    </xdr:to>
    <xdr:grpSp>
      <xdr:nvGrpSpPr>
        <xdr:cNvPr id="80" name="Group 366"/>
        <xdr:cNvGrpSpPr>
          <a:grpSpLocks/>
        </xdr:cNvGrpSpPr>
      </xdr:nvGrpSpPr>
      <xdr:grpSpPr>
        <a:xfrm>
          <a:off x="14725650" y="7677150"/>
          <a:ext cx="304800" cy="371475"/>
          <a:chOff x="-59" y="-5537"/>
          <a:chExt cx="28" cy="16224"/>
        </a:xfrm>
        <a:solidFill>
          <a:srgbClr val="FFFFFF"/>
        </a:solidFill>
      </xdr:grpSpPr>
      <xdr:sp>
        <xdr:nvSpPr>
          <xdr:cNvPr id="81" name="Line 367"/>
          <xdr:cNvSpPr>
            <a:spLocks/>
          </xdr:cNvSpPr>
        </xdr:nvSpPr>
        <xdr:spPr>
          <a:xfrm flipH="1">
            <a:off x="-45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68"/>
          <xdr:cNvSpPr>
            <a:spLocks/>
          </xdr:cNvSpPr>
        </xdr:nvSpPr>
        <xdr:spPr>
          <a:xfrm>
            <a:off x="-59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83" name="Group 380"/>
        <xdr:cNvGrpSpPr>
          <a:grpSpLocks/>
        </xdr:cNvGrpSpPr>
      </xdr:nvGrpSpPr>
      <xdr:grpSpPr>
        <a:xfrm>
          <a:off x="258794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84" name="Line 381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82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32</xdr:row>
      <xdr:rowOff>0</xdr:rowOff>
    </xdr:from>
    <xdr:to>
      <xdr:col>14</xdr:col>
      <xdr:colOff>742950</xdr:colOff>
      <xdr:row>33</xdr:row>
      <xdr:rowOff>0</xdr:rowOff>
    </xdr:to>
    <xdr:grpSp>
      <xdr:nvGrpSpPr>
        <xdr:cNvPr id="86" name="Group 386"/>
        <xdr:cNvGrpSpPr>
          <a:grpSpLocks/>
        </xdr:cNvGrpSpPr>
      </xdr:nvGrpSpPr>
      <xdr:grpSpPr>
        <a:xfrm>
          <a:off x="10172700" y="8248650"/>
          <a:ext cx="514350" cy="228600"/>
          <a:chOff x="-68" y="577"/>
          <a:chExt cx="47" cy="20016"/>
        </a:xfrm>
        <a:solidFill>
          <a:srgbClr val="FFFFFF"/>
        </a:solidFill>
      </xdr:grpSpPr>
      <xdr:sp>
        <xdr:nvSpPr>
          <xdr:cNvPr id="87" name="kreslení 1411"/>
          <xdr:cNvSpPr>
            <a:spLocks/>
          </xdr:cNvSpPr>
        </xdr:nvSpPr>
        <xdr:spPr>
          <a:xfrm>
            <a:off x="-68" y="577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388"/>
          <xdr:cNvSpPr>
            <a:spLocks/>
          </xdr:cNvSpPr>
        </xdr:nvSpPr>
        <xdr:spPr>
          <a:xfrm>
            <a:off x="-60" y="17255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89"/>
          <xdr:cNvSpPr>
            <a:spLocks/>
          </xdr:cNvSpPr>
        </xdr:nvSpPr>
        <xdr:spPr>
          <a:xfrm>
            <a:off x="-50" y="4745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33</xdr:row>
      <xdr:rowOff>57150</xdr:rowOff>
    </xdr:from>
    <xdr:to>
      <xdr:col>41</xdr:col>
      <xdr:colOff>438150</xdr:colOff>
      <xdr:row>33</xdr:row>
      <xdr:rowOff>180975</xdr:rowOff>
    </xdr:to>
    <xdr:sp>
      <xdr:nvSpPr>
        <xdr:cNvPr id="90" name="kreslení 427"/>
        <xdr:cNvSpPr>
          <a:spLocks/>
        </xdr:cNvSpPr>
      </xdr:nvSpPr>
      <xdr:spPr>
        <a:xfrm>
          <a:off x="30318075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33</xdr:row>
      <xdr:rowOff>9525</xdr:rowOff>
    </xdr:from>
    <xdr:to>
      <xdr:col>40</xdr:col>
      <xdr:colOff>714375</xdr:colOff>
      <xdr:row>34</xdr:row>
      <xdr:rowOff>0</xdr:rowOff>
    </xdr:to>
    <xdr:grpSp>
      <xdr:nvGrpSpPr>
        <xdr:cNvPr id="91" name="Group 392"/>
        <xdr:cNvGrpSpPr>
          <a:grpSpLocks/>
        </xdr:cNvGrpSpPr>
      </xdr:nvGrpSpPr>
      <xdr:grpSpPr>
        <a:xfrm>
          <a:off x="29537025" y="8486775"/>
          <a:ext cx="438150" cy="219075"/>
          <a:chOff x="-64" y="-10072"/>
          <a:chExt cx="40" cy="30682"/>
        </a:xfrm>
        <a:solidFill>
          <a:srgbClr val="FFFFFF"/>
        </a:solidFill>
      </xdr:grpSpPr>
      <xdr:sp>
        <xdr:nvSpPr>
          <xdr:cNvPr id="92" name="Line 393"/>
          <xdr:cNvSpPr>
            <a:spLocks/>
          </xdr:cNvSpPr>
        </xdr:nvSpPr>
        <xdr:spPr>
          <a:xfrm>
            <a:off x="-64" y="2061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94"/>
          <xdr:cNvSpPr>
            <a:spLocks/>
          </xdr:cNvSpPr>
        </xdr:nvSpPr>
        <xdr:spPr>
          <a:xfrm>
            <a:off x="-57" y="-1007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5"/>
          <xdr:cNvSpPr>
            <a:spLocks/>
          </xdr:cNvSpPr>
        </xdr:nvSpPr>
        <xdr:spPr>
          <a:xfrm>
            <a:off x="-50" y="-2072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285750</xdr:colOff>
      <xdr:row>31</xdr:row>
      <xdr:rowOff>28575</xdr:rowOff>
    </xdr:from>
    <xdr:to>
      <xdr:col>8</xdr:col>
      <xdr:colOff>647700</xdr:colOff>
      <xdr:row>31</xdr:row>
      <xdr:rowOff>152400</xdr:rowOff>
    </xdr:to>
    <xdr:sp>
      <xdr:nvSpPr>
        <xdr:cNvPr id="95" name="kreslení 12"/>
        <xdr:cNvSpPr>
          <a:spLocks/>
        </xdr:cNvSpPr>
      </xdr:nvSpPr>
      <xdr:spPr>
        <a:xfrm>
          <a:off x="5772150" y="80486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29</xdr:row>
      <xdr:rowOff>28575</xdr:rowOff>
    </xdr:from>
    <xdr:to>
      <xdr:col>10</xdr:col>
      <xdr:colOff>676275</xdr:colOff>
      <xdr:row>29</xdr:row>
      <xdr:rowOff>152400</xdr:rowOff>
    </xdr:to>
    <xdr:sp>
      <xdr:nvSpPr>
        <xdr:cNvPr id="96" name="kreslení 16"/>
        <xdr:cNvSpPr>
          <a:spLocks/>
        </xdr:cNvSpPr>
      </xdr:nvSpPr>
      <xdr:spPr>
        <a:xfrm>
          <a:off x="7286625" y="75914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24</xdr:row>
      <xdr:rowOff>209550</xdr:rowOff>
    </xdr:from>
    <xdr:to>
      <xdr:col>77</xdr:col>
      <xdr:colOff>419100</xdr:colOff>
      <xdr:row>26</xdr:row>
      <xdr:rowOff>114300</xdr:rowOff>
    </xdr:to>
    <xdr:grpSp>
      <xdr:nvGrpSpPr>
        <xdr:cNvPr id="97" name="Group 398"/>
        <xdr:cNvGrpSpPr>
          <a:grpSpLocks/>
        </xdr:cNvGrpSpPr>
      </xdr:nvGrpSpPr>
      <xdr:grpSpPr>
        <a:xfrm>
          <a:off x="573881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98" name="Line 399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0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100" name="Group 404"/>
        <xdr:cNvGrpSpPr>
          <a:grpSpLocks/>
        </xdr:cNvGrpSpPr>
      </xdr:nvGrpSpPr>
      <xdr:grpSpPr>
        <a:xfrm>
          <a:off x="551688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101" name="Line 405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06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20</xdr:row>
      <xdr:rowOff>0</xdr:rowOff>
    </xdr:from>
    <xdr:to>
      <xdr:col>68</xdr:col>
      <xdr:colOff>0</xdr:colOff>
      <xdr:row>21</xdr:row>
      <xdr:rowOff>0</xdr:rowOff>
    </xdr:to>
    <xdr:grpSp>
      <xdr:nvGrpSpPr>
        <xdr:cNvPr id="103" name="Group 407"/>
        <xdr:cNvGrpSpPr>
          <a:grpSpLocks/>
        </xdr:cNvGrpSpPr>
      </xdr:nvGrpSpPr>
      <xdr:grpSpPr>
        <a:xfrm>
          <a:off x="49853850" y="5505450"/>
          <a:ext cx="514350" cy="228600"/>
          <a:chOff x="-2427" y="385"/>
          <a:chExt cx="19975" cy="20016"/>
        </a:xfrm>
        <a:solidFill>
          <a:srgbClr val="FFFFFF"/>
        </a:solidFill>
      </xdr:grpSpPr>
      <xdr:sp>
        <xdr:nvSpPr>
          <xdr:cNvPr id="104" name="kreslení 26"/>
          <xdr:cNvSpPr>
            <a:spLocks/>
          </xdr:cNvSpPr>
        </xdr:nvSpPr>
        <xdr:spPr>
          <a:xfrm>
            <a:off x="-2427" y="385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409"/>
          <xdr:cNvSpPr>
            <a:spLocks/>
          </xdr:cNvSpPr>
        </xdr:nvSpPr>
        <xdr:spPr>
          <a:xfrm>
            <a:off x="974" y="4553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10"/>
          <xdr:cNvSpPr>
            <a:spLocks/>
          </xdr:cNvSpPr>
        </xdr:nvSpPr>
        <xdr:spPr>
          <a:xfrm>
            <a:off x="5223" y="7891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33</xdr:row>
      <xdr:rowOff>57150</xdr:rowOff>
    </xdr:from>
    <xdr:to>
      <xdr:col>70</xdr:col>
      <xdr:colOff>676275</xdr:colOff>
      <xdr:row>33</xdr:row>
      <xdr:rowOff>180975</xdr:rowOff>
    </xdr:to>
    <xdr:sp>
      <xdr:nvSpPr>
        <xdr:cNvPr id="107" name="kreslení 417"/>
        <xdr:cNvSpPr>
          <a:spLocks/>
        </xdr:cNvSpPr>
      </xdr:nvSpPr>
      <xdr:spPr>
        <a:xfrm>
          <a:off x="52168425" y="85344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209550</xdr:rowOff>
    </xdr:from>
    <xdr:to>
      <xdr:col>75</xdr:col>
      <xdr:colOff>419100</xdr:colOff>
      <xdr:row>26</xdr:row>
      <xdr:rowOff>114300</xdr:rowOff>
    </xdr:to>
    <xdr:grpSp>
      <xdr:nvGrpSpPr>
        <xdr:cNvPr id="108" name="Group 420"/>
        <xdr:cNvGrpSpPr>
          <a:grpSpLocks/>
        </xdr:cNvGrpSpPr>
      </xdr:nvGrpSpPr>
      <xdr:grpSpPr>
        <a:xfrm>
          <a:off x="559022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109" name="Line 421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22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32</xdr:row>
      <xdr:rowOff>114300</xdr:rowOff>
    </xdr:from>
    <xdr:to>
      <xdr:col>60</xdr:col>
      <xdr:colOff>628650</xdr:colOff>
      <xdr:row>34</xdr:row>
      <xdr:rowOff>38100</xdr:rowOff>
    </xdr:to>
    <xdr:grpSp>
      <xdr:nvGrpSpPr>
        <xdr:cNvPr id="111" name="Group 423"/>
        <xdr:cNvGrpSpPr>
          <a:grpSpLocks/>
        </xdr:cNvGrpSpPr>
      </xdr:nvGrpSpPr>
      <xdr:grpSpPr>
        <a:xfrm>
          <a:off x="44748450" y="8362950"/>
          <a:ext cx="304800" cy="381000"/>
          <a:chOff x="-59" y="-5585"/>
          <a:chExt cx="28" cy="16640"/>
        </a:xfrm>
        <a:solidFill>
          <a:srgbClr val="FFFFFF"/>
        </a:solidFill>
      </xdr:grpSpPr>
      <xdr:sp>
        <xdr:nvSpPr>
          <xdr:cNvPr id="112" name="Line 424"/>
          <xdr:cNvSpPr>
            <a:spLocks/>
          </xdr:cNvSpPr>
        </xdr:nvSpPr>
        <xdr:spPr>
          <a:xfrm flipH="1">
            <a:off x="-45" y="-558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25"/>
          <xdr:cNvSpPr>
            <a:spLocks/>
          </xdr:cNvSpPr>
        </xdr:nvSpPr>
        <xdr:spPr>
          <a:xfrm>
            <a:off x="-59" y="-10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32</xdr:row>
      <xdr:rowOff>114300</xdr:rowOff>
    </xdr:from>
    <xdr:to>
      <xdr:col>60</xdr:col>
      <xdr:colOff>476250</xdr:colOff>
      <xdr:row>35</xdr:row>
      <xdr:rowOff>180975</xdr:rowOff>
    </xdr:to>
    <xdr:sp>
      <xdr:nvSpPr>
        <xdr:cNvPr id="114" name="Line 426"/>
        <xdr:cNvSpPr>
          <a:spLocks/>
        </xdr:cNvSpPr>
      </xdr:nvSpPr>
      <xdr:spPr>
        <a:xfrm flipV="1">
          <a:off x="41948100" y="8362950"/>
          <a:ext cx="29527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180975</xdr:rowOff>
    </xdr:from>
    <xdr:to>
      <xdr:col>56</xdr:col>
      <xdr:colOff>495300</xdr:colOff>
      <xdr:row>36</xdr:row>
      <xdr:rowOff>57150</xdr:rowOff>
    </xdr:to>
    <xdr:sp>
      <xdr:nvSpPr>
        <xdr:cNvPr id="115" name="Line 427"/>
        <xdr:cNvSpPr>
          <a:spLocks/>
        </xdr:cNvSpPr>
      </xdr:nvSpPr>
      <xdr:spPr>
        <a:xfrm flipV="1">
          <a:off x="41205150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37</xdr:row>
      <xdr:rowOff>57150</xdr:rowOff>
    </xdr:from>
    <xdr:to>
      <xdr:col>55</xdr:col>
      <xdr:colOff>438150</xdr:colOff>
      <xdr:row>37</xdr:row>
      <xdr:rowOff>180975</xdr:rowOff>
    </xdr:to>
    <xdr:sp>
      <xdr:nvSpPr>
        <xdr:cNvPr id="116" name="kreslení 417"/>
        <xdr:cNvSpPr>
          <a:spLocks/>
        </xdr:cNvSpPr>
      </xdr:nvSpPr>
      <xdr:spPr>
        <a:xfrm>
          <a:off x="41024175" y="9448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171450</xdr:rowOff>
    </xdr:from>
    <xdr:to>
      <xdr:col>52</xdr:col>
      <xdr:colOff>495300</xdr:colOff>
      <xdr:row>20</xdr:row>
      <xdr:rowOff>47625</xdr:rowOff>
    </xdr:to>
    <xdr:sp>
      <xdr:nvSpPr>
        <xdr:cNvPr id="117" name="Line 433"/>
        <xdr:cNvSpPr>
          <a:spLocks/>
        </xdr:cNvSpPr>
      </xdr:nvSpPr>
      <xdr:spPr>
        <a:xfrm flipV="1">
          <a:off x="38233350" y="5448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60</xdr:col>
      <xdr:colOff>504825</xdr:colOff>
      <xdr:row>19</xdr:row>
      <xdr:rowOff>114300</xdr:rowOff>
    </xdr:to>
    <xdr:sp>
      <xdr:nvSpPr>
        <xdr:cNvPr id="118" name="Line 434"/>
        <xdr:cNvSpPr>
          <a:spLocks/>
        </xdr:cNvSpPr>
      </xdr:nvSpPr>
      <xdr:spPr>
        <a:xfrm flipV="1">
          <a:off x="39719250" y="5391150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171450</xdr:rowOff>
    </xdr:to>
    <xdr:sp>
      <xdr:nvSpPr>
        <xdr:cNvPr id="119" name="Line 435"/>
        <xdr:cNvSpPr>
          <a:spLocks/>
        </xdr:cNvSpPr>
      </xdr:nvSpPr>
      <xdr:spPr>
        <a:xfrm flipV="1">
          <a:off x="38976300" y="5391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36</xdr:row>
      <xdr:rowOff>57150</xdr:rowOff>
    </xdr:from>
    <xdr:to>
      <xdr:col>55</xdr:col>
      <xdr:colOff>266700</xdr:colOff>
      <xdr:row>36</xdr:row>
      <xdr:rowOff>114300</xdr:rowOff>
    </xdr:to>
    <xdr:sp>
      <xdr:nvSpPr>
        <xdr:cNvPr id="120" name="Line 438"/>
        <xdr:cNvSpPr>
          <a:spLocks/>
        </xdr:cNvSpPr>
      </xdr:nvSpPr>
      <xdr:spPr>
        <a:xfrm flipV="1">
          <a:off x="40462200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400050</xdr:colOff>
      <xdr:row>36</xdr:row>
      <xdr:rowOff>114300</xdr:rowOff>
    </xdr:from>
    <xdr:to>
      <xdr:col>54</xdr:col>
      <xdr:colOff>495300</xdr:colOff>
      <xdr:row>36</xdr:row>
      <xdr:rowOff>114300</xdr:rowOff>
    </xdr:to>
    <xdr:sp>
      <xdr:nvSpPr>
        <xdr:cNvPr id="121" name="Line 439"/>
        <xdr:cNvSpPr>
          <a:spLocks/>
        </xdr:cNvSpPr>
      </xdr:nvSpPr>
      <xdr:spPr>
        <a:xfrm flipV="1">
          <a:off x="37395150" y="9277350"/>
          <a:ext cx="306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21</xdr:row>
      <xdr:rowOff>209550</xdr:rowOff>
    </xdr:from>
    <xdr:to>
      <xdr:col>47</xdr:col>
      <xdr:colOff>409575</xdr:colOff>
      <xdr:row>23</xdr:row>
      <xdr:rowOff>114300</xdr:rowOff>
    </xdr:to>
    <xdr:grpSp>
      <xdr:nvGrpSpPr>
        <xdr:cNvPr id="122" name="Group 446"/>
        <xdr:cNvGrpSpPr>
          <a:grpSpLocks/>
        </xdr:cNvGrpSpPr>
      </xdr:nvGrpSpPr>
      <xdr:grpSpPr>
        <a:xfrm>
          <a:off x="35090100" y="5943600"/>
          <a:ext cx="304800" cy="361950"/>
          <a:chOff x="-38" y="-1249"/>
          <a:chExt cx="28" cy="15808"/>
        </a:xfrm>
        <a:solidFill>
          <a:srgbClr val="FFFFFF"/>
        </a:solidFill>
      </xdr:grpSpPr>
      <xdr:sp>
        <xdr:nvSpPr>
          <xdr:cNvPr id="123" name="Line 447"/>
          <xdr:cNvSpPr>
            <a:spLocks/>
          </xdr:cNvSpPr>
        </xdr:nvSpPr>
        <xdr:spPr>
          <a:xfrm>
            <a:off x="-24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48"/>
          <xdr:cNvSpPr>
            <a:spLocks/>
          </xdr:cNvSpPr>
        </xdr:nvSpPr>
        <xdr:spPr>
          <a:xfrm>
            <a:off x="-38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314325</xdr:colOff>
      <xdr:row>18</xdr:row>
      <xdr:rowOff>57150</xdr:rowOff>
    </xdr:from>
    <xdr:to>
      <xdr:col>52</xdr:col>
      <xdr:colOff>676275</xdr:colOff>
      <xdr:row>18</xdr:row>
      <xdr:rowOff>180975</xdr:rowOff>
    </xdr:to>
    <xdr:sp>
      <xdr:nvSpPr>
        <xdr:cNvPr id="125" name="kreslení 16"/>
        <xdr:cNvSpPr>
          <a:spLocks/>
        </xdr:cNvSpPr>
      </xdr:nvSpPr>
      <xdr:spPr>
        <a:xfrm>
          <a:off x="38795325" y="51054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57150</xdr:rowOff>
    </xdr:from>
    <xdr:to>
      <xdr:col>4</xdr:col>
      <xdr:colOff>295275</xdr:colOff>
      <xdr:row>27</xdr:row>
      <xdr:rowOff>171450</xdr:rowOff>
    </xdr:to>
    <xdr:grpSp>
      <xdr:nvGrpSpPr>
        <xdr:cNvPr id="126" name="Group 450"/>
        <xdr:cNvGrpSpPr>
          <a:grpSpLocks/>
        </xdr:cNvGrpSpPr>
      </xdr:nvGrpSpPr>
      <xdr:grpSpPr>
        <a:xfrm>
          <a:off x="2047875" y="7162800"/>
          <a:ext cx="762000" cy="114300"/>
          <a:chOff x="-9797" y="-18"/>
          <a:chExt cx="15680" cy="12"/>
        </a:xfrm>
        <a:solidFill>
          <a:srgbClr val="FFFFFF"/>
        </a:solidFill>
      </xdr:grpSpPr>
      <xdr:sp>
        <xdr:nvSpPr>
          <xdr:cNvPr id="127" name="Line 451"/>
          <xdr:cNvSpPr>
            <a:spLocks/>
          </xdr:cNvSpPr>
        </xdr:nvSpPr>
        <xdr:spPr>
          <a:xfrm>
            <a:off x="-9127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52"/>
          <xdr:cNvSpPr>
            <a:spLocks/>
          </xdr:cNvSpPr>
        </xdr:nvSpPr>
        <xdr:spPr>
          <a:xfrm>
            <a:off x="-3748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53"/>
          <xdr:cNvSpPr>
            <a:spLocks/>
          </xdr:cNvSpPr>
        </xdr:nvSpPr>
        <xdr:spPr>
          <a:xfrm>
            <a:off x="3417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54"/>
          <xdr:cNvSpPr>
            <a:spLocks/>
          </xdr:cNvSpPr>
        </xdr:nvSpPr>
        <xdr:spPr>
          <a:xfrm>
            <a:off x="956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55"/>
          <xdr:cNvSpPr>
            <a:spLocks/>
          </xdr:cNvSpPr>
        </xdr:nvSpPr>
        <xdr:spPr>
          <a:xfrm>
            <a:off x="-1287" y="-18"/>
            <a:ext cx="22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56"/>
          <xdr:cNvSpPr>
            <a:spLocks/>
          </xdr:cNvSpPr>
        </xdr:nvSpPr>
        <xdr:spPr>
          <a:xfrm>
            <a:off x="-6214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57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27</xdr:row>
      <xdr:rowOff>57150</xdr:rowOff>
    </xdr:from>
    <xdr:to>
      <xdr:col>11</xdr:col>
      <xdr:colOff>400050</xdr:colOff>
      <xdr:row>27</xdr:row>
      <xdr:rowOff>161925</xdr:rowOff>
    </xdr:to>
    <xdr:grpSp>
      <xdr:nvGrpSpPr>
        <xdr:cNvPr id="134" name="Group 458"/>
        <xdr:cNvGrpSpPr>
          <a:grpSpLocks/>
        </xdr:cNvGrpSpPr>
      </xdr:nvGrpSpPr>
      <xdr:grpSpPr>
        <a:xfrm>
          <a:off x="8077200" y="7162800"/>
          <a:ext cx="266700" cy="104775"/>
          <a:chOff x="-35" y="-18"/>
          <a:chExt cx="24" cy="11"/>
        </a:xfrm>
        <a:solidFill>
          <a:srgbClr val="FFFFFF"/>
        </a:solidFill>
      </xdr:grpSpPr>
      <xdr:sp>
        <xdr:nvSpPr>
          <xdr:cNvPr id="135" name="Oval 459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60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61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285750</xdr:colOff>
      <xdr:row>22</xdr:row>
      <xdr:rowOff>57150</xdr:rowOff>
    </xdr:from>
    <xdr:to>
      <xdr:col>16</xdr:col>
      <xdr:colOff>942975</xdr:colOff>
      <xdr:row>22</xdr:row>
      <xdr:rowOff>161925</xdr:rowOff>
    </xdr:to>
    <xdr:grpSp>
      <xdr:nvGrpSpPr>
        <xdr:cNvPr id="138" name="Group 462"/>
        <xdr:cNvGrpSpPr>
          <a:grpSpLocks/>
        </xdr:cNvGrpSpPr>
      </xdr:nvGrpSpPr>
      <xdr:grpSpPr>
        <a:xfrm>
          <a:off x="11715750" y="6019800"/>
          <a:ext cx="657225" cy="104775"/>
          <a:chOff x="-63" y="-18"/>
          <a:chExt cx="60" cy="11"/>
        </a:xfrm>
        <a:solidFill>
          <a:srgbClr val="FFFFFF"/>
        </a:solidFill>
      </xdr:grpSpPr>
      <xdr:sp>
        <xdr:nvSpPr>
          <xdr:cNvPr id="139" name="Line 463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6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6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66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67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68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809625</xdr:colOff>
      <xdr:row>28</xdr:row>
      <xdr:rowOff>57150</xdr:rowOff>
    </xdr:from>
    <xdr:to>
      <xdr:col>19</xdr:col>
      <xdr:colOff>485775</xdr:colOff>
      <xdr:row>28</xdr:row>
      <xdr:rowOff>171450</xdr:rowOff>
    </xdr:to>
    <xdr:grpSp>
      <xdr:nvGrpSpPr>
        <xdr:cNvPr id="145" name="Group 469"/>
        <xdr:cNvGrpSpPr>
          <a:grpSpLocks/>
        </xdr:cNvGrpSpPr>
      </xdr:nvGrpSpPr>
      <xdr:grpSpPr>
        <a:xfrm>
          <a:off x="13725525" y="7391400"/>
          <a:ext cx="647700" cy="114300"/>
          <a:chOff x="-7051" y="-18"/>
          <a:chExt cx="25075" cy="12"/>
        </a:xfrm>
        <a:solidFill>
          <a:srgbClr val="FFFFFF"/>
        </a:solidFill>
      </xdr:grpSpPr>
      <xdr:sp>
        <xdr:nvSpPr>
          <xdr:cNvPr id="146" name="Line 470"/>
          <xdr:cNvSpPr>
            <a:spLocks/>
          </xdr:cNvSpPr>
        </xdr:nvSpPr>
        <xdr:spPr>
          <a:xfrm>
            <a:off x="11222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71"/>
          <xdr:cNvSpPr>
            <a:spLocks/>
          </xdr:cNvSpPr>
        </xdr:nvSpPr>
        <xdr:spPr>
          <a:xfrm>
            <a:off x="1876" y="-18"/>
            <a:ext cx="46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72"/>
          <xdr:cNvSpPr>
            <a:spLocks/>
          </xdr:cNvSpPr>
        </xdr:nvSpPr>
        <xdr:spPr>
          <a:xfrm>
            <a:off x="6546" y="-18"/>
            <a:ext cx="46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73"/>
          <xdr:cNvSpPr>
            <a:spLocks/>
          </xdr:cNvSpPr>
        </xdr:nvSpPr>
        <xdr:spPr>
          <a:xfrm>
            <a:off x="-7051" y="-18"/>
            <a:ext cx="46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74"/>
          <xdr:cNvSpPr>
            <a:spLocks/>
          </xdr:cNvSpPr>
        </xdr:nvSpPr>
        <xdr:spPr>
          <a:xfrm>
            <a:off x="-2801" y="-18"/>
            <a:ext cx="46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75"/>
          <xdr:cNvSpPr>
            <a:spLocks/>
          </xdr:cNvSpPr>
        </xdr:nvSpPr>
        <xdr:spPr>
          <a:xfrm>
            <a:off x="16751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25</xdr:row>
      <xdr:rowOff>57150</xdr:rowOff>
    </xdr:from>
    <xdr:to>
      <xdr:col>18</xdr:col>
      <xdr:colOff>923925</xdr:colOff>
      <xdr:row>25</xdr:row>
      <xdr:rowOff>161925</xdr:rowOff>
    </xdr:to>
    <xdr:grpSp>
      <xdr:nvGrpSpPr>
        <xdr:cNvPr id="152" name="Group 476"/>
        <xdr:cNvGrpSpPr>
          <a:grpSpLocks/>
        </xdr:cNvGrpSpPr>
      </xdr:nvGrpSpPr>
      <xdr:grpSpPr>
        <a:xfrm>
          <a:off x="13306425" y="6705600"/>
          <a:ext cx="533400" cy="104775"/>
          <a:chOff x="-53" y="-18"/>
          <a:chExt cx="49" cy="11"/>
        </a:xfrm>
        <a:solidFill>
          <a:srgbClr val="FFFFFF"/>
        </a:solidFill>
      </xdr:grpSpPr>
      <xdr:sp>
        <xdr:nvSpPr>
          <xdr:cNvPr id="153" name="Line 477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78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79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8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8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30</xdr:row>
      <xdr:rowOff>57150</xdr:rowOff>
    </xdr:from>
    <xdr:to>
      <xdr:col>70</xdr:col>
      <xdr:colOff>171450</xdr:colOff>
      <xdr:row>30</xdr:row>
      <xdr:rowOff>171450</xdr:rowOff>
    </xdr:to>
    <xdr:grpSp>
      <xdr:nvGrpSpPr>
        <xdr:cNvPr id="158" name="Group 482"/>
        <xdr:cNvGrpSpPr>
          <a:grpSpLocks/>
        </xdr:cNvGrpSpPr>
      </xdr:nvGrpSpPr>
      <xdr:grpSpPr>
        <a:xfrm>
          <a:off x="51368325" y="7848600"/>
          <a:ext cx="657225" cy="114300"/>
          <a:chOff x="-8567" y="-18"/>
          <a:chExt cx="13500" cy="12"/>
        </a:xfrm>
        <a:solidFill>
          <a:srgbClr val="FFFFFF"/>
        </a:solidFill>
      </xdr:grpSpPr>
      <xdr:sp>
        <xdr:nvSpPr>
          <xdr:cNvPr id="159" name="Line 483"/>
          <xdr:cNvSpPr>
            <a:spLocks/>
          </xdr:cNvSpPr>
        </xdr:nvSpPr>
        <xdr:spPr>
          <a:xfrm>
            <a:off x="-7892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84"/>
          <xdr:cNvSpPr>
            <a:spLocks/>
          </xdr:cNvSpPr>
        </xdr:nvSpPr>
        <xdr:spPr>
          <a:xfrm>
            <a:off x="-2492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85"/>
          <xdr:cNvSpPr>
            <a:spLocks/>
          </xdr:cNvSpPr>
        </xdr:nvSpPr>
        <xdr:spPr>
          <a:xfrm>
            <a:off x="2459" y="-18"/>
            <a:ext cx="24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86"/>
          <xdr:cNvSpPr>
            <a:spLocks/>
          </xdr:cNvSpPr>
        </xdr:nvSpPr>
        <xdr:spPr>
          <a:xfrm>
            <a:off x="-18" y="-18"/>
            <a:ext cx="24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87"/>
          <xdr:cNvSpPr>
            <a:spLocks/>
          </xdr:cNvSpPr>
        </xdr:nvSpPr>
        <xdr:spPr>
          <a:xfrm>
            <a:off x="-4966" y="-18"/>
            <a:ext cx="24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88"/>
          <xdr:cNvSpPr>
            <a:spLocks/>
          </xdr:cNvSpPr>
        </xdr:nvSpPr>
        <xdr:spPr>
          <a:xfrm>
            <a:off x="-856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85725</xdr:colOff>
      <xdr:row>24</xdr:row>
      <xdr:rowOff>57150</xdr:rowOff>
    </xdr:from>
    <xdr:to>
      <xdr:col>70</xdr:col>
      <xdr:colOff>733425</xdr:colOff>
      <xdr:row>24</xdr:row>
      <xdr:rowOff>161925</xdr:rowOff>
    </xdr:to>
    <xdr:grpSp>
      <xdr:nvGrpSpPr>
        <xdr:cNvPr id="165" name="Group 489"/>
        <xdr:cNvGrpSpPr>
          <a:grpSpLocks/>
        </xdr:cNvGrpSpPr>
      </xdr:nvGrpSpPr>
      <xdr:grpSpPr>
        <a:xfrm>
          <a:off x="51939825" y="6477000"/>
          <a:ext cx="647700" cy="104775"/>
          <a:chOff x="-81" y="-18"/>
          <a:chExt cx="59" cy="11"/>
        </a:xfrm>
        <a:solidFill>
          <a:srgbClr val="FFFFFF"/>
        </a:solidFill>
      </xdr:grpSpPr>
      <xdr:sp>
        <xdr:nvSpPr>
          <xdr:cNvPr id="166" name="Line 490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91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92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9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94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95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85725</xdr:colOff>
      <xdr:row>27</xdr:row>
      <xdr:rowOff>57150</xdr:rowOff>
    </xdr:from>
    <xdr:to>
      <xdr:col>70</xdr:col>
      <xdr:colOff>619125</xdr:colOff>
      <xdr:row>27</xdr:row>
      <xdr:rowOff>161925</xdr:rowOff>
    </xdr:to>
    <xdr:grpSp>
      <xdr:nvGrpSpPr>
        <xdr:cNvPr id="172" name="Group 496"/>
        <xdr:cNvGrpSpPr>
          <a:grpSpLocks/>
        </xdr:cNvGrpSpPr>
      </xdr:nvGrpSpPr>
      <xdr:grpSpPr>
        <a:xfrm>
          <a:off x="51939825" y="7162800"/>
          <a:ext cx="533400" cy="104775"/>
          <a:chOff x="-81" y="-18"/>
          <a:chExt cx="49" cy="11"/>
        </a:xfrm>
        <a:solidFill>
          <a:srgbClr val="FFFFFF"/>
        </a:solidFill>
      </xdr:grpSpPr>
      <xdr:sp>
        <xdr:nvSpPr>
          <xdr:cNvPr id="173" name="Line 497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98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99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00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01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24</xdr:row>
      <xdr:rowOff>57150</xdr:rowOff>
    </xdr:from>
    <xdr:to>
      <xdr:col>77</xdr:col>
      <xdr:colOff>390525</xdr:colOff>
      <xdr:row>24</xdr:row>
      <xdr:rowOff>161925</xdr:rowOff>
    </xdr:to>
    <xdr:grpSp>
      <xdr:nvGrpSpPr>
        <xdr:cNvPr id="178" name="Group 502"/>
        <xdr:cNvGrpSpPr>
          <a:grpSpLocks/>
        </xdr:cNvGrpSpPr>
      </xdr:nvGrpSpPr>
      <xdr:grpSpPr>
        <a:xfrm>
          <a:off x="57407175" y="6477000"/>
          <a:ext cx="266700" cy="104775"/>
          <a:chOff x="-36" y="-18"/>
          <a:chExt cx="24" cy="11"/>
        </a:xfrm>
        <a:solidFill>
          <a:srgbClr val="FFFFFF"/>
        </a:solidFill>
      </xdr:grpSpPr>
      <xdr:sp>
        <xdr:nvSpPr>
          <xdr:cNvPr id="179" name="Oval 503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04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05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182" name="Group 506"/>
        <xdr:cNvGrpSpPr>
          <a:grpSpLocks/>
        </xdr:cNvGrpSpPr>
      </xdr:nvGrpSpPr>
      <xdr:grpSpPr>
        <a:xfrm>
          <a:off x="62931675" y="6705600"/>
          <a:ext cx="762000" cy="114300"/>
          <a:chOff x="-14553" y="-18"/>
          <a:chExt cx="29750" cy="12"/>
        </a:xfrm>
        <a:solidFill>
          <a:srgbClr val="FFFFFF"/>
        </a:solidFill>
      </xdr:grpSpPr>
      <xdr:sp>
        <xdr:nvSpPr>
          <xdr:cNvPr id="183" name="Line 507"/>
          <xdr:cNvSpPr>
            <a:spLocks/>
          </xdr:cNvSpPr>
        </xdr:nvSpPr>
        <xdr:spPr>
          <a:xfrm>
            <a:off x="839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08"/>
          <xdr:cNvSpPr>
            <a:spLocks/>
          </xdr:cNvSpPr>
        </xdr:nvSpPr>
        <xdr:spPr>
          <a:xfrm>
            <a:off x="-95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09"/>
          <xdr:cNvSpPr>
            <a:spLocks/>
          </xdr:cNvSpPr>
        </xdr:nvSpPr>
        <xdr:spPr>
          <a:xfrm>
            <a:off x="372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10"/>
          <xdr:cNvSpPr>
            <a:spLocks/>
          </xdr:cNvSpPr>
        </xdr:nvSpPr>
        <xdr:spPr>
          <a:xfrm>
            <a:off x="-987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11"/>
          <xdr:cNvSpPr>
            <a:spLocks/>
          </xdr:cNvSpPr>
        </xdr:nvSpPr>
        <xdr:spPr>
          <a:xfrm>
            <a:off x="-520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12"/>
          <xdr:cNvSpPr>
            <a:spLocks/>
          </xdr:cNvSpPr>
        </xdr:nvSpPr>
        <xdr:spPr>
          <a:xfrm>
            <a:off x="-145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13"/>
          <xdr:cNvSpPr>
            <a:spLocks/>
          </xdr:cNvSpPr>
        </xdr:nvSpPr>
        <xdr:spPr>
          <a:xfrm>
            <a:off x="139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552450</xdr:colOff>
      <xdr:row>27</xdr:row>
      <xdr:rowOff>76200</xdr:rowOff>
    </xdr:from>
    <xdr:to>
      <xdr:col>64</xdr:col>
      <xdr:colOff>533400</xdr:colOff>
      <xdr:row>28</xdr:row>
      <xdr:rowOff>152400</xdr:rowOff>
    </xdr:to>
    <xdr:grpSp>
      <xdr:nvGrpSpPr>
        <xdr:cNvPr id="190" name="Group 514"/>
        <xdr:cNvGrpSpPr>
          <a:grpSpLocks/>
        </xdr:cNvGrpSpPr>
      </xdr:nvGrpSpPr>
      <xdr:grpSpPr>
        <a:xfrm>
          <a:off x="40519350" y="7181850"/>
          <a:ext cx="7410450" cy="304800"/>
          <a:chOff x="1064" y="-12831"/>
          <a:chExt cx="20340" cy="26688"/>
        </a:xfrm>
        <a:solidFill>
          <a:srgbClr val="FFFFFF"/>
        </a:solidFill>
      </xdr:grpSpPr>
      <xdr:sp>
        <xdr:nvSpPr>
          <xdr:cNvPr id="191" name="Rectangle 515"/>
          <xdr:cNvSpPr>
            <a:spLocks/>
          </xdr:cNvSpPr>
        </xdr:nvSpPr>
        <xdr:spPr>
          <a:xfrm>
            <a:off x="1186" y="-9495"/>
            <a:ext cx="2013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16"/>
          <xdr:cNvSpPr>
            <a:spLocks/>
          </xdr:cNvSpPr>
        </xdr:nvSpPr>
        <xdr:spPr>
          <a:xfrm>
            <a:off x="1064" y="-12831"/>
            <a:ext cx="203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17"/>
          <xdr:cNvSpPr>
            <a:spLocks/>
          </xdr:cNvSpPr>
        </xdr:nvSpPr>
        <xdr:spPr>
          <a:xfrm>
            <a:off x="1064" y="-1283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18"/>
          <xdr:cNvSpPr>
            <a:spLocks/>
          </xdr:cNvSpPr>
        </xdr:nvSpPr>
        <xdr:spPr>
          <a:xfrm>
            <a:off x="4273" y="-1283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19"/>
          <xdr:cNvSpPr>
            <a:spLocks/>
          </xdr:cNvSpPr>
        </xdr:nvSpPr>
        <xdr:spPr>
          <a:xfrm>
            <a:off x="7456" y="-1283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20"/>
          <xdr:cNvSpPr>
            <a:spLocks/>
          </xdr:cNvSpPr>
        </xdr:nvSpPr>
        <xdr:spPr>
          <a:xfrm>
            <a:off x="10695" y="-12831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21"/>
          <xdr:cNvSpPr>
            <a:spLocks/>
          </xdr:cNvSpPr>
        </xdr:nvSpPr>
        <xdr:spPr>
          <a:xfrm>
            <a:off x="13873" y="-1283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22"/>
          <xdr:cNvSpPr>
            <a:spLocks/>
          </xdr:cNvSpPr>
        </xdr:nvSpPr>
        <xdr:spPr>
          <a:xfrm>
            <a:off x="17082" y="-1283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23"/>
          <xdr:cNvSpPr>
            <a:spLocks/>
          </xdr:cNvSpPr>
        </xdr:nvSpPr>
        <xdr:spPr>
          <a:xfrm>
            <a:off x="20295" y="-1283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552450</xdr:colOff>
      <xdr:row>30</xdr:row>
      <xdr:rowOff>76200</xdr:rowOff>
    </xdr:from>
    <xdr:to>
      <xdr:col>64</xdr:col>
      <xdr:colOff>295275</xdr:colOff>
      <xdr:row>31</xdr:row>
      <xdr:rowOff>152400</xdr:rowOff>
    </xdr:to>
    <xdr:grpSp>
      <xdr:nvGrpSpPr>
        <xdr:cNvPr id="200" name="Group 524"/>
        <xdr:cNvGrpSpPr>
          <a:grpSpLocks/>
        </xdr:cNvGrpSpPr>
      </xdr:nvGrpSpPr>
      <xdr:grpSpPr>
        <a:xfrm>
          <a:off x="40519350" y="7867650"/>
          <a:ext cx="7172325" cy="304800"/>
          <a:chOff x="1064" y="-12783"/>
          <a:chExt cx="20340" cy="26688"/>
        </a:xfrm>
        <a:solidFill>
          <a:srgbClr val="FFFFFF"/>
        </a:solidFill>
      </xdr:grpSpPr>
      <xdr:sp>
        <xdr:nvSpPr>
          <xdr:cNvPr id="201" name="Rectangle 525"/>
          <xdr:cNvSpPr>
            <a:spLocks/>
          </xdr:cNvSpPr>
        </xdr:nvSpPr>
        <xdr:spPr>
          <a:xfrm>
            <a:off x="1186" y="-9447"/>
            <a:ext cx="2013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26"/>
          <xdr:cNvSpPr>
            <a:spLocks/>
          </xdr:cNvSpPr>
        </xdr:nvSpPr>
        <xdr:spPr>
          <a:xfrm>
            <a:off x="1064" y="-12783"/>
            <a:ext cx="203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27"/>
          <xdr:cNvSpPr>
            <a:spLocks/>
          </xdr:cNvSpPr>
        </xdr:nvSpPr>
        <xdr:spPr>
          <a:xfrm>
            <a:off x="1064" y="-12783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28"/>
          <xdr:cNvSpPr>
            <a:spLocks/>
          </xdr:cNvSpPr>
        </xdr:nvSpPr>
        <xdr:spPr>
          <a:xfrm>
            <a:off x="4273" y="-12783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29"/>
          <xdr:cNvSpPr>
            <a:spLocks/>
          </xdr:cNvSpPr>
        </xdr:nvSpPr>
        <xdr:spPr>
          <a:xfrm>
            <a:off x="7456" y="-12783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30"/>
          <xdr:cNvSpPr>
            <a:spLocks/>
          </xdr:cNvSpPr>
        </xdr:nvSpPr>
        <xdr:spPr>
          <a:xfrm>
            <a:off x="10695" y="-1278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31"/>
          <xdr:cNvSpPr>
            <a:spLocks/>
          </xdr:cNvSpPr>
        </xdr:nvSpPr>
        <xdr:spPr>
          <a:xfrm>
            <a:off x="13873" y="-12783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32"/>
          <xdr:cNvSpPr>
            <a:spLocks/>
          </xdr:cNvSpPr>
        </xdr:nvSpPr>
        <xdr:spPr>
          <a:xfrm>
            <a:off x="17082" y="-12783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33"/>
          <xdr:cNvSpPr>
            <a:spLocks/>
          </xdr:cNvSpPr>
        </xdr:nvSpPr>
        <xdr:spPr>
          <a:xfrm>
            <a:off x="20295" y="-12783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1718250" y="7334250"/>
          <a:ext cx="2285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718250" y="6648450"/>
          <a:ext cx="2285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81075" y="7334250"/>
          <a:ext cx="2382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90</xdr:col>
      <xdr:colOff>476250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3129200" y="59626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6484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45025" y="73342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22</xdr:row>
      <xdr:rowOff>114300</xdr:rowOff>
    </xdr:from>
    <xdr:to>
      <xdr:col>119</xdr:col>
      <xdr:colOff>247650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1342250" y="57340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495425" y="6648450"/>
          <a:ext cx="2330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103041450" y="101917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485775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11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247650</xdr:colOff>
      <xdr:row>23</xdr:row>
      <xdr:rowOff>0</xdr:rowOff>
    </xdr:from>
    <xdr:to>
      <xdr:col>128</xdr:col>
      <xdr:colOff>495300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H="1" flipV="1">
          <a:off x="89916000" y="58483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26</xdr:row>
      <xdr:rowOff>114300</xdr:rowOff>
    </xdr:from>
    <xdr:to>
      <xdr:col>132</xdr:col>
      <xdr:colOff>504825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92163900" y="66484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26</xdr:row>
      <xdr:rowOff>114300</xdr:rowOff>
    </xdr:from>
    <xdr:to>
      <xdr:col>140</xdr:col>
      <xdr:colOff>504825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98859975" y="6648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29</xdr:col>
      <xdr:colOff>266700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4897100" y="6648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19</xdr:col>
      <xdr:colOff>266700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7467600" y="6648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0</xdr:rowOff>
    </xdr:from>
    <xdr:to>
      <xdr:col>56</xdr:col>
      <xdr:colOff>495300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37928550" y="6076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109</xdr:col>
      <xdr:colOff>9525</xdr:colOff>
      <xdr:row>32</xdr:row>
      <xdr:rowOff>219075</xdr:rowOff>
    </xdr:from>
    <xdr:to>
      <xdr:col>110</xdr:col>
      <xdr:colOff>742950</xdr:colOff>
      <xdr:row>35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62475" y="81248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247650</xdr:colOff>
      <xdr:row>22</xdr:row>
      <xdr:rowOff>114300</xdr:rowOff>
    </xdr:from>
    <xdr:to>
      <xdr:col>120</xdr:col>
      <xdr:colOff>476250</xdr:colOff>
      <xdr:row>22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8843010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22</xdr:row>
      <xdr:rowOff>152400</xdr:rowOff>
    </xdr:from>
    <xdr:to>
      <xdr:col>121</xdr:col>
      <xdr:colOff>247650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891730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1917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Chotoviny </a:t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89668350" y="11182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114</xdr:col>
      <xdr:colOff>0</xdr:colOff>
      <xdr:row>33</xdr:row>
      <xdr:rowOff>0</xdr:rowOff>
    </xdr:from>
    <xdr:to>
      <xdr:col>115</xdr:col>
      <xdr:colOff>0</xdr:colOff>
      <xdr:row>34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84239100" y="8134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114300</xdr:rowOff>
    </xdr:from>
    <xdr:to>
      <xdr:col>103</xdr:col>
      <xdr:colOff>247650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75799950" y="5505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22</xdr:row>
      <xdr:rowOff>0</xdr:rowOff>
    </xdr:from>
    <xdr:to>
      <xdr:col>102</xdr:col>
      <xdr:colOff>476250</xdr:colOff>
      <xdr:row>22</xdr:row>
      <xdr:rowOff>76200</xdr:rowOff>
    </xdr:to>
    <xdr:sp>
      <xdr:nvSpPr>
        <xdr:cNvPr id="26" name="Line 26"/>
        <xdr:cNvSpPr>
          <a:spLocks/>
        </xdr:cNvSpPr>
      </xdr:nvSpPr>
      <xdr:spPr>
        <a:xfrm flipH="1">
          <a:off x="750570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22</xdr:row>
      <xdr:rowOff>76200</xdr:rowOff>
    </xdr:from>
    <xdr:to>
      <xdr:col>101</xdr:col>
      <xdr:colOff>247650</xdr:colOff>
      <xdr:row>22</xdr:row>
      <xdr:rowOff>114300</xdr:rowOff>
    </xdr:to>
    <xdr:sp>
      <xdr:nvSpPr>
        <xdr:cNvPr id="27" name="Line 27"/>
        <xdr:cNvSpPr>
          <a:spLocks/>
        </xdr:cNvSpPr>
      </xdr:nvSpPr>
      <xdr:spPr>
        <a:xfrm flipH="1">
          <a:off x="74333100" y="5695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17</xdr:row>
      <xdr:rowOff>114300</xdr:rowOff>
    </xdr:from>
    <xdr:to>
      <xdr:col>109</xdr:col>
      <xdr:colOff>247650</xdr:colOff>
      <xdr:row>21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76542900" y="45910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2401550" y="111823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45</xdr:col>
      <xdr:colOff>304800</xdr:colOff>
      <xdr:row>33</xdr:row>
      <xdr:rowOff>114300</xdr:rowOff>
    </xdr:from>
    <xdr:to>
      <xdr:col>49</xdr:col>
      <xdr:colOff>266700</xdr:colOff>
      <xdr:row>33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33508950" y="824865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79267050" y="10648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495300</xdr:colOff>
      <xdr:row>23</xdr:row>
      <xdr:rowOff>152400</xdr:rowOff>
    </xdr:from>
    <xdr:to>
      <xdr:col>57</xdr:col>
      <xdr:colOff>266700</xdr:colOff>
      <xdr:row>24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16433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114300</xdr:rowOff>
    </xdr:from>
    <xdr:to>
      <xdr:col>58</xdr:col>
      <xdr:colOff>495300</xdr:colOff>
      <xdr:row>23</xdr:row>
      <xdr:rowOff>152400</xdr:rowOff>
    </xdr:to>
    <xdr:sp>
      <xdr:nvSpPr>
        <xdr:cNvPr id="33" name="Line 33"/>
        <xdr:cNvSpPr>
          <a:spLocks/>
        </xdr:cNvSpPr>
      </xdr:nvSpPr>
      <xdr:spPr>
        <a:xfrm flipH="1">
          <a:off x="423862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545211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514350" y="6648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9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10451900" y="7334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110470950" y="6534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9956600" y="7219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58</xdr:col>
      <xdr:colOff>495300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37928550" y="73342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43</xdr:col>
      <xdr:colOff>0</xdr:colOff>
      <xdr:row>29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24803100" y="73342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114300</xdr:rowOff>
    </xdr:from>
    <xdr:to>
      <xdr:col>43</xdr:col>
      <xdr:colOff>0</xdr:colOff>
      <xdr:row>26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24803100" y="66484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114300</xdr:rowOff>
    </xdr:from>
    <xdr:to>
      <xdr:col>96</xdr:col>
      <xdr:colOff>476250</xdr:colOff>
      <xdr:row>22</xdr:row>
      <xdr:rowOff>142875</xdr:rowOff>
    </xdr:to>
    <xdr:sp>
      <xdr:nvSpPr>
        <xdr:cNvPr id="46" name="Line 46"/>
        <xdr:cNvSpPr>
          <a:spLocks/>
        </xdr:cNvSpPr>
      </xdr:nvSpPr>
      <xdr:spPr>
        <a:xfrm flipH="1">
          <a:off x="70599300" y="5734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85725</xdr:rowOff>
    </xdr:from>
    <xdr:to>
      <xdr:col>91</xdr:col>
      <xdr:colOff>247650</xdr:colOff>
      <xdr:row>23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66884550" y="5934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142875</xdr:rowOff>
    </xdr:from>
    <xdr:to>
      <xdr:col>95</xdr:col>
      <xdr:colOff>247650</xdr:colOff>
      <xdr:row>23</xdr:row>
      <xdr:rowOff>85725</xdr:rowOff>
    </xdr:to>
    <xdr:sp>
      <xdr:nvSpPr>
        <xdr:cNvPr id="48" name="Line 48"/>
        <xdr:cNvSpPr>
          <a:spLocks/>
        </xdr:cNvSpPr>
      </xdr:nvSpPr>
      <xdr:spPr>
        <a:xfrm flipH="1">
          <a:off x="67627500" y="57626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33</xdr:row>
      <xdr:rowOff>0</xdr:rowOff>
    </xdr:from>
    <xdr:to>
      <xdr:col>51</xdr:col>
      <xdr:colOff>266700</xdr:colOff>
      <xdr:row>33</xdr:row>
      <xdr:rowOff>76200</xdr:rowOff>
    </xdr:to>
    <xdr:sp>
      <xdr:nvSpPr>
        <xdr:cNvPr id="49" name="Line 49"/>
        <xdr:cNvSpPr>
          <a:spLocks/>
        </xdr:cNvSpPr>
      </xdr:nvSpPr>
      <xdr:spPr>
        <a:xfrm flipH="1">
          <a:off x="37185600" y="813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33</xdr:row>
      <xdr:rowOff>76200</xdr:rowOff>
    </xdr:from>
    <xdr:to>
      <xdr:col>50</xdr:col>
      <xdr:colOff>495300</xdr:colOff>
      <xdr:row>33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36442650" y="821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1" name="Group 51"/>
        <xdr:cNvGrpSpPr>
          <a:grpSpLocks noChangeAspect="1"/>
        </xdr:cNvGrpSpPr>
      </xdr:nvGrpSpPr>
      <xdr:grpSpPr>
        <a:xfrm>
          <a:off x="73152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54" name="Group 54"/>
        <xdr:cNvGrpSpPr>
          <a:grpSpLocks noChangeAspect="1"/>
        </xdr:cNvGrpSpPr>
      </xdr:nvGrpSpPr>
      <xdr:grpSpPr>
        <a:xfrm>
          <a:off x="139922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147447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214217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647700</xdr:colOff>
      <xdr:row>27</xdr:row>
      <xdr:rowOff>114300</xdr:rowOff>
    </xdr:from>
    <xdr:ext cx="323850" cy="219075"/>
    <xdr:sp>
      <xdr:nvSpPr>
        <xdr:cNvPr id="63" name="TextBox 63"/>
        <xdr:cNvSpPr txBox="1">
          <a:spLocks noChangeArrowheads="1"/>
        </xdr:cNvSpPr>
      </xdr:nvSpPr>
      <xdr:spPr>
        <a:xfrm>
          <a:off x="10591800" y="6877050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24</xdr:col>
      <xdr:colOff>647700</xdr:colOff>
      <xdr:row>27</xdr:row>
      <xdr:rowOff>114300</xdr:rowOff>
    </xdr:from>
    <xdr:ext cx="323850" cy="219075"/>
    <xdr:sp>
      <xdr:nvSpPr>
        <xdr:cNvPr id="64" name="TextBox 64"/>
        <xdr:cNvSpPr txBox="1">
          <a:spLocks noChangeArrowheads="1"/>
        </xdr:cNvSpPr>
      </xdr:nvSpPr>
      <xdr:spPr>
        <a:xfrm>
          <a:off x="18021300" y="6877050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38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277749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277749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oneCellAnchor>
    <xdr:from>
      <xdr:col>47</xdr:col>
      <xdr:colOff>0</xdr:colOff>
      <xdr:row>33</xdr:row>
      <xdr:rowOff>0</xdr:rowOff>
    </xdr:from>
    <xdr:ext cx="514350" cy="228600"/>
    <xdr:sp>
      <xdr:nvSpPr>
        <xdr:cNvPr id="67" name="text 7125"/>
        <xdr:cNvSpPr txBox="1">
          <a:spLocks noChangeArrowheads="1"/>
        </xdr:cNvSpPr>
      </xdr:nvSpPr>
      <xdr:spPr>
        <a:xfrm>
          <a:off x="34690050" y="8134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51</xdr:col>
      <xdr:colOff>104775</xdr:colOff>
      <xdr:row>24</xdr:row>
      <xdr:rowOff>219075</xdr:rowOff>
    </xdr:from>
    <xdr:to>
      <xdr:col>51</xdr:col>
      <xdr:colOff>419100</xdr:colOff>
      <xdr:row>26</xdr:row>
      <xdr:rowOff>114300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377666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429768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600075</xdr:colOff>
      <xdr:row>34</xdr:row>
      <xdr:rowOff>47625</xdr:rowOff>
    </xdr:from>
    <xdr:to>
      <xdr:col>50</xdr:col>
      <xdr:colOff>952500</xdr:colOff>
      <xdr:row>34</xdr:row>
      <xdr:rowOff>171450</xdr:rowOff>
    </xdr:to>
    <xdr:sp>
      <xdr:nvSpPr>
        <xdr:cNvPr id="74" name="kreslení 417"/>
        <xdr:cNvSpPr>
          <a:spLocks/>
        </xdr:cNvSpPr>
      </xdr:nvSpPr>
      <xdr:spPr>
        <a:xfrm>
          <a:off x="37290375" y="8410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95250</xdr:colOff>
      <xdr:row>22</xdr:row>
      <xdr:rowOff>0</xdr:rowOff>
    </xdr:from>
    <xdr:ext cx="323850" cy="228600"/>
    <xdr:sp>
      <xdr:nvSpPr>
        <xdr:cNvPr id="75" name="TextBox 76"/>
        <xdr:cNvSpPr txBox="1">
          <a:spLocks noChangeArrowheads="1"/>
        </xdr:cNvSpPr>
      </xdr:nvSpPr>
      <xdr:spPr>
        <a:xfrm>
          <a:off x="86791800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63</xdr:col>
      <xdr:colOff>95250</xdr:colOff>
      <xdr:row>23</xdr:row>
      <xdr:rowOff>0</xdr:rowOff>
    </xdr:from>
    <xdr:ext cx="323850" cy="228600"/>
    <xdr:sp>
      <xdr:nvSpPr>
        <xdr:cNvPr id="76" name="TextBox 77"/>
        <xdr:cNvSpPr txBox="1">
          <a:spLocks noChangeArrowheads="1"/>
        </xdr:cNvSpPr>
      </xdr:nvSpPr>
      <xdr:spPr>
        <a:xfrm>
          <a:off x="46672500" y="5848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106</xdr:col>
      <xdr:colOff>142875</xdr:colOff>
      <xdr:row>30</xdr:row>
      <xdr:rowOff>76200</xdr:rowOff>
    </xdr:from>
    <xdr:to>
      <xdr:col>114</xdr:col>
      <xdr:colOff>609600</xdr:colOff>
      <xdr:row>31</xdr:row>
      <xdr:rowOff>152400</xdr:rowOff>
    </xdr:to>
    <xdr:grpSp>
      <xdr:nvGrpSpPr>
        <xdr:cNvPr id="77" name="Group 78"/>
        <xdr:cNvGrpSpPr>
          <a:grpSpLocks/>
        </xdr:cNvGrpSpPr>
      </xdr:nvGrpSpPr>
      <xdr:grpSpPr>
        <a:xfrm>
          <a:off x="78438375" y="7524750"/>
          <a:ext cx="6410325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381000</xdr:colOff>
      <xdr:row>30</xdr:row>
      <xdr:rowOff>114300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816483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100</xdr:col>
      <xdr:colOff>342900</xdr:colOff>
      <xdr:row>20</xdr:row>
      <xdr:rowOff>219075</xdr:rowOff>
    </xdr:from>
    <xdr:to>
      <xdr:col>100</xdr:col>
      <xdr:colOff>647700</xdr:colOff>
      <xdr:row>22</xdr:row>
      <xdr:rowOff>114300</xdr:rowOff>
    </xdr:to>
    <xdr:grpSp>
      <xdr:nvGrpSpPr>
        <xdr:cNvPr id="88" name="Group 89"/>
        <xdr:cNvGrpSpPr>
          <a:grpSpLocks noChangeAspect="1"/>
        </xdr:cNvGrpSpPr>
      </xdr:nvGrpSpPr>
      <xdr:grpSpPr>
        <a:xfrm>
          <a:off x="7418070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24</xdr:row>
      <xdr:rowOff>219075</xdr:rowOff>
    </xdr:from>
    <xdr:to>
      <xdr:col>128</xdr:col>
      <xdr:colOff>647700</xdr:colOff>
      <xdr:row>26</xdr:row>
      <xdr:rowOff>114300</xdr:rowOff>
    </xdr:to>
    <xdr:grpSp>
      <xdr:nvGrpSpPr>
        <xdr:cNvPr id="91" name="Group 92"/>
        <xdr:cNvGrpSpPr>
          <a:grpSpLocks noChangeAspect="1"/>
        </xdr:cNvGrpSpPr>
      </xdr:nvGrpSpPr>
      <xdr:grpSpPr>
        <a:xfrm>
          <a:off x="949833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24</xdr:row>
      <xdr:rowOff>219075</xdr:rowOff>
    </xdr:from>
    <xdr:to>
      <xdr:col>132</xdr:col>
      <xdr:colOff>657225</xdr:colOff>
      <xdr:row>26</xdr:row>
      <xdr:rowOff>114300</xdr:rowOff>
    </xdr:to>
    <xdr:grpSp>
      <xdr:nvGrpSpPr>
        <xdr:cNvPr id="94" name="Group 95"/>
        <xdr:cNvGrpSpPr>
          <a:grpSpLocks noChangeAspect="1"/>
        </xdr:cNvGrpSpPr>
      </xdr:nvGrpSpPr>
      <xdr:grpSpPr>
        <a:xfrm>
          <a:off x="97964625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114300</xdr:rowOff>
    </xdr:from>
    <xdr:to>
      <xdr:col>124</xdr:col>
      <xdr:colOff>647700</xdr:colOff>
      <xdr:row>31</xdr:row>
      <xdr:rowOff>28575</xdr:rowOff>
    </xdr:to>
    <xdr:grpSp>
      <xdr:nvGrpSpPr>
        <xdr:cNvPr id="97" name="Group 98"/>
        <xdr:cNvGrpSpPr>
          <a:grpSpLocks noChangeAspect="1"/>
        </xdr:cNvGrpSpPr>
      </xdr:nvGrpSpPr>
      <xdr:grpSpPr>
        <a:xfrm>
          <a:off x="920115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352425</xdr:colOff>
      <xdr:row>29</xdr:row>
      <xdr:rowOff>114300</xdr:rowOff>
    </xdr:from>
    <xdr:to>
      <xdr:col>140</xdr:col>
      <xdr:colOff>657225</xdr:colOff>
      <xdr:row>31</xdr:row>
      <xdr:rowOff>28575</xdr:rowOff>
    </xdr:to>
    <xdr:grpSp>
      <xdr:nvGrpSpPr>
        <xdr:cNvPr id="100" name="Group 101"/>
        <xdr:cNvGrpSpPr>
          <a:grpSpLocks noChangeAspect="1"/>
        </xdr:cNvGrpSpPr>
      </xdr:nvGrpSpPr>
      <xdr:grpSpPr>
        <a:xfrm>
          <a:off x="103908225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123825</xdr:colOff>
      <xdr:row>24</xdr:row>
      <xdr:rowOff>219075</xdr:rowOff>
    </xdr:from>
    <xdr:to>
      <xdr:col>133</xdr:col>
      <xdr:colOff>428625</xdr:colOff>
      <xdr:row>26</xdr:row>
      <xdr:rowOff>114300</xdr:rowOff>
    </xdr:to>
    <xdr:grpSp>
      <xdr:nvGrpSpPr>
        <xdr:cNvPr id="103" name="Group 104"/>
        <xdr:cNvGrpSpPr>
          <a:grpSpLocks noChangeAspect="1"/>
        </xdr:cNvGrpSpPr>
      </xdr:nvGrpSpPr>
      <xdr:grpSpPr>
        <a:xfrm>
          <a:off x="987075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0</xdr:colOff>
      <xdr:row>19</xdr:row>
      <xdr:rowOff>28575</xdr:rowOff>
    </xdr:from>
    <xdr:to>
      <xdr:col>105</xdr:col>
      <xdr:colOff>352425</xdr:colOff>
      <xdr:row>19</xdr:row>
      <xdr:rowOff>152400</xdr:rowOff>
    </xdr:to>
    <xdr:sp>
      <xdr:nvSpPr>
        <xdr:cNvPr id="106" name="kreslení 16"/>
        <xdr:cNvSpPr>
          <a:spLocks/>
        </xdr:cNvSpPr>
      </xdr:nvSpPr>
      <xdr:spPr>
        <a:xfrm>
          <a:off x="77781150" y="4962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22</xdr:row>
      <xdr:rowOff>0</xdr:rowOff>
    </xdr:from>
    <xdr:to>
      <xdr:col>123</xdr:col>
      <xdr:colOff>0</xdr:colOff>
      <xdr:row>32</xdr:row>
      <xdr:rowOff>0</xdr:rowOff>
    </xdr:to>
    <xdr:sp>
      <xdr:nvSpPr>
        <xdr:cNvPr id="107" name="Line 108"/>
        <xdr:cNvSpPr>
          <a:spLocks/>
        </xdr:cNvSpPr>
      </xdr:nvSpPr>
      <xdr:spPr>
        <a:xfrm>
          <a:off x="91154250" y="561975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447675</xdr:colOff>
      <xdr:row>20</xdr:row>
      <xdr:rowOff>0</xdr:rowOff>
    </xdr:from>
    <xdr:ext cx="1038225" cy="457200"/>
    <xdr:sp>
      <xdr:nvSpPr>
        <xdr:cNvPr id="108" name="text 774"/>
        <xdr:cNvSpPr txBox="1">
          <a:spLocks noChangeArrowheads="1"/>
        </xdr:cNvSpPr>
      </xdr:nvSpPr>
      <xdr:spPr>
        <a:xfrm>
          <a:off x="90630375" y="51625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5653 - 3ZBI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90,412</a:t>
          </a:r>
        </a:p>
      </xdr:txBody>
    </xdr:sp>
    <xdr:clientData/>
  </xdr:oneCellAnchor>
  <xdr:twoCellAnchor>
    <xdr:from>
      <xdr:col>106</xdr:col>
      <xdr:colOff>400050</xdr:colOff>
      <xdr:row>23</xdr:row>
      <xdr:rowOff>114300</xdr:rowOff>
    </xdr:from>
    <xdr:to>
      <xdr:col>114</xdr:col>
      <xdr:colOff>885825</xdr:colOff>
      <xdr:row>25</xdr:row>
      <xdr:rowOff>114300</xdr:rowOff>
    </xdr:to>
    <xdr:grpSp>
      <xdr:nvGrpSpPr>
        <xdr:cNvPr id="109" name="Group 110"/>
        <xdr:cNvGrpSpPr>
          <a:grpSpLocks/>
        </xdr:cNvGrpSpPr>
      </xdr:nvGrpSpPr>
      <xdr:grpSpPr>
        <a:xfrm>
          <a:off x="78695550" y="5962650"/>
          <a:ext cx="6429375" cy="457200"/>
          <a:chOff x="115" y="298"/>
          <a:chExt cx="1117" cy="40"/>
        </a:xfrm>
        <a:solidFill>
          <a:srgbClr val="FFFFFF"/>
        </a:solidFill>
      </xdr:grpSpPr>
      <xdr:sp>
        <xdr:nvSpPr>
          <xdr:cNvPr id="110" name="Rectangle 11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381000</xdr:colOff>
      <xdr:row>24</xdr:row>
      <xdr:rowOff>0</xdr:rowOff>
    </xdr:from>
    <xdr:ext cx="514350" cy="228600"/>
    <xdr:sp>
      <xdr:nvSpPr>
        <xdr:cNvPr id="126" name="text 7125"/>
        <xdr:cNvSpPr txBox="1">
          <a:spLocks noChangeArrowheads="1"/>
        </xdr:cNvSpPr>
      </xdr:nvSpPr>
      <xdr:spPr>
        <a:xfrm>
          <a:off x="81648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101</xdr:col>
      <xdr:colOff>142875</xdr:colOff>
      <xdr:row>17</xdr:row>
      <xdr:rowOff>200025</xdr:rowOff>
    </xdr:from>
    <xdr:to>
      <xdr:col>101</xdr:col>
      <xdr:colOff>361950</xdr:colOff>
      <xdr:row>19</xdr:row>
      <xdr:rowOff>190500</xdr:rowOff>
    </xdr:to>
    <xdr:grpSp>
      <xdr:nvGrpSpPr>
        <xdr:cNvPr id="127" name="Group 128"/>
        <xdr:cNvGrpSpPr>
          <a:grpSpLocks noChangeAspect="1"/>
        </xdr:cNvGrpSpPr>
      </xdr:nvGrpSpPr>
      <xdr:grpSpPr>
        <a:xfrm>
          <a:off x="74952225" y="467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8" name="Line 1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AutoShape 1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32" name="Group 133"/>
        <xdr:cNvGrpSpPr>
          <a:grpSpLocks noChangeAspect="1"/>
        </xdr:cNvGrpSpPr>
      </xdr:nvGrpSpPr>
      <xdr:grpSpPr>
        <a:xfrm>
          <a:off x="3514725" y="7505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1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37" name="Group 138"/>
        <xdr:cNvGrpSpPr>
          <a:grpSpLocks noChangeAspect="1"/>
        </xdr:cNvGrpSpPr>
      </xdr:nvGrpSpPr>
      <xdr:grpSpPr>
        <a:xfrm>
          <a:off x="3514725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2057400" y="7505700"/>
          <a:ext cx="1066800" cy="114300"/>
          <a:chOff x="37" y="239"/>
          <a:chExt cx="98" cy="12"/>
        </a:xfrm>
        <a:solidFill>
          <a:srgbClr val="FFFFFF"/>
        </a:solidFill>
      </xdr:grpSpPr>
      <xdr:sp>
        <xdr:nvSpPr>
          <xdr:cNvPr id="143" name="Line 144"/>
          <xdr:cNvSpPr>
            <a:spLocks noChangeAspect="1"/>
          </xdr:cNvSpPr>
        </xdr:nvSpPr>
        <xdr:spPr>
          <a:xfrm>
            <a:off x="40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8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12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11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9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9"/>
          <xdr:cNvSpPr>
            <a:spLocks noChangeAspect="1"/>
          </xdr:cNvSpPr>
        </xdr:nvSpPr>
        <xdr:spPr>
          <a:xfrm>
            <a:off x="7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 noChangeAspect="1"/>
          </xdr:cNvSpPr>
        </xdr:nvSpPr>
        <xdr:spPr>
          <a:xfrm>
            <a:off x="37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 noChangeAspect="1"/>
          </xdr:cNvSpPr>
        </xdr:nvSpPr>
        <xdr:spPr>
          <a:xfrm>
            <a:off x="58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 noChangeAspect="1"/>
          </xdr:cNvSpPr>
        </xdr:nvSpPr>
        <xdr:spPr>
          <a:xfrm>
            <a:off x="53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3"/>
          <xdr:cNvSpPr>
            <a:spLocks noChangeAspect="1"/>
          </xdr:cNvSpPr>
        </xdr:nvSpPr>
        <xdr:spPr>
          <a:xfrm>
            <a:off x="6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 flipV="1">
            <a:off x="6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55"/>
          <xdr:cNvSpPr>
            <a:spLocks noChangeAspect="1"/>
          </xdr:cNvSpPr>
        </xdr:nvSpPr>
        <xdr:spPr>
          <a:xfrm>
            <a:off x="6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647700</xdr:colOff>
      <xdr:row>27</xdr:row>
      <xdr:rowOff>171450</xdr:rowOff>
    </xdr:to>
    <xdr:grpSp>
      <xdr:nvGrpSpPr>
        <xdr:cNvPr id="155" name="Group 156"/>
        <xdr:cNvGrpSpPr>
          <a:grpSpLocks noChangeAspect="1"/>
        </xdr:cNvGrpSpPr>
      </xdr:nvGrpSpPr>
      <xdr:grpSpPr>
        <a:xfrm>
          <a:off x="7324725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30</xdr:row>
      <xdr:rowOff>57150</xdr:rowOff>
    </xdr:from>
    <xdr:to>
      <xdr:col>12</xdr:col>
      <xdr:colOff>962025</xdr:colOff>
      <xdr:row>30</xdr:row>
      <xdr:rowOff>171450</xdr:rowOff>
    </xdr:to>
    <xdr:grpSp>
      <xdr:nvGrpSpPr>
        <xdr:cNvPr id="159" name="Group 160"/>
        <xdr:cNvGrpSpPr>
          <a:grpSpLocks noChangeAspect="1"/>
        </xdr:cNvGrpSpPr>
      </xdr:nvGrpSpPr>
      <xdr:grpSpPr>
        <a:xfrm>
          <a:off x="91249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30</xdr:row>
      <xdr:rowOff>57150</xdr:rowOff>
    </xdr:from>
    <xdr:to>
      <xdr:col>50</xdr:col>
      <xdr:colOff>657225</xdr:colOff>
      <xdr:row>30</xdr:row>
      <xdr:rowOff>171450</xdr:rowOff>
    </xdr:to>
    <xdr:grpSp>
      <xdr:nvGrpSpPr>
        <xdr:cNvPr id="163" name="Group 164"/>
        <xdr:cNvGrpSpPr>
          <a:grpSpLocks noChangeAspect="1"/>
        </xdr:cNvGrpSpPr>
      </xdr:nvGrpSpPr>
      <xdr:grpSpPr>
        <a:xfrm>
          <a:off x="370522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666750</xdr:colOff>
      <xdr:row>27</xdr:row>
      <xdr:rowOff>57150</xdr:rowOff>
    </xdr:from>
    <xdr:to>
      <xdr:col>50</xdr:col>
      <xdr:colOff>962025</xdr:colOff>
      <xdr:row>27</xdr:row>
      <xdr:rowOff>171450</xdr:rowOff>
    </xdr:to>
    <xdr:grpSp>
      <xdr:nvGrpSpPr>
        <xdr:cNvPr id="167" name="Group 168"/>
        <xdr:cNvGrpSpPr>
          <a:grpSpLocks noChangeAspect="1"/>
        </xdr:cNvGrpSpPr>
      </xdr:nvGrpSpPr>
      <xdr:grpSpPr>
        <a:xfrm>
          <a:off x="37357050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1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34</xdr:row>
      <xdr:rowOff>57150</xdr:rowOff>
    </xdr:from>
    <xdr:to>
      <xdr:col>50</xdr:col>
      <xdr:colOff>485775</xdr:colOff>
      <xdr:row>34</xdr:row>
      <xdr:rowOff>171450</xdr:rowOff>
    </xdr:to>
    <xdr:grpSp>
      <xdr:nvGrpSpPr>
        <xdr:cNvPr id="171" name="Group 172"/>
        <xdr:cNvGrpSpPr>
          <a:grpSpLocks noChangeAspect="1"/>
        </xdr:cNvGrpSpPr>
      </xdr:nvGrpSpPr>
      <xdr:grpSpPr>
        <a:xfrm>
          <a:off x="36737925" y="842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1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176" name="Group 177"/>
        <xdr:cNvGrpSpPr>
          <a:grpSpLocks noChangeAspect="1"/>
        </xdr:cNvGrpSpPr>
      </xdr:nvGrpSpPr>
      <xdr:grpSpPr>
        <a:xfrm>
          <a:off x="2002155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" name="Oval 1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142875</xdr:colOff>
      <xdr:row>24</xdr:row>
      <xdr:rowOff>57150</xdr:rowOff>
    </xdr:from>
    <xdr:to>
      <xdr:col>29</xdr:col>
      <xdr:colOff>438150</xdr:colOff>
      <xdr:row>24</xdr:row>
      <xdr:rowOff>171450</xdr:rowOff>
    </xdr:to>
    <xdr:grpSp>
      <xdr:nvGrpSpPr>
        <xdr:cNvPr id="180" name="Group 181"/>
        <xdr:cNvGrpSpPr>
          <a:grpSpLocks noChangeAspect="1"/>
        </xdr:cNvGrpSpPr>
      </xdr:nvGrpSpPr>
      <xdr:grpSpPr>
        <a:xfrm>
          <a:off x="214598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1" name="Oval 1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25</xdr:row>
      <xdr:rowOff>57150</xdr:rowOff>
    </xdr:from>
    <xdr:to>
      <xdr:col>140</xdr:col>
      <xdr:colOff>666750</xdr:colOff>
      <xdr:row>25</xdr:row>
      <xdr:rowOff>171450</xdr:rowOff>
    </xdr:to>
    <xdr:grpSp>
      <xdr:nvGrpSpPr>
        <xdr:cNvPr id="184" name="Group 185"/>
        <xdr:cNvGrpSpPr>
          <a:grpSpLocks noChangeAspect="1"/>
        </xdr:cNvGrpSpPr>
      </xdr:nvGrpSpPr>
      <xdr:grpSpPr>
        <a:xfrm>
          <a:off x="103927275" y="636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5" name="Oval 1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28</xdr:row>
      <xdr:rowOff>57150</xdr:rowOff>
    </xdr:from>
    <xdr:to>
      <xdr:col>140</xdr:col>
      <xdr:colOff>666750</xdr:colOff>
      <xdr:row>28</xdr:row>
      <xdr:rowOff>171450</xdr:rowOff>
    </xdr:to>
    <xdr:grpSp>
      <xdr:nvGrpSpPr>
        <xdr:cNvPr id="188" name="Group 189"/>
        <xdr:cNvGrpSpPr>
          <a:grpSpLocks noChangeAspect="1"/>
        </xdr:cNvGrpSpPr>
      </xdr:nvGrpSpPr>
      <xdr:grpSpPr>
        <a:xfrm>
          <a:off x="10392727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9" name="Oval 1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192" name="Group 193"/>
        <xdr:cNvGrpSpPr>
          <a:grpSpLocks noChangeAspect="1"/>
        </xdr:cNvGrpSpPr>
      </xdr:nvGrpSpPr>
      <xdr:grpSpPr>
        <a:xfrm>
          <a:off x="1075467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3" name="Line 1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197" name="Group 198"/>
        <xdr:cNvGrpSpPr>
          <a:grpSpLocks noChangeAspect="1"/>
        </xdr:cNvGrpSpPr>
      </xdr:nvGrpSpPr>
      <xdr:grpSpPr>
        <a:xfrm>
          <a:off x="10754677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8" name="Line 1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202" name="Group 203"/>
        <xdr:cNvGrpSpPr>
          <a:grpSpLocks noChangeAspect="1"/>
        </xdr:cNvGrpSpPr>
      </xdr:nvGrpSpPr>
      <xdr:grpSpPr>
        <a:xfrm>
          <a:off x="108451650" y="7505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2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30</xdr:row>
      <xdr:rowOff>57150</xdr:rowOff>
    </xdr:from>
    <xdr:to>
      <xdr:col>122</xdr:col>
      <xdr:colOff>523875</xdr:colOff>
      <xdr:row>30</xdr:row>
      <xdr:rowOff>171450</xdr:rowOff>
    </xdr:to>
    <xdr:grpSp>
      <xdr:nvGrpSpPr>
        <xdr:cNvPr id="211" name="Group 212"/>
        <xdr:cNvGrpSpPr>
          <a:grpSpLocks noChangeAspect="1"/>
        </xdr:cNvGrpSpPr>
      </xdr:nvGrpSpPr>
      <xdr:grpSpPr>
        <a:xfrm>
          <a:off x="89715975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2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24</xdr:row>
      <xdr:rowOff>57150</xdr:rowOff>
    </xdr:from>
    <xdr:to>
      <xdr:col>122</xdr:col>
      <xdr:colOff>762000</xdr:colOff>
      <xdr:row>24</xdr:row>
      <xdr:rowOff>171450</xdr:rowOff>
    </xdr:to>
    <xdr:grpSp>
      <xdr:nvGrpSpPr>
        <xdr:cNvPr id="220" name="Group 221"/>
        <xdr:cNvGrpSpPr>
          <a:grpSpLocks noChangeAspect="1"/>
        </xdr:cNvGrpSpPr>
      </xdr:nvGrpSpPr>
      <xdr:grpSpPr>
        <a:xfrm>
          <a:off x="89715975" y="6134100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221" name="Line 222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3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4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6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7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8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9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0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31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32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3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4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5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57</xdr:col>
      <xdr:colOff>209550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236" name="Group 237"/>
        <xdr:cNvGrpSpPr>
          <a:grpSpLocks noChangeAspect="1"/>
        </xdr:cNvGrpSpPr>
      </xdr:nvGrpSpPr>
      <xdr:grpSpPr>
        <a:xfrm>
          <a:off x="42329100" y="56769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237" name="Line 238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9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0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1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2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3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4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5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6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47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48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50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1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57</xdr:col>
      <xdr:colOff>57150</xdr:colOff>
      <xdr:row>28</xdr:row>
      <xdr:rowOff>57150</xdr:rowOff>
    </xdr:from>
    <xdr:to>
      <xdr:col>58</xdr:col>
      <xdr:colOff>609600</xdr:colOff>
      <xdr:row>28</xdr:row>
      <xdr:rowOff>171450</xdr:rowOff>
    </xdr:to>
    <xdr:grpSp>
      <xdr:nvGrpSpPr>
        <xdr:cNvPr id="252" name="Group 253"/>
        <xdr:cNvGrpSpPr>
          <a:grpSpLocks noChangeAspect="1"/>
        </xdr:cNvGrpSpPr>
      </xdr:nvGrpSpPr>
      <xdr:grpSpPr>
        <a:xfrm>
          <a:off x="42176700" y="7048500"/>
          <a:ext cx="1066800" cy="114300"/>
          <a:chOff x="3860" y="740"/>
          <a:chExt cx="98" cy="12"/>
        </a:xfrm>
        <a:solidFill>
          <a:srgbClr val="FFFFFF"/>
        </a:solidFill>
      </xdr:grpSpPr>
      <xdr:sp>
        <xdr:nvSpPr>
          <xdr:cNvPr id="253" name="Line 254"/>
          <xdr:cNvSpPr>
            <a:spLocks noChangeAspect="1"/>
          </xdr:cNvSpPr>
        </xdr:nvSpPr>
        <xdr:spPr>
          <a:xfrm>
            <a:off x="3942" y="7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5"/>
          <xdr:cNvSpPr>
            <a:spLocks noChangeAspect="1"/>
          </xdr:cNvSpPr>
        </xdr:nvSpPr>
        <xdr:spPr>
          <a:xfrm>
            <a:off x="3896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6"/>
          <xdr:cNvSpPr>
            <a:spLocks noChangeAspect="1"/>
          </xdr:cNvSpPr>
        </xdr:nvSpPr>
        <xdr:spPr>
          <a:xfrm>
            <a:off x="3908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7"/>
          <xdr:cNvSpPr>
            <a:spLocks noChangeAspect="1"/>
          </xdr:cNvSpPr>
        </xdr:nvSpPr>
        <xdr:spPr>
          <a:xfrm>
            <a:off x="3872" y="7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8"/>
          <xdr:cNvSpPr>
            <a:spLocks noChangeAspect="1"/>
          </xdr:cNvSpPr>
        </xdr:nvSpPr>
        <xdr:spPr>
          <a:xfrm>
            <a:off x="3884" y="7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9"/>
          <xdr:cNvSpPr>
            <a:spLocks noChangeAspect="1"/>
          </xdr:cNvSpPr>
        </xdr:nvSpPr>
        <xdr:spPr>
          <a:xfrm>
            <a:off x="3860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0"/>
          <xdr:cNvSpPr>
            <a:spLocks noChangeAspect="1"/>
          </xdr:cNvSpPr>
        </xdr:nvSpPr>
        <xdr:spPr>
          <a:xfrm>
            <a:off x="3955" y="7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1"/>
          <xdr:cNvSpPr>
            <a:spLocks noChangeAspect="1"/>
          </xdr:cNvSpPr>
        </xdr:nvSpPr>
        <xdr:spPr>
          <a:xfrm>
            <a:off x="3937" y="74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2"/>
          <xdr:cNvSpPr>
            <a:spLocks noChangeAspect="1"/>
          </xdr:cNvSpPr>
        </xdr:nvSpPr>
        <xdr:spPr>
          <a:xfrm>
            <a:off x="3932" y="74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263"/>
          <xdr:cNvSpPr>
            <a:spLocks noChangeAspect="1"/>
          </xdr:cNvSpPr>
        </xdr:nvSpPr>
        <xdr:spPr>
          <a:xfrm>
            <a:off x="3937" y="7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264"/>
          <xdr:cNvSpPr>
            <a:spLocks noChangeAspect="1"/>
          </xdr:cNvSpPr>
        </xdr:nvSpPr>
        <xdr:spPr>
          <a:xfrm flipV="1">
            <a:off x="3937" y="7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5"/>
          <xdr:cNvSpPr>
            <a:spLocks noChangeAspect="1"/>
          </xdr:cNvSpPr>
        </xdr:nvSpPr>
        <xdr:spPr>
          <a:xfrm>
            <a:off x="3920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266"/>
          <xdr:cNvSpPr>
            <a:spLocks noChangeAspect="1"/>
          </xdr:cNvSpPr>
        </xdr:nvSpPr>
        <xdr:spPr>
          <a:xfrm flipV="1">
            <a:off x="3922" y="7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67"/>
          <xdr:cNvSpPr>
            <a:spLocks noChangeAspect="1"/>
          </xdr:cNvSpPr>
        </xdr:nvSpPr>
        <xdr:spPr>
          <a:xfrm>
            <a:off x="3922" y="7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25</xdr:row>
      <xdr:rowOff>57150</xdr:rowOff>
    </xdr:from>
    <xdr:to>
      <xdr:col>98</xdr:col>
      <xdr:colOff>104775</xdr:colOff>
      <xdr:row>25</xdr:row>
      <xdr:rowOff>171450</xdr:rowOff>
    </xdr:to>
    <xdr:grpSp>
      <xdr:nvGrpSpPr>
        <xdr:cNvPr id="267" name="Group 268"/>
        <xdr:cNvGrpSpPr>
          <a:grpSpLocks noChangeAspect="1"/>
        </xdr:cNvGrpSpPr>
      </xdr:nvGrpSpPr>
      <xdr:grpSpPr>
        <a:xfrm>
          <a:off x="71894700" y="63627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268" name="Line 26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28</xdr:row>
      <xdr:rowOff>57150</xdr:rowOff>
    </xdr:from>
    <xdr:to>
      <xdr:col>98</xdr:col>
      <xdr:colOff>104775</xdr:colOff>
      <xdr:row>28</xdr:row>
      <xdr:rowOff>171450</xdr:rowOff>
    </xdr:to>
    <xdr:grpSp>
      <xdr:nvGrpSpPr>
        <xdr:cNvPr id="273" name="Group 274"/>
        <xdr:cNvGrpSpPr>
          <a:grpSpLocks noChangeAspect="1"/>
        </xdr:cNvGrpSpPr>
      </xdr:nvGrpSpPr>
      <xdr:grpSpPr>
        <a:xfrm>
          <a:off x="71894700" y="7048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274" name="Line 275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7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8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79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21</xdr:row>
      <xdr:rowOff>57150</xdr:rowOff>
    </xdr:from>
    <xdr:to>
      <xdr:col>98</xdr:col>
      <xdr:colOff>104775</xdr:colOff>
      <xdr:row>21</xdr:row>
      <xdr:rowOff>171450</xdr:rowOff>
    </xdr:to>
    <xdr:grpSp>
      <xdr:nvGrpSpPr>
        <xdr:cNvPr id="279" name="Group 280"/>
        <xdr:cNvGrpSpPr>
          <a:grpSpLocks noChangeAspect="1"/>
        </xdr:cNvGrpSpPr>
      </xdr:nvGrpSpPr>
      <xdr:grpSpPr>
        <a:xfrm>
          <a:off x="71894700" y="5448300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280" name="Line 281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3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28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8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20</xdr:row>
      <xdr:rowOff>0</xdr:rowOff>
    </xdr:from>
    <xdr:to>
      <xdr:col>116</xdr:col>
      <xdr:colOff>457200</xdr:colOff>
      <xdr:row>21</xdr:row>
      <xdr:rowOff>0</xdr:rowOff>
    </xdr:to>
    <xdr:sp>
      <xdr:nvSpPr>
        <xdr:cNvPr id="287" name="Rectangle 288"/>
        <xdr:cNvSpPr>
          <a:spLocks/>
        </xdr:cNvSpPr>
      </xdr:nvSpPr>
      <xdr:spPr>
        <a:xfrm>
          <a:off x="85210650" y="5162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885825</xdr:colOff>
      <xdr:row>25</xdr:row>
      <xdr:rowOff>171450</xdr:rowOff>
    </xdr:to>
    <xdr:grpSp>
      <xdr:nvGrpSpPr>
        <xdr:cNvPr id="288" name="Group 289"/>
        <xdr:cNvGrpSpPr>
          <a:grpSpLocks noChangeAspect="1"/>
        </xdr:cNvGrpSpPr>
      </xdr:nvGrpSpPr>
      <xdr:grpSpPr>
        <a:xfrm>
          <a:off x="2057400" y="6362700"/>
          <a:ext cx="1343025" cy="114300"/>
          <a:chOff x="183" y="668"/>
          <a:chExt cx="123" cy="12"/>
        </a:xfrm>
        <a:solidFill>
          <a:srgbClr val="FFFFFF"/>
        </a:solidFill>
      </xdr:grpSpPr>
      <xdr:sp>
        <xdr:nvSpPr>
          <xdr:cNvPr id="289" name="Line 290"/>
          <xdr:cNvSpPr>
            <a:spLocks noChangeAspect="1"/>
          </xdr:cNvSpPr>
        </xdr:nvSpPr>
        <xdr:spPr>
          <a:xfrm>
            <a:off x="186" y="6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1"/>
          <xdr:cNvSpPr>
            <a:spLocks noChangeAspect="1"/>
          </xdr:cNvSpPr>
        </xdr:nvSpPr>
        <xdr:spPr>
          <a:xfrm>
            <a:off x="270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2"/>
          <xdr:cNvSpPr>
            <a:spLocks noChangeAspect="1"/>
          </xdr:cNvSpPr>
        </xdr:nvSpPr>
        <xdr:spPr>
          <a:xfrm>
            <a:off x="294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3"/>
          <xdr:cNvSpPr>
            <a:spLocks noChangeAspect="1"/>
          </xdr:cNvSpPr>
        </xdr:nvSpPr>
        <xdr:spPr>
          <a:xfrm>
            <a:off x="282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4"/>
          <xdr:cNvSpPr>
            <a:spLocks noChangeAspect="1"/>
          </xdr:cNvSpPr>
        </xdr:nvSpPr>
        <xdr:spPr>
          <a:xfrm>
            <a:off x="258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95"/>
          <xdr:cNvSpPr>
            <a:spLocks noChangeAspect="1"/>
          </xdr:cNvSpPr>
        </xdr:nvSpPr>
        <xdr:spPr>
          <a:xfrm>
            <a:off x="183" y="6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6"/>
          <xdr:cNvSpPr>
            <a:spLocks noChangeAspect="1"/>
          </xdr:cNvSpPr>
        </xdr:nvSpPr>
        <xdr:spPr>
          <a:xfrm>
            <a:off x="219" y="66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7"/>
          <xdr:cNvSpPr>
            <a:spLocks noChangeAspect="1"/>
          </xdr:cNvSpPr>
        </xdr:nvSpPr>
        <xdr:spPr>
          <a:xfrm>
            <a:off x="214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8"/>
          <xdr:cNvSpPr>
            <a:spLocks noChangeAspect="1"/>
          </xdr:cNvSpPr>
        </xdr:nvSpPr>
        <xdr:spPr>
          <a:xfrm>
            <a:off x="246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text 1492"/>
          <xdr:cNvSpPr txBox="1">
            <a:spLocks noChangeAspect="1" noChangeArrowheads="1"/>
          </xdr:cNvSpPr>
        </xdr:nvSpPr>
        <xdr:spPr>
          <a:xfrm>
            <a:off x="199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9" name="Rectangle 300"/>
          <xdr:cNvSpPr>
            <a:spLocks noChangeAspect="1"/>
          </xdr:cNvSpPr>
        </xdr:nvSpPr>
        <xdr:spPr>
          <a:xfrm>
            <a:off x="224" y="66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1"/>
          <xdr:cNvSpPr>
            <a:spLocks noChangeAspect="1"/>
          </xdr:cNvSpPr>
        </xdr:nvSpPr>
        <xdr:spPr>
          <a:xfrm>
            <a:off x="229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302"/>
          <xdr:cNvSpPr>
            <a:spLocks noChangeAspect="1"/>
          </xdr:cNvSpPr>
        </xdr:nvSpPr>
        <xdr:spPr>
          <a:xfrm flipV="1">
            <a:off x="224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303"/>
          <xdr:cNvSpPr>
            <a:spLocks noChangeAspect="1"/>
          </xdr:cNvSpPr>
        </xdr:nvSpPr>
        <xdr:spPr>
          <a:xfrm>
            <a:off x="224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4"/>
          <xdr:cNvSpPr>
            <a:spLocks noChangeAspect="1"/>
          </xdr:cNvSpPr>
        </xdr:nvSpPr>
        <xdr:spPr>
          <a:xfrm>
            <a:off x="234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305"/>
          <xdr:cNvSpPr>
            <a:spLocks noChangeAspect="1"/>
          </xdr:cNvSpPr>
        </xdr:nvSpPr>
        <xdr:spPr>
          <a:xfrm flipV="1">
            <a:off x="236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306"/>
          <xdr:cNvSpPr>
            <a:spLocks noChangeAspect="1"/>
          </xdr:cNvSpPr>
        </xdr:nvSpPr>
        <xdr:spPr>
          <a:xfrm>
            <a:off x="236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27</xdr:row>
      <xdr:rowOff>57150</xdr:rowOff>
    </xdr:from>
    <xdr:to>
      <xdr:col>122</xdr:col>
      <xdr:colOff>876300</xdr:colOff>
      <xdr:row>27</xdr:row>
      <xdr:rowOff>171450</xdr:rowOff>
    </xdr:to>
    <xdr:grpSp>
      <xdr:nvGrpSpPr>
        <xdr:cNvPr id="306" name="Group 307"/>
        <xdr:cNvGrpSpPr>
          <a:grpSpLocks noChangeAspect="1"/>
        </xdr:cNvGrpSpPr>
      </xdr:nvGrpSpPr>
      <xdr:grpSpPr>
        <a:xfrm>
          <a:off x="89715975" y="68199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307" name="Line 308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9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0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1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2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13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4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5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16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17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8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9" name="Rectangle 320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1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322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323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4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25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6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26" name="Group 327"/>
        <xdr:cNvGrpSpPr>
          <a:grpSpLocks noChangeAspect="1"/>
        </xdr:cNvGrpSpPr>
      </xdr:nvGrpSpPr>
      <xdr:grpSpPr>
        <a:xfrm>
          <a:off x="108099225" y="6362700"/>
          <a:ext cx="1343025" cy="114300"/>
          <a:chOff x="9899" y="668"/>
          <a:chExt cx="123" cy="12"/>
        </a:xfrm>
        <a:solidFill>
          <a:srgbClr val="FFFFFF"/>
        </a:solidFill>
      </xdr:grpSpPr>
      <xdr:sp>
        <xdr:nvSpPr>
          <xdr:cNvPr id="327" name="Oval 328"/>
          <xdr:cNvSpPr>
            <a:spLocks noChangeAspect="1"/>
          </xdr:cNvSpPr>
        </xdr:nvSpPr>
        <xdr:spPr>
          <a:xfrm>
            <a:off x="9959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29"/>
          <xdr:cNvSpPr>
            <a:spLocks noChangeAspect="1"/>
          </xdr:cNvSpPr>
        </xdr:nvSpPr>
        <xdr:spPr>
          <a:xfrm>
            <a:off x="10006" y="6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0"/>
          <xdr:cNvSpPr>
            <a:spLocks noChangeAspect="1"/>
          </xdr:cNvSpPr>
        </xdr:nvSpPr>
        <xdr:spPr>
          <a:xfrm>
            <a:off x="9923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1"/>
          <xdr:cNvSpPr>
            <a:spLocks noChangeAspect="1"/>
          </xdr:cNvSpPr>
        </xdr:nvSpPr>
        <xdr:spPr>
          <a:xfrm>
            <a:off x="9935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2"/>
          <xdr:cNvSpPr>
            <a:spLocks noChangeAspect="1"/>
          </xdr:cNvSpPr>
        </xdr:nvSpPr>
        <xdr:spPr>
          <a:xfrm>
            <a:off x="9899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 noChangeAspect="1"/>
          </xdr:cNvSpPr>
        </xdr:nvSpPr>
        <xdr:spPr>
          <a:xfrm>
            <a:off x="9911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4"/>
          <xdr:cNvSpPr>
            <a:spLocks noChangeAspect="1"/>
          </xdr:cNvSpPr>
        </xdr:nvSpPr>
        <xdr:spPr>
          <a:xfrm>
            <a:off x="10019" y="6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35"/>
          <xdr:cNvSpPr>
            <a:spLocks noChangeAspect="1"/>
          </xdr:cNvSpPr>
        </xdr:nvSpPr>
        <xdr:spPr>
          <a:xfrm>
            <a:off x="9986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6"/>
          <xdr:cNvSpPr>
            <a:spLocks noChangeAspect="1"/>
          </xdr:cNvSpPr>
        </xdr:nvSpPr>
        <xdr:spPr>
          <a:xfrm>
            <a:off x="9981" y="66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9947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9991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339"/>
          <xdr:cNvSpPr>
            <a:spLocks noChangeAspect="1"/>
          </xdr:cNvSpPr>
        </xdr:nvSpPr>
        <xdr:spPr>
          <a:xfrm flipV="1">
            <a:off x="9976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340"/>
          <xdr:cNvSpPr>
            <a:spLocks noChangeAspect="1"/>
          </xdr:cNvSpPr>
        </xdr:nvSpPr>
        <xdr:spPr>
          <a:xfrm>
            <a:off x="9976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 noChangeAspect="1"/>
          </xdr:cNvSpPr>
        </xdr:nvSpPr>
        <xdr:spPr>
          <a:xfrm>
            <a:off x="9976" y="668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 noChangeAspect="1"/>
          </xdr:cNvSpPr>
        </xdr:nvSpPr>
        <xdr:spPr>
          <a:xfrm>
            <a:off x="9971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3"/>
          <xdr:cNvSpPr>
            <a:spLocks noChangeAspect="1"/>
          </xdr:cNvSpPr>
        </xdr:nvSpPr>
        <xdr:spPr>
          <a:xfrm flipV="1">
            <a:off x="9961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44"/>
          <xdr:cNvSpPr>
            <a:spLocks noChangeAspect="1"/>
          </xdr:cNvSpPr>
        </xdr:nvSpPr>
        <xdr:spPr>
          <a:xfrm>
            <a:off x="9961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25</xdr:row>
      <xdr:rowOff>57150</xdr:rowOff>
    </xdr:from>
    <xdr:to>
      <xdr:col>58</xdr:col>
      <xdr:colOff>923925</xdr:colOff>
      <xdr:row>25</xdr:row>
      <xdr:rowOff>171450</xdr:rowOff>
    </xdr:to>
    <xdr:grpSp>
      <xdr:nvGrpSpPr>
        <xdr:cNvPr id="344" name="Group 345"/>
        <xdr:cNvGrpSpPr>
          <a:grpSpLocks noChangeAspect="1"/>
        </xdr:cNvGrpSpPr>
      </xdr:nvGrpSpPr>
      <xdr:grpSpPr>
        <a:xfrm>
          <a:off x="42214800" y="63627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345" name="Oval 346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347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49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0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1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2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3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54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355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356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7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Line 359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360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1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2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363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364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35</xdr:row>
      <xdr:rowOff>0</xdr:rowOff>
    </xdr:from>
    <xdr:to>
      <xdr:col>110</xdr:col>
      <xdr:colOff>514350</xdr:colOff>
      <xdr:row>36</xdr:row>
      <xdr:rowOff>0</xdr:rowOff>
    </xdr:to>
    <xdr:grpSp>
      <xdr:nvGrpSpPr>
        <xdr:cNvPr id="364" name="Group 365"/>
        <xdr:cNvGrpSpPr>
          <a:grpSpLocks/>
        </xdr:cNvGrpSpPr>
      </xdr:nvGrpSpPr>
      <xdr:grpSpPr>
        <a:xfrm>
          <a:off x="81267300" y="85915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65" name="Line 36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36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36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37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37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37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Chotoviny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49"/>
      <c r="AE1" s="150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149"/>
      <c r="BH1" s="150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311"/>
      <c r="C2" s="312"/>
      <c r="D2" s="312"/>
      <c r="E2" s="312"/>
      <c r="F2" s="312"/>
      <c r="G2" s="313" t="s">
        <v>0</v>
      </c>
      <c r="H2" s="312"/>
      <c r="I2" s="312"/>
      <c r="J2" s="312"/>
      <c r="K2" s="312"/>
      <c r="L2" s="314"/>
      <c r="R2" s="146"/>
      <c r="S2" s="147"/>
      <c r="T2" s="147"/>
      <c r="U2" s="147"/>
      <c r="V2" s="272" t="s">
        <v>1</v>
      </c>
      <c r="W2" s="272"/>
      <c r="X2" s="272"/>
      <c r="Y2" s="272"/>
      <c r="Z2" s="147"/>
      <c r="AA2" s="147"/>
      <c r="AB2" s="147"/>
      <c r="AC2" s="148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146"/>
      <c r="BK2" s="147"/>
      <c r="BL2" s="147"/>
      <c r="BM2" s="147"/>
      <c r="BN2" s="272" t="s">
        <v>1</v>
      </c>
      <c r="BO2" s="272"/>
      <c r="BP2" s="272"/>
      <c r="BQ2" s="272"/>
      <c r="BR2" s="147"/>
      <c r="BS2" s="147"/>
      <c r="BT2" s="147"/>
      <c r="BU2" s="148"/>
      <c r="BY2" s="39"/>
      <c r="BZ2" s="311"/>
      <c r="CA2" s="312"/>
      <c r="CB2" s="312"/>
      <c r="CC2" s="312"/>
      <c r="CD2" s="312"/>
      <c r="CE2" s="313" t="s">
        <v>2</v>
      </c>
      <c r="CF2" s="312"/>
      <c r="CG2" s="312"/>
      <c r="CH2" s="312"/>
      <c r="CI2" s="312"/>
      <c r="CJ2" s="314"/>
    </row>
    <row r="3" spans="18:77" ht="21" customHeight="1" thickBot="1" thickTop="1">
      <c r="R3" s="277" t="s">
        <v>3</v>
      </c>
      <c r="S3" s="275"/>
      <c r="T3" s="129"/>
      <c r="U3" s="128"/>
      <c r="V3" s="278" t="s">
        <v>4</v>
      </c>
      <c r="W3" s="279"/>
      <c r="X3" s="279"/>
      <c r="Y3" s="280"/>
      <c r="Z3" s="189"/>
      <c r="AA3" s="190"/>
      <c r="AB3" s="262" t="s">
        <v>5</v>
      </c>
      <c r="AC3" s="276"/>
      <c r="AD3" s="39"/>
      <c r="AE3" s="39"/>
      <c r="AF3" s="39"/>
      <c r="AG3" s="39"/>
      <c r="AH3" s="39"/>
      <c r="AI3" s="39"/>
      <c r="AJ3" s="39"/>
      <c r="AK3" s="39"/>
      <c r="AL3" s="39"/>
      <c r="AM3" s="181" t="s">
        <v>6</v>
      </c>
      <c r="AN3" s="154"/>
      <c r="AO3" s="154"/>
      <c r="AP3" s="23"/>
      <c r="AQ3" s="23"/>
      <c r="AR3" s="290" t="s">
        <v>7</v>
      </c>
      <c r="AS3" s="290"/>
      <c r="AT3" s="290"/>
      <c r="AU3" s="23"/>
      <c r="AV3" s="23"/>
      <c r="AX3" s="152"/>
      <c r="AY3" s="182" t="s">
        <v>8</v>
      </c>
      <c r="AZ3" s="39"/>
      <c r="BA3" s="39"/>
      <c r="BB3" s="39"/>
      <c r="BC3" s="39"/>
      <c r="BD3" s="39"/>
      <c r="BE3" s="39"/>
      <c r="BF3" s="39"/>
      <c r="BG3" s="39"/>
      <c r="BJ3" s="270" t="s">
        <v>5</v>
      </c>
      <c r="BK3" s="271"/>
      <c r="BL3" s="189"/>
      <c r="BM3" s="190"/>
      <c r="BN3" s="273" t="s">
        <v>4</v>
      </c>
      <c r="BO3" s="274"/>
      <c r="BP3" s="274"/>
      <c r="BQ3" s="275"/>
      <c r="BR3" s="204"/>
      <c r="BS3" s="205"/>
      <c r="BT3" s="273" t="s">
        <v>3</v>
      </c>
      <c r="BU3" s="292"/>
      <c r="BY3" s="39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5"/>
      <c r="U4" s="6"/>
      <c r="V4" s="302" t="s">
        <v>9</v>
      </c>
      <c r="W4" s="302"/>
      <c r="X4" s="302"/>
      <c r="Y4" s="302"/>
      <c r="Z4" s="5"/>
      <c r="AA4" s="6"/>
      <c r="AB4" s="8"/>
      <c r="AC4" s="9"/>
      <c r="AD4" s="39"/>
      <c r="AE4" s="39"/>
      <c r="AF4" s="39"/>
      <c r="AG4" s="39"/>
      <c r="AH4" s="39"/>
      <c r="AI4" s="39"/>
      <c r="AJ4" s="39"/>
      <c r="AK4" s="39"/>
      <c r="AL4" s="39"/>
      <c r="AM4" s="155"/>
      <c r="AN4" s="155"/>
      <c r="AO4" s="155"/>
      <c r="AP4" s="145"/>
      <c r="AQ4" s="145"/>
      <c r="AR4" s="291"/>
      <c r="AS4" s="291"/>
      <c r="AT4" s="291"/>
      <c r="AU4" s="145"/>
      <c r="AV4" s="145"/>
      <c r="AW4" s="153"/>
      <c r="AX4" s="153"/>
      <c r="AY4" s="153"/>
      <c r="AZ4" s="39"/>
      <c r="BA4" s="39"/>
      <c r="BB4" s="39"/>
      <c r="BC4" s="39"/>
      <c r="BD4" s="39"/>
      <c r="BE4" s="39"/>
      <c r="BF4" s="39"/>
      <c r="BG4" s="39"/>
      <c r="BJ4" s="10"/>
      <c r="BK4" s="8"/>
      <c r="BL4" s="5"/>
      <c r="BM4" s="6"/>
      <c r="BN4" s="302" t="s">
        <v>10</v>
      </c>
      <c r="BO4" s="302"/>
      <c r="BP4" s="302"/>
      <c r="BQ4" s="302"/>
      <c r="BR4" s="7"/>
      <c r="BS4" s="7"/>
      <c r="BT4" s="11"/>
      <c r="BU4" s="9"/>
      <c r="BY4" s="39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3"/>
      <c r="C5" s="74" t="s">
        <v>11</v>
      </c>
      <c r="D5" s="114"/>
      <c r="E5" s="76"/>
      <c r="F5" s="76"/>
      <c r="G5" s="76"/>
      <c r="H5" s="76"/>
      <c r="I5" s="76"/>
      <c r="J5" s="72"/>
      <c r="L5" s="79"/>
      <c r="R5" s="25"/>
      <c r="S5" s="122"/>
      <c r="T5" s="12"/>
      <c r="U5" s="20"/>
      <c r="V5" s="16"/>
      <c r="W5" s="17"/>
      <c r="X5" s="12"/>
      <c r="Y5" s="20"/>
      <c r="Z5" s="12"/>
      <c r="AA5" s="20"/>
      <c r="AB5" s="23"/>
      <c r="AC5" s="32"/>
      <c r="AD5" s="39"/>
      <c r="AE5" s="39"/>
      <c r="AF5" s="39"/>
      <c r="AG5" s="39"/>
      <c r="AH5" s="39"/>
      <c r="AI5" s="39"/>
      <c r="AJ5" s="39"/>
      <c r="AK5" s="39"/>
      <c r="AL5" s="39"/>
      <c r="AM5" s="157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9"/>
      <c r="AZ5" s="39"/>
      <c r="BA5" s="39"/>
      <c r="BB5" s="39"/>
      <c r="BC5" s="39"/>
      <c r="BD5" s="39"/>
      <c r="BE5" s="39"/>
      <c r="BF5" s="39"/>
      <c r="BG5" s="39"/>
      <c r="BJ5" s="130"/>
      <c r="BK5" s="131"/>
      <c r="BL5" s="12"/>
      <c r="BM5" s="122"/>
      <c r="BN5" s="12"/>
      <c r="BO5" s="132"/>
      <c r="BP5" s="12"/>
      <c r="BQ5" s="122"/>
      <c r="BR5" s="12"/>
      <c r="BS5" s="122"/>
      <c r="BT5" s="192"/>
      <c r="BU5" s="193"/>
      <c r="BY5" s="39"/>
      <c r="BZ5" s="73"/>
      <c r="CA5" s="74" t="s">
        <v>11</v>
      </c>
      <c r="CB5" s="114"/>
      <c r="CC5" s="76"/>
      <c r="CD5" s="76"/>
      <c r="CE5" s="76"/>
      <c r="CF5" s="76"/>
      <c r="CG5" s="76"/>
      <c r="CH5" s="72"/>
      <c r="CJ5" s="79"/>
    </row>
    <row r="6" spans="2:88" ht="24" customHeight="1">
      <c r="B6" s="73"/>
      <c r="C6" s="74" t="s">
        <v>12</v>
      </c>
      <c r="D6" s="114"/>
      <c r="E6" s="76"/>
      <c r="F6" s="76"/>
      <c r="G6" s="77" t="s">
        <v>13</v>
      </c>
      <c r="H6" s="76"/>
      <c r="I6" s="76"/>
      <c r="J6" s="72"/>
      <c r="K6" s="78" t="s">
        <v>14</v>
      </c>
      <c r="L6" s="79"/>
      <c r="R6" s="199" t="s">
        <v>15</v>
      </c>
      <c r="S6" s="201">
        <v>88.416</v>
      </c>
      <c r="T6" s="12"/>
      <c r="U6" s="20"/>
      <c r="V6" s="16"/>
      <c r="W6" s="17"/>
      <c r="X6" s="18" t="s">
        <v>16</v>
      </c>
      <c r="Y6" s="19">
        <v>89.785</v>
      </c>
      <c r="Z6" s="12"/>
      <c r="AA6" s="214"/>
      <c r="AB6" s="215"/>
      <c r="AC6" s="216"/>
      <c r="AD6" s="39"/>
      <c r="AE6" s="39"/>
      <c r="AF6" s="39"/>
      <c r="AG6" s="39"/>
      <c r="AH6" s="39"/>
      <c r="AI6" s="39"/>
      <c r="AJ6" s="39"/>
      <c r="AK6" s="39"/>
      <c r="AL6" s="39"/>
      <c r="AM6" s="160"/>
      <c r="AN6" s="69" t="s">
        <v>17</v>
      </c>
      <c r="AO6" s="161"/>
      <c r="AP6" s="162"/>
      <c r="AQ6" s="163"/>
      <c r="AR6" s="164"/>
      <c r="AS6" s="137" t="s">
        <v>18</v>
      </c>
      <c r="AT6" s="164"/>
      <c r="AU6" s="163"/>
      <c r="AV6" s="162"/>
      <c r="AW6" s="165"/>
      <c r="AX6" s="42"/>
      <c r="AY6" s="166"/>
      <c r="AZ6" s="39"/>
      <c r="BA6" s="39"/>
      <c r="BB6" s="39"/>
      <c r="BC6" s="39"/>
      <c r="BD6" s="39"/>
      <c r="BE6" s="39"/>
      <c r="BF6" s="39"/>
      <c r="BG6" s="39"/>
      <c r="BJ6" s="206"/>
      <c r="BK6" s="207"/>
      <c r="BL6" s="23"/>
      <c r="BM6" s="57"/>
      <c r="BN6" s="23"/>
      <c r="BO6" s="133"/>
      <c r="BP6" s="18" t="s">
        <v>19</v>
      </c>
      <c r="BQ6" s="19">
        <v>90.456</v>
      </c>
      <c r="BR6" s="12"/>
      <c r="BS6" s="20"/>
      <c r="BT6" s="121" t="s">
        <v>20</v>
      </c>
      <c r="BU6" s="186">
        <v>91.501</v>
      </c>
      <c r="BY6" s="39"/>
      <c r="BZ6" s="73"/>
      <c r="CA6" s="74" t="s">
        <v>12</v>
      </c>
      <c r="CB6" s="114"/>
      <c r="CC6" s="76"/>
      <c r="CD6" s="76"/>
      <c r="CE6" s="77" t="s">
        <v>21</v>
      </c>
      <c r="CF6" s="76"/>
      <c r="CG6" s="76"/>
      <c r="CH6" s="72"/>
      <c r="CI6" s="246" t="s">
        <v>22</v>
      </c>
      <c r="CJ6" s="79"/>
    </row>
    <row r="7" spans="2:88" ht="24" customHeight="1">
      <c r="B7" s="73"/>
      <c r="C7" s="74" t="s">
        <v>23</v>
      </c>
      <c r="D7" s="114"/>
      <c r="E7" s="76"/>
      <c r="F7" s="76"/>
      <c r="G7" s="248" t="s">
        <v>24</v>
      </c>
      <c r="H7" s="76"/>
      <c r="I7" s="76"/>
      <c r="J7" s="114"/>
      <c r="K7" s="114"/>
      <c r="L7" s="138"/>
      <c r="R7" s="25"/>
      <c r="S7" s="20"/>
      <c r="T7" s="12"/>
      <c r="U7" s="20"/>
      <c r="V7" s="26" t="s">
        <v>25</v>
      </c>
      <c r="W7" s="27">
        <v>89.774</v>
      </c>
      <c r="X7" s="12"/>
      <c r="Y7" s="20"/>
      <c r="Z7" s="12"/>
      <c r="AA7" s="214"/>
      <c r="AB7" s="229" t="s">
        <v>26</v>
      </c>
      <c r="AC7" s="261">
        <v>89.672</v>
      </c>
      <c r="AD7" s="39"/>
      <c r="AE7" s="39"/>
      <c r="AF7" s="39"/>
      <c r="AG7" s="39"/>
      <c r="AH7" s="39"/>
      <c r="AI7" s="39"/>
      <c r="AJ7" s="39"/>
      <c r="AK7" s="39"/>
      <c r="AL7" s="39"/>
      <c r="AM7" s="160"/>
      <c r="AN7" s="69" t="s">
        <v>12</v>
      </c>
      <c r="AO7" s="161"/>
      <c r="AP7" s="162"/>
      <c r="AQ7" s="163"/>
      <c r="AR7" s="163"/>
      <c r="AS7" s="248" t="s">
        <v>27</v>
      </c>
      <c r="AT7" s="163"/>
      <c r="AU7" s="163"/>
      <c r="AV7" s="162"/>
      <c r="AW7" s="162"/>
      <c r="AX7" s="78" t="s">
        <v>28</v>
      </c>
      <c r="AY7" s="166"/>
      <c r="AZ7" s="39"/>
      <c r="BA7" s="39"/>
      <c r="BB7" s="39"/>
      <c r="BC7" s="39"/>
      <c r="BD7" s="39"/>
      <c r="BE7" s="39"/>
      <c r="BF7" s="39"/>
      <c r="BG7" s="39"/>
      <c r="BJ7" s="231" t="s">
        <v>29</v>
      </c>
      <c r="BK7" s="28">
        <v>90.567</v>
      </c>
      <c r="BL7" s="23"/>
      <c r="BM7" s="57"/>
      <c r="BN7" s="26" t="s">
        <v>30</v>
      </c>
      <c r="BO7" s="27">
        <v>90.468</v>
      </c>
      <c r="BP7" s="12"/>
      <c r="BQ7" s="20"/>
      <c r="BR7" s="12"/>
      <c r="BS7" s="20"/>
      <c r="BT7" s="121" t="s">
        <v>31</v>
      </c>
      <c r="BU7" s="186">
        <v>91.105</v>
      </c>
      <c r="BY7" s="39"/>
      <c r="BZ7" s="73"/>
      <c r="CA7" s="74" t="s">
        <v>23</v>
      </c>
      <c r="CB7" s="114"/>
      <c r="CC7" s="76"/>
      <c r="CD7" s="76"/>
      <c r="CE7" s="257" t="s">
        <v>32</v>
      </c>
      <c r="CF7" s="76"/>
      <c r="CG7" s="76"/>
      <c r="CH7" s="114"/>
      <c r="CI7" s="114"/>
      <c r="CJ7" s="138"/>
    </row>
    <row r="8" spans="2:88" ht="24" customHeight="1">
      <c r="B8" s="75"/>
      <c r="C8" s="14"/>
      <c r="D8" s="14"/>
      <c r="E8" s="14"/>
      <c r="F8" s="14"/>
      <c r="G8" s="14"/>
      <c r="H8" s="14"/>
      <c r="I8" s="14"/>
      <c r="J8" s="14"/>
      <c r="K8" s="14"/>
      <c r="L8" s="80"/>
      <c r="R8" s="31" t="s">
        <v>33</v>
      </c>
      <c r="S8" s="85">
        <v>89.424</v>
      </c>
      <c r="T8" s="12"/>
      <c r="U8" s="20"/>
      <c r="V8" s="16"/>
      <c r="W8" s="17"/>
      <c r="X8" s="18" t="s">
        <v>34</v>
      </c>
      <c r="Y8" s="19">
        <v>89.745</v>
      </c>
      <c r="Z8" s="12"/>
      <c r="AA8" s="214"/>
      <c r="AB8" s="215"/>
      <c r="AC8" s="216"/>
      <c r="AD8" s="39"/>
      <c r="AE8" s="39"/>
      <c r="AF8" s="39"/>
      <c r="AG8" s="39"/>
      <c r="AH8" s="39"/>
      <c r="AI8" s="39"/>
      <c r="AJ8" s="39"/>
      <c r="AK8" s="39"/>
      <c r="AL8" s="39"/>
      <c r="AM8" s="160"/>
      <c r="AN8" s="69" t="s">
        <v>23</v>
      </c>
      <c r="AO8" s="167"/>
      <c r="AP8" s="167"/>
      <c r="AQ8" s="163"/>
      <c r="AR8" s="168"/>
      <c r="AS8" s="248" t="s">
        <v>35</v>
      </c>
      <c r="AT8" s="168"/>
      <c r="AU8" s="163"/>
      <c r="AV8" s="167"/>
      <c r="AW8" s="169"/>
      <c r="AX8" s="169"/>
      <c r="AY8" s="166"/>
      <c r="AZ8" s="39"/>
      <c r="BA8" s="39"/>
      <c r="BB8" s="39"/>
      <c r="BC8" s="39"/>
      <c r="BD8" s="39"/>
      <c r="BE8" s="39"/>
      <c r="BF8" s="39"/>
      <c r="BG8" s="39"/>
      <c r="BJ8" s="206"/>
      <c r="BK8" s="207"/>
      <c r="BL8" s="23"/>
      <c r="BM8" s="57"/>
      <c r="BN8" s="16"/>
      <c r="BO8" s="17"/>
      <c r="BP8" s="18" t="s">
        <v>36</v>
      </c>
      <c r="BQ8" s="19">
        <v>90.468</v>
      </c>
      <c r="BR8" s="12"/>
      <c r="BS8" s="20"/>
      <c r="BT8" s="35" t="s">
        <v>37</v>
      </c>
      <c r="BU8" s="36">
        <v>90.771</v>
      </c>
      <c r="BY8" s="39"/>
      <c r="BZ8" s="75"/>
      <c r="CA8" s="14"/>
      <c r="CB8" s="14"/>
      <c r="CC8" s="14"/>
      <c r="CD8" s="14"/>
      <c r="CE8" s="14"/>
      <c r="CF8" s="14"/>
      <c r="CG8" s="14"/>
      <c r="CH8" s="14"/>
      <c r="CI8" s="14"/>
      <c r="CJ8" s="80"/>
    </row>
    <row r="9" spans="2:88" ht="24" customHeight="1" thickBot="1">
      <c r="B9" s="139"/>
      <c r="C9" s="114"/>
      <c r="D9" s="114"/>
      <c r="E9" s="114"/>
      <c r="F9" s="114"/>
      <c r="G9" s="114"/>
      <c r="H9" s="114"/>
      <c r="I9" s="114"/>
      <c r="J9" s="114"/>
      <c r="K9" s="114"/>
      <c r="L9" s="138"/>
      <c r="R9" s="123"/>
      <c r="S9" s="124"/>
      <c r="T9" s="125"/>
      <c r="U9" s="124"/>
      <c r="V9" s="125"/>
      <c r="W9" s="126"/>
      <c r="X9" s="125"/>
      <c r="Y9" s="124"/>
      <c r="Z9" s="125"/>
      <c r="AA9" s="124"/>
      <c r="AB9" s="115"/>
      <c r="AC9" s="68"/>
      <c r="AD9" s="39"/>
      <c r="AE9" s="39"/>
      <c r="AF9" s="39"/>
      <c r="AG9" s="39"/>
      <c r="AH9" s="39"/>
      <c r="AI9" s="39"/>
      <c r="AJ9" s="39"/>
      <c r="AK9" s="39"/>
      <c r="AL9" s="39"/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2"/>
      <c r="AZ9" s="39"/>
      <c r="BA9" s="39"/>
      <c r="BB9" s="39"/>
      <c r="BC9" s="39"/>
      <c r="BD9" s="39"/>
      <c r="BE9" s="39"/>
      <c r="BF9" s="39"/>
      <c r="BG9" s="39"/>
      <c r="BJ9" s="127"/>
      <c r="BK9" s="65"/>
      <c r="BL9" s="115"/>
      <c r="BM9" s="66"/>
      <c r="BN9" s="115"/>
      <c r="BO9" s="135"/>
      <c r="BP9" s="115"/>
      <c r="BQ9" s="66"/>
      <c r="BR9" s="187"/>
      <c r="BS9" s="202"/>
      <c r="BT9" s="134"/>
      <c r="BU9" s="136"/>
      <c r="BY9" s="39"/>
      <c r="BZ9" s="139"/>
      <c r="CA9" s="114"/>
      <c r="CB9" s="114"/>
      <c r="CC9" s="114"/>
      <c r="CD9" s="114"/>
      <c r="CE9" s="114"/>
      <c r="CF9" s="114"/>
      <c r="CG9" s="114"/>
      <c r="CH9" s="114"/>
      <c r="CI9" s="114"/>
      <c r="CJ9" s="138"/>
    </row>
    <row r="10" spans="2:88" ht="24" customHeight="1">
      <c r="B10" s="73"/>
      <c r="C10" s="140" t="s">
        <v>38</v>
      </c>
      <c r="D10" s="114"/>
      <c r="E10" s="114"/>
      <c r="F10" s="72"/>
      <c r="G10" s="247" t="s">
        <v>39</v>
      </c>
      <c r="H10" s="114"/>
      <c r="I10" s="114"/>
      <c r="J10" s="70" t="s">
        <v>40</v>
      </c>
      <c r="K10" s="315">
        <v>20</v>
      </c>
      <c r="L10" s="79"/>
      <c r="AD10" s="39"/>
      <c r="AE10" s="39"/>
      <c r="AF10" s="39"/>
      <c r="AG10" s="39"/>
      <c r="AH10" s="39"/>
      <c r="AI10" s="39"/>
      <c r="AJ10" s="39"/>
      <c r="AK10" s="39"/>
      <c r="AL10" s="39"/>
      <c r="AM10" s="173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5"/>
      <c r="AZ10" s="39"/>
      <c r="BA10" s="39"/>
      <c r="BB10" s="39"/>
      <c r="BC10" s="39"/>
      <c r="BD10" s="39"/>
      <c r="BE10" s="39"/>
      <c r="BF10" s="39"/>
      <c r="BG10" s="39"/>
      <c r="BY10" s="39"/>
      <c r="BZ10" s="73"/>
      <c r="CA10" s="140" t="s">
        <v>38</v>
      </c>
      <c r="CB10" s="114"/>
      <c r="CC10" s="114"/>
      <c r="CD10" s="72"/>
      <c r="CE10" s="247" t="s">
        <v>39</v>
      </c>
      <c r="CF10" s="114"/>
      <c r="CG10" s="114"/>
      <c r="CH10" s="70" t="s">
        <v>40</v>
      </c>
      <c r="CI10" s="316">
        <v>21</v>
      </c>
      <c r="CJ10" s="79"/>
    </row>
    <row r="11" spans="2:88" ht="24" customHeight="1">
      <c r="B11" s="73"/>
      <c r="C11" s="140" t="s">
        <v>41</v>
      </c>
      <c r="D11" s="114"/>
      <c r="E11" s="114"/>
      <c r="F11" s="72"/>
      <c r="G11" s="247" t="s">
        <v>42</v>
      </c>
      <c r="H11" s="114"/>
      <c r="I11" s="21"/>
      <c r="J11" s="70" t="s">
        <v>43</v>
      </c>
      <c r="K11" s="315">
        <v>10</v>
      </c>
      <c r="L11" s="79"/>
      <c r="AD11" s="39"/>
      <c r="AE11" s="39"/>
      <c r="AF11" s="39"/>
      <c r="AG11" s="39"/>
      <c r="AH11" s="39"/>
      <c r="AI11" s="39"/>
      <c r="AJ11" s="39"/>
      <c r="AK11" s="39"/>
      <c r="AL11" s="39"/>
      <c r="AM11" s="160"/>
      <c r="AN11" s="151" t="s">
        <v>44</v>
      </c>
      <c r="AO11" s="176"/>
      <c r="AP11" s="176"/>
      <c r="AQ11" s="151" t="s">
        <v>45</v>
      </c>
      <c r="AT11" s="151" t="s">
        <v>46</v>
      </c>
      <c r="AU11" s="177"/>
      <c r="AV11" s="177"/>
      <c r="AW11" s="151" t="s">
        <v>47</v>
      </c>
      <c r="AX11" s="177"/>
      <c r="AY11" s="166"/>
      <c r="AZ11" s="39"/>
      <c r="BA11" s="39"/>
      <c r="BB11" s="39"/>
      <c r="BC11" s="39"/>
      <c r="BD11" s="39"/>
      <c r="BE11" s="39"/>
      <c r="BF11" s="39"/>
      <c r="BG11" s="39"/>
      <c r="BY11" s="39"/>
      <c r="BZ11" s="73"/>
      <c r="CA11" s="140" t="s">
        <v>41</v>
      </c>
      <c r="CB11" s="114"/>
      <c r="CC11" s="114"/>
      <c r="CD11" s="72"/>
      <c r="CE11" s="247" t="s">
        <v>42</v>
      </c>
      <c r="CF11" s="114"/>
      <c r="CG11" s="21"/>
      <c r="CH11" s="70" t="s">
        <v>43</v>
      </c>
      <c r="CI11" s="316">
        <v>11</v>
      </c>
      <c r="CJ11" s="79"/>
    </row>
    <row r="12" spans="2:88" ht="24" customHeight="1" thickBot="1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3"/>
      <c r="P12" s="2"/>
      <c r="Q12" s="2"/>
      <c r="AD12" s="39"/>
      <c r="AE12" s="39"/>
      <c r="AF12" s="39"/>
      <c r="AG12" s="39"/>
      <c r="AH12" s="39"/>
      <c r="AI12" s="39"/>
      <c r="AJ12" s="39"/>
      <c r="AK12" s="39"/>
      <c r="AL12" s="39"/>
      <c r="AM12" s="160"/>
      <c r="AN12" s="70" t="s">
        <v>48</v>
      </c>
      <c r="AO12" s="176"/>
      <c r="AP12" s="176"/>
      <c r="AQ12" s="220">
        <v>89.715</v>
      </c>
      <c r="AT12" s="183" t="s">
        <v>49</v>
      </c>
      <c r="AU12" s="177"/>
      <c r="AV12" s="177"/>
      <c r="AW12" s="220">
        <v>90.428</v>
      </c>
      <c r="AX12" s="177"/>
      <c r="AY12" s="166"/>
      <c r="AZ12" s="39"/>
      <c r="BA12" s="39"/>
      <c r="BB12" s="39"/>
      <c r="BC12" s="39"/>
      <c r="BD12" s="39"/>
      <c r="BE12" s="39"/>
      <c r="BF12" s="39"/>
      <c r="BG12" s="39"/>
      <c r="BY12" s="39"/>
      <c r="BZ12" s="141"/>
      <c r="CA12" s="142"/>
      <c r="CB12" s="142"/>
      <c r="CC12" s="142"/>
      <c r="CD12" s="142"/>
      <c r="CE12" s="142"/>
      <c r="CF12" s="142"/>
      <c r="CG12" s="142"/>
      <c r="CH12" s="142"/>
      <c r="CI12" s="142"/>
      <c r="CJ12" s="143"/>
    </row>
    <row r="13" spans="30:77" ht="24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160"/>
      <c r="AN13" s="70" t="s">
        <v>50</v>
      </c>
      <c r="AO13" s="176"/>
      <c r="AP13" s="176"/>
      <c r="AQ13" s="70" t="s">
        <v>51</v>
      </c>
      <c r="AT13" s="156" t="s">
        <v>52</v>
      </c>
      <c r="AU13" s="177"/>
      <c r="AV13" s="177"/>
      <c r="AW13" s="70" t="s">
        <v>51</v>
      </c>
      <c r="AX13" s="177"/>
      <c r="AY13" s="166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77" ht="18" customHeight="1" thickBot="1">
      <c r="P14" s="2"/>
      <c r="Q14" s="2"/>
      <c r="AD14" s="39"/>
      <c r="AE14" s="39"/>
      <c r="AF14" s="39"/>
      <c r="AH14" s="39"/>
      <c r="AI14" s="39"/>
      <c r="AJ14" s="39"/>
      <c r="AK14" s="39"/>
      <c r="AL14" s="39"/>
      <c r="AM14" s="178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80"/>
      <c r="AZ14" s="39"/>
      <c r="BB14" s="39"/>
      <c r="BC14" s="39"/>
      <c r="BD14" s="39"/>
      <c r="BV14" s="2"/>
      <c r="BW14" s="2"/>
      <c r="BX14" s="2"/>
      <c r="BY14" s="1"/>
    </row>
    <row r="15" spans="4:85" ht="18" customHeight="1" thickTop="1">
      <c r="D15" s="2"/>
      <c r="E15" s="2"/>
      <c r="F15" s="2"/>
      <c r="G15" s="2"/>
      <c r="H15" s="2"/>
      <c r="I15" s="2"/>
      <c r="O15" s="2"/>
      <c r="AD15" s="39"/>
      <c r="AE15" s="39"/>
      <c r="AF15" s="39"/>
      <c r="AH15" s="39"/>
      <c r="AI15" s="39"/>
      <c r="AJ15" s="39"/>
      <c r="AK15" s="39"/>
      <c r="AL15" s="39"/>
      <c r="AZ15" s="39"/>
      <c r="BB15" s="39"/>
      <c r="BC15" s="39"/>
      <c r="BE15" s="39"/>
      <c r="BF15" s="39"/>
      <c r="BH15" s="39"/>
      <c r="BJ15" s="39"/>
      <c r="BN15" s="39"/>
      <c r="BP15" s="39"/>
      <c r="BV15" s="2"/>
      <c r="BW15" s="2"/>
      <c r="BX15" s="2"/>
      <c r="CB15" s="2"/>
      <c r="CC15" s="2"/>
      <c r="CD15" s="2"/>
      <c r="CE15" s="2"/>
      <c r="CF15" s="2"/>
      <c r="CG15" s="2"/>
    </row>
    <row r="16" spans="4:85" ht="18" customHeight="1" thickBot="1">
      <c r="D16" s="293" t="s">
        <v>53</v>
      </c>
      <c r="E16" s="294"/>
      <c r="F16" s="294"/>
      <c r="G16" s="294"/>
      <c r="H16" s="294"/>
      <c r="I16" s="295"/>
      <c r="CB16" s="263" t="s">
        <v>54</v>
      </c>
      <c r="CC16" s="264"/>
      <c r="CD16" s="264"/>
      <c r="CE16" s="264"/>
      <c r="CF16" s="264"/>
      <c r="CG16" s="265"/>
    </row>
    <row r="17" spans="4:85" ht="18" customHeight="1" thickTop="1">
      <c r="D17" s="296" t="s">
        <v>55</v>
      </c>
      <c r="E17" s="297"/>
      <c r="F17" s="298" t="s">
        <v>56</v>
      </c>
      <c r="G17" s="299"/>
      <c r="H17" s="300" t="s">
        <v>57</v>
      </c>
      <c r="I17" s="301"/>
      <c r="AS17" s="245" t="s">
        <v>58</v>
      </c>
      <c r="BR17" s="39"/>
      <c r="CB17" s="281" t="s">
        <v>59</v>
      </c>
      <c r="CC17" s="282"/>
      <c r="CD17" s="283" t="s">
        <v>60</v>
      </c>
      <c r="CE17" s="284"/>
      <c r="CF17" s="285" t="s">
        <v>61</v>
      </c>
      <c r="CG17" s="286"/>
    </row>
    <row r="18" spans="4:85" ht="18" customHeight="1">
      <c r="D18" s="206"/>
      <c r="E18" s="207"/>
      <c r="F18" s="114"/>
      <c r="G18" s="57"/>
      <c r="H18" s="21"/>
      <c r="I18" s="216"/>
      <c r="AS18" s="184" t="s">
        <v>62</v>
      </c>
      <c r="BA18" s="233" t="s">
        <v>63</v>
      </c>
      <c r="BE18" s="258" t="s">
        <v>64</v>
      </c>
      <c r="BN18" s="39"/>
      <c r="BR18" s="39"/>
      <c r="CB18" s="206"/>
      <c r="CC18" s="207"/>
      <c r="CD18" s="114"/>
      <c r="CE18" s="57"/>
      <c r="CF18" s="21"/>
      <c r="CG18" s="216"/>
    </row>
    <row r="19" spans="4:85" ht="18" customHeight="1">
      <c r="D19" s="223" t="s">
        <v>65</v>
      </c>
      <c r="E19" s="19">
        <v>86.58</v>
      </c>
      <c r="F19" s="114"/>
      <c r="G19" s="57"/>
      <c r="H19" s="224" t="s">
        <v>66</v>
      </c>
      <c r="I19" s="225">
        <v>88.75</v>
      </c>
      <c r="L19" s="39"/>
      <c r="AS19" s="184" t="s">
        <v>67</v>
      </c>
      <c r="BE19" s="258" t="s">
        <v>68</v>
      </c>
      <c r="CB19" s="249" t="s">
        <v>65</v>
      </c>
      <c r="CC19" s="250">
        <v>91.395</v>
      </c>
      <c r="CD19" s="288" t="s">
        <v>69</v>
      </c>
      <c r="CE19" s="289"/>
      <c r="CF19" s="253" t="s">
        <v>66</v>
      </c>
      <c r="CG19" s="254">
        <v>93.295</v>
      </c>
    </row>
    <row r="20" spans="4:85" ht="18" customHeight="1">
      <c r="D20" s="206"/>
      <c r="E20" s="207"/>
      <c r="F20" s="114"/>
      <c r="G20" s="57"/>
      <c r="H20" s="21"/>
      <c r="I20" s="216"/>
      <c r="K20" s="39"/>
      <c r="V20" s="39"/>
      <c r="X20" s="39"/>
      <c r="Y20" s="39"/>
      <c r="AZ20" s="39"/>
      <c r="BA20" s="39"/>
      <c r="BB20" s="39"/>
      <c r="BC20" s="39"/>
      <c r="BF20" s="39"/>
      <c r="BP20" s="230" t="s">
        <v>70</v>
      </c>
      <c r="BR20" s="39"/>
      <c r="CB20" s="206"/>
      <c r="CC20" s="207"/>
      <c r="CD20" s="288" t="s">
        <v>71</v>
      </c>
      <c r="CE20" s="289"/>
      <c r="CF20" s="21"/>
      <c r="CG20" s="216"/>
    </row>
    <row r="21" spans="4:85" ht="18" customHeight="1">
      <c r="D21" s="31" t="s">
        <v>72</v>
      </c>
      <c r="E21" s="226">
        <v>87.61</v>
      </c>
      <c r="F21" s="114"/>
      <c r="G21" s="57"/>
      <c r="H21" s="35" t="s">
        <v>73</v>
      </c>
      <c r="I21" s="227">
        <v>87.702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39"/>
      <c r="AI21" s="39"/>
      <c r="AJ21" s="39"/>
      <c r="AL21" s="39"/>
      <c r="AM21" s="39"/>
      <c r="AO21" s="39"/>
      <c r="AS21" s="39"/>
      <c r="AT21" s="39"/>
      <c r="AU21" s="39"/>
      <c r="AV21" s="39"/>
      <c r="AW21" s="39"/>
      <c r="AX21" s="39"/>
      <c r="AZ21" s="39"/>
      <c r="BA21" s="39"/>
      <c r="BB21" s="39"/>
      <c r="BC21" s="39"/>
      <c r="BD21" s="39"/>
      <c r="BE21" s="39"/>
      <c r="BF21" s="39"/>
      <c r="BG21" s="39"/>
      <c r="BP21" s="39"/>
      <c r="BR21" s="39"/>
      <c r="BS21" s="39"/>
      <c r="BX21" s="39"/>
      <c r="CB21" s="251" t="s">
        <v>72</v>
      </c>
      <c r="CC21" s="252">
        <v>92.246</v>
      </c>
      <c r="CD21" s="288" t="s">
        <v>74</v>
      </c>
      <c r="CE21" s="289"/>
      <c r="CF21" s="255" t="s">
        <v>73</v>
      </c>
      <c r="CG21" s="256">
        <v>92.468</v>
      </c>
    </row>
    <row r="22" spans="4:85" ht="18" customHeight="1" thickBot="1">
      <c r="D22" s="127"/>
      <c r="E22" s="66"/>
      <c r="F22" s="115"/>
      <c r="G22" s="66"/>
      <c r="H22" s="115"/>
      <c r="I22" s="228"/>
      <c r="J22" s="39"/>
      <c r="Q22" s="218" t="s">
        <v>34</v>
      </c>
      <c r="AA22" s="40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BP22" s="40"/>
      <c r="BT22" s="39"/>
      <c r="BV22" s="39"/>
      <c r="CB22" s="127"/>
      <c r="CC22" s="66"/>
      <c r="CD22" s="115"/>
      <c r="CE22" s="66"/>
      <c r="CF22" s="115"/>
      <c r="CG22" s="228"/>
    </row>
    <row r="23" spans="19:71" ht="18" customHeight="1">
      <c r="S23" s="39"/>
      <c r="AA23" s="41"/>
      <c r="AE23" s="39"/>
      <c r="AG23" s="39"/>
      <c r="AI23" s="39"/>
      <c r="AJ23" s="39"/>
      <c r="AK23" s="39"/>
      <c r="AL23" s="39"/>
      <c r="AV23" s="43" t="s">
        <v>75</v>
      </c>
      <c r="AZ23" s="39"/>
      <c r="BA23" s="39"/>
      <c r="BB23" s="40"/>
      <c r="BC23" s="39"/>
      <c r="BD23" s="39"/>
      <c r="BE23" s="39"/>
      <c r="BF23" s="39"/>
      <c r="BG23" s="39"/>
      <c r="BS23" s="39"/>
    </row>
    <row r="24" spans="1:89" ht="18" customHeight="1">
      <c r="A24" s="45"/>
      <c r="C24" s="39"/>
      <c r="H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Y24" s="39"/>
      <c r="BZ24" s="234" t="s">
        <v>29</v>
      </c>
      <c r="CK24" s="45"/>
    </row>
    <row r="25" spans="1:86" ht="18" customHeight="1">
      <c r="A25" s="45"/>
      <c r="L25" s="39"/>
      <c r="M25" s="39"/>
      <c r="S25" s="218" t="s">
        <v>25</v>
      </c>
      <c r="AA25" s="39"/>
      <c r="AD25" s="39"/>
      <c r="AE25" s="39"/>
      <c r="AF25" s="39"/>
      <c r="AG25" s="39"/>
      <c r="AH25" s="39"/>
      <c r="AI25" s="39"/>
      <c r="AJ25" s="39"/>
      <c r="AK25" s="39"/>
      <c r="AL25" s="39"/>
      <c r="AZ25" s="39"/>
      <c r="BA25" s="39"/>
      <c r="BB25" s="39"/>
      <c r="BC25" s="39"/>
      <c r="BD25" s="39"/>
      <c r="BE25" s="39"/>
      <c r="BF25" s="39"/>
      <c r="BG25" s="39"/>
      <c r="BO25" s="39"/>
      <c r="BS25" s="39"/>
      <c r="BV25" s="39"/>
      <c r="BW25" s="39"/>
      <c r="BZ25" s="39"/>
      <c r="CA25" s="39"/>
      <c r="CC25" s="39"/>
      <c r="CH25" s="191" t="s">
        <v>37</v>
      </c>
    </row>
    <row r="26" spans="1:89" ht="18" customHeight="1">
      <c r="A26" s="45"/>
      <c r="L26" s="43">
        <v>1</v>
      </c>
      <c r="AD26" s="39"/>
      <c r="AE26" s="39"/>
      <c r="AF26" s="39"/>
      <c r="AG26" s="39"/>
      <c r="AH26" s="39"/>
      <c r="AI26" s="39"/>
      <c r="AJ26" s="39"/>
      <c r="AK26" s="39"/>
      <c r="AL26" s="39"/>
      <c r="AZ26" s="39"/>
      <c r="BA26" s="39"/>
      <c r="BB26" s="39"/>
      <c r="BC26" s="39"/>
      <c r="BD26" s="39"/>
      <c r="BE26" s="39"/>
      <c r="BF26" s="39"/>
      <c r="BS26" s="217" t="s">
        <v>76</v>
      </c>
      <c r="BX26" s="43">
        <v>5</v>
      </c>
      <c r="BZ26" s="43">
        <v>6</v>
      </c>
      <c r="CK26" s="45"/>
    </row>
    <row r="27" spans="2:88" ht="18" customHeight="1">
      <c r="B27" s="45"/>
      <c r="J27" s="39"/>
      <c r="K27" s="39"/>
      <c r="L27" s="39"/>
      <c r="M27" s="39"/>
      <c r="N27" s="39"/>
      <c r="O27" s="39"/>
      <c r="Q27" s="39"/>
      <c r="R27" s="39"/>
      <c r="U27" s="39"/>
      <c r="W27" s="39"/>
      <c r="Y27" s="39"/>
      <c r="AA27" s="39"/>
      <c r="AD27" s="39"/>
      <c r="AE27" s="39"/>
      <c r="AF27" s="39"/>
      <c r="AG27" s="39"/>
      <c r="AH27" s="39"/>
      <c r="AI27" s="39"/>
      <c r="AJ27" s="39"/>
      <c r="AK27" s="39"/>
      <c r="AL27" s="39"/>
      <c r="AS27" s="40"/>
      <c r="AZ27" s="39"/>
      <c r="BA27" s="39"/>
      <c r="BB27" s="39"/>
      <c r="BC27" s="39"/>
      <c r="BD27" s="39"/>
      <c r="BE27" s="39"/>
      <c r="BF27" s="39"/>
      <c r="BN27" s="39"/>
      <c r="BO27" s="39"/>
      <c r="BP27" s="39"/>
      <c r="BR27" s="39"/>
      <c r="BS27" s="203"/>
      <c r="BU27" s="39"/>
      <c r="BV27" s="39"/>
      <c r="BW27" s="39"/>
      <c r="BX27" s="39"/>
      <c r="BY27" s="39"/>
      <c r="BZ27" s="39"/>
      <c r="CA27" s="39"/>
      <c r="CB27" s="39"/>
      <c r="CD27" s="39"/>
      <c r="CJ27" s="45"/>
    </row>
    <row r="28" spans="12:72" ht="18" customHeight="1">
      <c r="L28" s="39"/>
      <c r="O28" s="43">
        <v>2</v>
      </c>
      <c r="Q28" s="39"/>
      <c r="T28" s="218" t="s">
        <v>16</v>
      </c>
      <c r="AD28" s="39"/>
      <c r="AE28" s="39"/>
      <c r="AF28" s="39"/>
      <c r="AG28" s="39"/>
      <c r="AH28" s="39"/>
      <c r="AI28" s="39"/>
      <c r="AJ28" s="39"/>
      <c r="AK28" s="39"/>
      <c r="AL28" s="39"/>
      <c r="AZ28" s="39"/>
      <c r="BB28" s="39"/>
      <c r="BC28" s="39"/>
      <c r="BD28" s="39"/>
      <c r="BE28" s="39"/>
      <c r="BF28" s="39"/>
      <c r="BR28" s="39"/>
      <c r="BS28" s="203"/>
      <c r="BT28" s="39"/>
    </row>
    <row r="29" spans="4:76" ht="18" customHeight="1">
      <c r="D29" s="46" t="s">
        <v>33</v>
      </c>
      <c r="K29" s="233" t="s">
        <v>77</v>
      </c>
      <c r="L29" s="222" t="s">
        <v>26</v>
      </c>
      <c r="N29" s="39"/>
      <c r="O29" s="39"/>
      <c r="P29" s="39"/>
      <c r="R29" s="39"/>
      <c r="S29" s="39"/>
      <c r="T29" s="39"/>
      <c r="W29" s="39"/>
      <c r="AD29" s="39"/>
      <c r="AE29" s="39"/>
      <c r="AF29" s="39"/>
      <c r="AG29" s="39"/>
      <c r="AH29" s="39"/>
      <c r="AI29" s="39"/>
      <c r="AJ29" s="39"/>
      <c r="AK29" s="39"/>
      <c r="AL29" s="39"/>
      <c r="AW29" s="39"/>
      <c r="AX29" s="39"/>
      <c r="AZ29" s="39"/>
      <c r="BA29" s="39"/>
      <c r="BB29" s="39"/>
      <c r="BC29" s="39"/>
      <c r="BD29" s="39"/>
      <c r="BE29" s="39"/>
      <c r="BF29" s="39"/>
      <c r="BM29" s="39"/>
      <c r="BS29" s="217" t="s">
        <v>78</v>
      </c>
      <c r="BT29" s="39"/>
      <c r="BU29" s="39"/>
      <c r="BV29" s="39"/>
      <c r="BW29" s="39"/>
      <c r="BX29" s="39"/>
    </row>
    <row r="30" spans="3:87" ht="18" customHeight="1">
      <c r="C30" s="46"/>
      <c r="H30" s="39"/>
      <c r="I30" s="39"/>
      <c r="J30" s="39"/>
      <c r="L30" s="39"/>
      <c r="M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W30" s="43">
        <v>4</v>
      </c>
      <c r="CI30" s="48"/>
    </row>
    <row r="31" spans="3:87" ht="18" customHeight="1">
      <c r="C31" s="46"/>
      <c r="I31" s="233" t="s">
        <v>79</v>
      </c>
      <c r="K31" s="39"/>
      <c r="N31" s="39"/>
      <c r="O31" s="39"/>
      <c r="P31" s="39"/>
      <c r="Q31" s="39"/>
      <c r="R31" s="39"/>
      <c r="U31" s="43" t="s">
        <v>80</v>
      </c>
      <c r="AJ31" s="43">
        <v>3</v>
      </c>
      <c r="BF31" s="39"/>
      <c r="BG31" s="39"/>
      <c r="BL31" s="39"/>
      <c r="BN31" s="39"/>
      <c r="BU31" s="43"/>
      <c r="BW31" s="45"/>
      <c r="CI31" s="48"/>
    </row>
    <row r="32" spans="3:87" ht="18" customHeight="1">
      <c r="C32" s="46"/>
      <c r="I32" s="47"/>
      <c r="J32" s="39"/>
      <c r="O32" s="39"/>
      <c r="U32" s="39"/>
      <c r="V32" s="39"/>
      <c r="X32" s="39"/>
      <c r="AB32" s="39"/>
      <c r="AD32" s="39"/>
      <c r="AE32" s="39"/>
      <c r="AF32" s="39"/>
      <c r="AG32" s="39"/>
      <c r="AH32" s="39"/>
      <c r="AI32" s="39"/>
      <c r="AJ32" s="39"/>
      <c r="AK32" s="39"/>
      <c r="AL32" s="39"/>
      <c r="AN32" s="39"/>
      <c r="AO32" s="39"/>
      <c r="AU32" s="39"/>
      <c r="AZ32" s="39"/>
      <c r="BB32" s="39"/>
      <c r="BC32" s="39"/>
      <c r="BD32" s="39"/>
      <c r="BF32" s="39"/>
      <c r="BG32" s="39"/>
      <c r="BR32" s="44" t="s">
        <v>19</v>
      </c>
      <c r="BS32" s="39"/>
      <c r="BT32" s="39"/>
      <c r="BY32" s="39"/>
      <c r="CB32" s="39"/>
      <c r="CI32" s="48"/>
    </row>
    <row r="33" spans="5:74" ht="18" customHeight="1">
      <c r="E33" s="39"/>
      <c r="H33" s="39"/>
      <c r="I33" s="39"/>
      <c r="S33" s="39"/>
      <c r="T33" s="39"/>
      <c r="U33" s="39"/>
      <c r="W33" s="39"/>
      <c r="AD33" s="39"/>
      <c r="AE33" s="39"/>
      <c r="AF33" s="39"/>
      <c r="AH33" s="39"/>
      <c r="AI33" s="39"/>
      <c r="AJ33" s="39"/>
      <c r="AL33" s="39"/>
      <c r="AM33" s="39"/>
      <c r="AP33" s="39"/>
      <c r="AS33" s="39"/>
      <c r="AT33" s="39"/>
      <c r="AU33" s="39"/>
      <c r="AV33" s="39"/>
      <c r="AX33" s="39"/>
      <c r="AY33" s="39"/>
      <c r="AZ33" s="39"/>
      <c r="BB33" s="39"/>
      <c r="BC33" s="39"/>
      <c r="BE33" s="39"/>
      <c r="BG33" s="39"/>
      <c r="BI33" s="39"/>
      <c r="BR33" s="39"/>
      <c r="BV33" s="39"/>
    </row>
    <row r="34" spans="7:61" ht="18" customHeight="1">
      <c r="G34" s="258" t="s">
        <v>64</v>
      </c>
      <c r="O34" s="230" t="s">
        <v>81</v>
      </c>
      <c r="V34" s="39"/>
      <c r="AA34" s="39"/>
      <c r="BF34" s="39"/>
      <c r="BI34" s="235" t="s">
        <v>82</v>
      </c>
    </row>
    <row r="35" spans="7:71" ht="18" customHeight="1">
      <c r="G35" s="258" t="s">
        <v>83</v>
      </c>
      <c r="AO35" s="219" t="s">
        <v>84</v>
      </c>
      <c r="AP35" s="221" t="s">
        <v>85</v>
      </c>
      <c r="BS35" s="221" t="s">
        <v>86</v>
      </c>
    </row>
    <row r="36" spans="41:57" ht="18" customHeight="1">
      <c r="AO36" s="222" t="s">
        <v>87</v>
      </c>
      <c r="BA36" s="258" t="s">
        <v>115</v>
      </c>
      <c r="BE36" s="39"/>
    </row>
    <row r="37" spans="52:56" ht="18" customHeight="1">
      <c r="AZ37" s="39"/>
      <c r="BC37" s="39"/>
      <c r="BD37" s="39"/>
    </row>
    <row r="38" ht="18" customHeight="1">
      <c r="AS38" s="185" t="s">
        <v>88</v>
      </c>
    </row>
    <row r="39" spans="45:56" ht="18" customHeight="1">
      <c r="AS39" s="184" t="s">
        <v>89</v>
      </c>
      <c r="BD39" s="221" t="s">
        <v>90</v>
      </c>
    </row>
    <row r="40" spans="45:88" ht="18" customHeight="1">
      <c r="AS40" s="184" t="s">
        <v>116</v>
      </c>
      <c r="AZ40" s="39"/>
      <c r="BY40" s="39"/>
      <c r="BZ40" s="39"/>
      <c r="CJ40" s="45"/>
    </row>
    <row r="41" ht="18" customHeight="1"/>
    <row r="42" ht="18" customHeight="1">
      <c r="BD42" s="45"/>
    </row>
    <row r="43" ht="18" customHeight="1"/>
    <row r="44" spans="27:56" ht="21" customHeight="1" thickBot="1">
      <c r="AA44" s="2"/>
      <c r="AB44" s="2"/>
      <c r="AC44" s="2"/>
      <c r="AH44" s="86" t="s">
        <v>91</v>
      </c>
      <c r="AI44" s="268" t="s">
        <v>92</v>
      </c>
      <c r="AJ44" s="269"/>
      <c r="AK44" s="268" t="s">
        <v>93</v>
      </c>
      <c r="AL44" s="269"/>
      <c r="AM44" s="209" t="s">
        <v>94</v>
      </c>
      <c r="AN44" s="87"/>
      <c r="AO44" s="88"/>
      <c r="AP44" s="89" t="s">
        <v>95</v>
      </c>
      <c r="AQ44" s="88"/>
      <c r="AR44" s="90"/>
      <c r="AS44" s="24" t="s">
        <v>96</v>
      </c>
      <c r="AT44" s="86" t="s">
        <v>91</v>
      </c>
      <c r="AU44" s="268" t="s">
        <v>92</v>
      </c>
      <c r="AV44" s="269"/>
      <c r="AW44" s="268" t="s">
        <v>93</v>
      </c>
      <c r="AX44" s="269"/>
      <c r="AY44" s="209" t="s">
        <v>94</v>
      </c>
      <c r="AZ44" s="87"/>
      <c r="BA44" s="88"/>
      <c r="BB44" s="89" t="s">
        <v>95</v>
      </c>
      <c r="BC44" s="88"/>
      <c r="BD44" s="90"/>
    </row>
    <row r="45" spans="2:88" ht="22.5" customHeight="1" thickBot="1" thickTop="1">
      <c r="B45" s="49" t="s">
        <v>91</v>
      </c>
      <c r="C45" s="50" t="s">
        <v>97</v>
      </c>
      <c r="D45" s="50" t="s">
        <v>98</v>
      </c>
      <c r="E45" s="50" t="s">
        <v>99</v>
      </c>
      <c r="F45" s="200" t="s">
        <v>100</v>
      </c>
      <c r="G45" s="194"/>
      <c r="H45" s="50" t="s">
        <v>91</v>
      </c>
      <c r="I45" s="50" t="s">
        <v>97</v>
      </c>
      <c r="J45" s="50" t="s">
        <v>98</v>
      </c>
      <c r="K45" s="50" t="s">
        <v>99</v>
      </c>
      <c r="L45" s="116" t="s">
        <v>100</v>
      </c>
      <c r="M45" s="194"/>
      <c r="N45" s="50" t="s">
        <v>91</v>
      </c>
      <c r="O45" s="50" t="s">
        <v>97</v>
      </c>
      <c r="P45" s="50" t="s">
        <v>98</v>
      </c>
      <c r="Q45" s="50" t="s">
        <v>99</v>
      </c>
      <c r="R45" s="116" t="s">
        <v>100</v>
      </c>
      <c r="S45" s="113"/>
      <c r="T45" s="113"/>
      <c r="U45" s="200" t="s">
        <v>101</v>
      </c>
      <c r="V45" s="200"/>
      <c r="W45" s="113"/>
      <c r="X45" s="211"/>
      <c r="AH45" s="98"/>
      <c r="AI45" s="99"/>
      <c r="AJ45" s="144"/>
      <c r="AK45" s="94"/>
      <c r="AL45" s="144"/>
      <c r="AM45" s="100"/>
      <c r="AN45" s="30"/>
      <c r="AO45" s="29"/>
      <c r="AP45" s="29"/>
      <c r="AQ45" s="29"/>
      <c r="AR45" s="15"/>
      <c r="AT45" s="91"/>
      <c r="AU45" s="92"/>
      <c r="AV45" s="93"/>
      <c r="AW45" s="105"/>
      <c r="AX45" s="93"/>
      <c r="AY45" s="106"/>
      <c r="AZ45" s="107"/>
      <c r="BA45" s="108"/>
      <c r="BB45" s="108"/>
      <c r="BC45" s="108"/>
      <c r="BD45" s="109"/>
      <c r="BN45" s="49" t="s">
        <v>91</v>
      </c>
      <c r="BO45" s="50" t="s">
        <v>97</v>
      </c>
      <c r="BP45" s="50" t="s">
        <v>98</v>
      </c>
      <c r="BQ45" s="50" t="s">
        <v>99</v>
      </c>
      <c r="BR45" s="116" t="s">
        <v>100</v>
      </c>
      <c r="BS45" s="113"/>
      <c r="BT45" s="113"/>
      <c r="BU45" s="287" t="s">
        <v>101</v>
      </c>
      <c r="BV45" s="287"/>
      <c r="BW45" s="113"/>
      <c r="BX45" s="113"/>
      <c r="BY45" s="194"/>
      <c r="BZ45" s="50" t="s">
        <v>91</v>
      </c>
      <c r="CA45" s="50" t="s">
        <v>97</v>
      </c>
      <c r="CB45" s="50" t="s">
        <v>98</v>
      </c>
      <c r="CC45" s="50" t="s">
        <v>99</v>
      </c>
      <c r="CD45" s="116" t="s">
        <v>100</v>
      </c>
      <c r="CE45" s="194"/>
      <c r="CF45" s="50" t="s">
        <v>91</v>
      </c>
      <c r="CG45" s="50" t="s">
        <v>97</v>
      </c>
      <c r="CH45" s="50" t="s">
        <v>98</v>
      </c>
      <c r="CI45" s="50" t="s">
        <v>99</v>
      </c>
      <c r="CJ45" s="51" t="s">
        <v>100</v>
      </c>
    </row>
    <row r="46" spans="2:88" ht="22.5" customHeight="1" thickTop="1">
      <c r="B46" s="52"/>
      <c r="C46" s="8"/>
      <c r="D46" s="8"/>
      <c r="E46" s="8"/>
      <c r="F46" s="8"/>
      <c r="G46" s="7" t="s">
        <v>9</v>
      </c>
      <c r="H46" s="8"/>
      <c r="I46" s="8"/>
      <c r="J46" s="8"/>
      <c r="K46" s="8"/>
      <c r="L46" s="8"/>
      <c r="M46" s="195"/>
      <c r="N46" s="8"/>
      <c r="O46" s="8"/>
      <c r="P46" s="8"/>
      <c r="Q46" s="8"/>
      <c r="R46" s="8"/>
      <c r="S46" s="7" t="s">
        <v>102</v>
      </c>
      <c r="T46" s="8"/>
      <c r="U46" s="8"/>
      <c r="V46" s="8"/>
      <c r="W46" s="8"/>
      <c r="X46" s="9"/>
      <c r="AH46" s="306">
        <v>1</v>
      </c>
      <c r="AI46" s="266">
        <v>89.774</v>
      </c>
      <c r="AJ46" s="267"/>
      <c r="AK46" s="266">
        <v>90.468</v>
      </c>
      <c r="AL46" s="267"/>
      <c r="AM46" s="208">
        <f>(AK46-AI46)*1000</f>
        <v>694.0000000000026</v>
      </c>
      <c r="AN46" s="96"/>
      <c r="AO46" s="29"/>
      <c r="AP46" s="97" t="s">
        <v>103</v>
      </c>
      <c r="AQ46" s="29"/>
      <c r="AR46" s="15"/>
      <c r="AS46" s="110" t="s">
        <v>104</v>
      </c>
      <c r="AT46" s="98"/>
      <c r="AU46" s="99"/>
      <c r="AV46" s="144"/>
      <c r="AW46" s="94"/>
      <c r="AX46" s="144"/>
      <c r="AY46" s="95"/>
      <c r="AZ46" s="96"/>
      <c r="BA46" s="29"/>
      <c r="BB46" s="29"/>
      <c r="BC46" s="29"/>
      <c r="BD46" s="15"/>
      <c r="BN46" s="10"/>
      <c r="BO46" s="8"/>
      <c r="BP46" s="8"/>
      <c r="BQ46" s="8"/>
      <c r="BR46" s="8"/>
      <c r="BS46" s="7" t="s">
        <v>102</v>
      </c>
      <c r="BT46" s="8"/>
      <c r="BU46" s="8"/>
      <c r="BV46" s="8"/>
      <c r="BW46" s="8"/>
      <c r="BX46" s="8"/>
      <c r="BY46" s="195"/>
      <c r="BZ46" s="8"/>
      <c r="CA46" s="8"/>
      <c r="CB46" s="8"/>
      <c r="CC46" s="8"/>
      <c r="CD46" s="8"/>
      <c r="CE46" s="7" t="s">
        <v>10</v>
      </c>
      <c r="CF46" s="8"/>
      <c r="CG46" s="8"/>
      <c r="CH46" s="8"/>
      <c r="CI46" s="8"/>
      <c r="CJ46" s="53"/>
    </row>
    <row r="47" spans="2:88" ht="22.5" customHeight="1">
      <c r="B47" s="54"/>
      <c r="C47" s="55"/>
      <c r="D47" s="55"/>
      <c r="E47" s="55"/>
      <c r="F47" s="16"/>
      <c r="G47" s="196"/>
      <c r="H47" s="55"/>
      <c r="I47" s="55"/>
      <c r="J47" s="55"/>
      <c r="K47" s="55"/>
      <c r="L47" s="117"/>
      <c r="M47" s="196"/>
      <c r="N47" s="55"/>
      <c r="O47" s="55"/>
      <c r="P47" s="55"/>
      <c r="Q47" s="55"/>
      <c r="R47" s="117"/>
      <c r="S47" s="16"/>
      <c r="X47" s="212"/>
      <c r="AH47" s="98"/>
      <c r="AI47" s="99"/>
      <c r="AJ47" s="144"/>
      <c r="AK47" s="94"/>
      <c r="AL47" s="144"/>
      <c r="AM47" s="100"/>
      <c r="AN47" s="30"/>
      <c r="AO47" s="29"/>
      <c r="AP47" s="29"/>
      <c r="AQ47" s="29"/>
      <c r="AR47" s="15"/>
      <c r="AS47" s="111" t="s">
        <v>105</v>
      </c>
      <c r="AT47" s="306">
        <v>1</v>
      </c>
      <c r="AU47" s="303">
        <v>90.26</v>
      </c>
      <c r="AV47" s="304"/>
      <c r="AW47" s="303">
        <v>90.395</v>
      </c>
      <c r="AX47" s="304"/>
      <c r="AY47" s="305">
        <f>(AW47-AU47)*1000</f>
        <v>134.9999999999909</v>
      </c>
      <c r="AZ47" s="96"/>
      <c r="BA47" s="29"/>
      <c r="BB47" s="71" t="s">
        <v>113</v>
      </c>
      <c r="BC47" s="29"/>
      <c r="BD47" s="15"/>
      <c r="BN47" s="54"/>
      <c r="BO47" s="55"/>
      <c r="BP47" s="55"/>
      <c r="BQ47" s="55"/>
      <c r="BR47" s="117"/>
      <c r="BS47" s="16"/>
      <c r="BX47" s="2"/>
      <c r="BY47" s="196"/>
      <c r="BZ47" s="236"/>
      <c r="CA47" s="237"/>
      <c r="CB47" s="237"/>
      <c r="CC47" s="237"/>
      <c r="CD47" s="2"/>
      <c r="CE47" s="196"/>
      <c r="CF47" s="55"/>
      <c r="CG47" s="55"/>
      <c r="CH47" s="55"/>
      <c r="CI47" s="55"/>
      <c r="CJ47" s="56"/>
    </row>
    <row r="48" spans="2:88" ht="22.5" customHeight="1">
      <c r="B48" s="188"/>
      <c r="C48" s="22"/>
      <c r="D48" s="55"/>
      <c r="E48" s="61"/>
      <c r="F48" s="21"/>
      <c r="G48" s="197"/>
      <c r="H48" s="308">
        <v>2</v>
      </c>
      <c r="I48" s="34">
        <v>89.705</v>
      </c>
      <c r="J48" s="59">
        <v>51</v>
      </c>
      <c r="K48" s="60">
        <f>I48+J48*0.001</f>
        <v>89.756</v>
      </c>
      <c r="L48" s="21" t="s">
        <v>106</v>
      </c>
      <c r="M48" s="197"/>
      <c r="N48" s="55"/>
      <c r="O48" s="55"/>
      <c r="P48" s="55"/>
      <c r="Q48" s="55"/>
      <c r="R48" s="117"/>
      <c r="S48" s="16"/>
      <c r="X48" s="212"/>
      <c r="AH48" s="306">
        <v>2</v>
      </c>
      <c r="AI48" s="266">
        <v>89.785</v>
      </c>
      <c r="AJ48" s="267"/>
      <c r="AK48" s="266">
        <v>90.456</v>
      </c>
      <c r="AL48" s="267"/>
      <c r="AM48" s="208">
        <f>(AK48-AI48)*1000</f>
        <v>671.0000000000065</v>
      </c>
      <c r="AN48" s="30"/>
      <c r="AO48" s="29"/>
      <c r="AP48" s="71" t="s">
        <v>107</v>
      </c>
      <c r="AQ48" s="29"/>
      <c r="AR48" s="15"/>
      <c r="AT48" s="98"/>
      <c r="AU48" s="99"/>
      <c r="AV48" s="144"/>
      <c r="AW48" s="94"/>
      <c r="AX48" s="144"/>
      <c r="AY48" s="95"/>
      <c r="AZ48" s="96"/>
      <c r="BA48" s="29"/>
      <c r="BB48" s="29"/>
      <c r="BC48" s="29"/>
      <c r="BD48" s="15"/>
      <c r="BN48" s="260" t="s">
        <v>75</v>
      </c>
      <c r="BO48" s="34">
        <v>90.163</v>
      </c>
      <c r="BP48" s="59">
        <v>46</v>
      </c>
      <c r="BQ48" s="60">
        <f>BO48+BP48*0.001</f>
        <v>90.209</v>
      </c>
      <c r="BR48" s="118" t="s">
        <v>108</v>
      </c>
      <c r="BS48" s="120" t="s">
        <v>109</v>
      </c>
      <c r="BX48" s="2"/>
      <c r="BY48" s="197"/>
      <c r="BZ48" s="309">
        <v>4</v>
      </c>
      <c r="CA48" s="238">
        <v>90.528</v>
      </c>
      <c r="CB48" s="239">
        <v>-51</v>
      </c>
      <c r="CC48" s="240">
        <f>CA48+CB48*0.001</f>
        <v>90.477</v>
      </c>
      <c r="CD48" s="61" t="s">
        <v>106</v>
      </c>
      <c r="CE48" s="197"/>
      <c r="CF48" s="55"/>
      <c r="CG48" s="55"/>
      <c r="CH48" s="55"/>
      <c r="CI48" s="55"/>
      <c r="CJ48" s="56"/>
    </row>
    <row r="49" spans="2:88" ht="22.5" customHeight="1">
      <c r="B49" s="307">
        <v>1</v>
      </c>
      <c r="C49" s="58">
        <v>89.672</v>
      </c>
      <c r="D49" s="59">
        <v>51</v>
      </c>
      <c r="E49" s="60">
        <f>C49+D49*0.001</f>
        <v>89.723</v>
      </c>
      <c r="F49" s="21" t="s">
        <v>106</v>
      </c>
      <c r="G49" s="197"/>
      <c r="H49" s="55"/>
      <c r="I49" s="55"/>
      <c r="J49" s="55"/>
      <c r="K49" s="55"/>
      <c r="L49" s="117"/>
      <c r="M49" s="197"/>
      <c r="N49" s="308">
        <v>3</v>
      </c>
      <c r="O49" s="34">
        <v>89.997</v>
      </c>
      <c r="P49" s="59">
        <v>46</v>
      </c>
      <c r="Q49" s="60">
        <f>O49+P49*0.001</f>
        <v>90.043</v>
      </c>
      <c r="R49" s="118" t="s">
        <v>108</v>
      </c>
      <c r="S49" s="120" t="s">
        <v>110</v>
      </c>
      <c r="X49" s="212"/>
      <c r="AH49" s="98"/>
      <c r="AI49" s="99"/>
      <c r="AJ49" s="144"/>
      <c r="AK49" s="94"/>
      <c r="AL49" s="144"/>
      <c r="AM49" s="100"/>
      <c r="AN49" s="30"/>
      <c r="AO49" s="29"/>
      <c r="AP49" s="29"/>
      <c r="AQ49" s="29"/>
      <c r="AR49" s="15"/>
      <c r="AS49" s="33" t="s">
        <v>111</v>
      </c>
      <c r="AT49" s="306">
        <v>2</v>
      </c>
      <c r="AU49" s="266">
        <v>90.26</v>
      </c>
      <c r="AV49" s="267"/>
      <c r="AW49" s="266">
        <v>90.39</v>
      </c>
      <c r="AX49" s="267"/>
      <c r="AY49" s="208">
        <f>(AW49-AU49)*1000</f>
        <v>129.99999999999545</v>
      </c>
      <c r="AZ49" s="96"/>
      <c r="BA49" s="29"/>
      <c r="BB49" s="71" t="s">
        <v>114</v>
      </c>
      <c r="BC49" s="29"/>
      <c r="BD49" s="15"/>
      <c r="BN49" s="54"/>
      <c r="BO49" s="55"/>
      <c r="BP49" s="55"/>
      <c r="BQ49" s="55"/>
      <c r="BR49" s="117"/>
      <c r="BS49" s="16"/>
      <c r="BX49" s="2"/>
      <c r="BY49" s="197"/>
      <c r="BZ49" s="241"/>
      <c r="CA49" s="242"/>
      <c r="CB49" s="242"/>
      <c r="CC49" s="242"/>
      <c r="CD49" s="2"/>
      <c r="CE49" s="197"/>
      <c r="CF49" s="310">
        <v>6</v>
      </c>
      <c r="CG49" s="58">
        <v>90.567</v>
      </c>
      <c r="CH49" s="59">
        <v>-51</v>
      </c>
      <c r="CI49" s="60">
        <f>CG49+CH49*0.001</f>
        <v>90.51599999999999</v>
      </c>
      <c r="CJ49" s="32" t="s">
        <v>106</v>
      </c>
    </row>
    <row r="50" spans="2:88" ht="22.5" customHeight="1">
      <c r="B50" s="188"/>
      <c r="C50" s="22"/>
      <c r="D50" s="55"/>
      <c r="E50" s="61"/>
      <c r="F50" s="21"/>
      <c r="G50" s="197"/>
      <c r="H50" s="259" t="s">
        <v>80</v>
      </c>
      <c r="I50" s="34">
        <v>89.791</v>
      </c>
      <c r="J50" s="59">
        <v>-51</v>
      </c>
      <c r="K50" s="60">
        <f>I50+J50*0.001</f>
        <v>89.74</v>
      </c>
      <c r="L50" s="21" t="s">
        <v>106</v>
      </c>
      <c r="M50" s="197"/>
      <c r="N50" s="55"/>
      <c r="O50" s="55"/>
      <c r="P50" s="55"/>
      <c r="Q50" s="55"/>
      <c r="R50" s="117"/>
      <c r="S50" s="16"/>
      <c r="X50" s="212"/>
      <c r="AH50" s="306">
        <v>3</v>
      </c>
      <c r="AI50" s="266">
        <v>89.745</v>
      </c>
      <c r="AJ50" s="267"/>
      <c r="AK50" s="266">
        <v>90.468</v>
      </c>
      <c r="AL50" s="267"/>
      <c r="AM50" s="208">
        <f>(AK50-AI50)*1000</f>
        <v>722.999999999999</v>
      </c>
      <c r="AN50" s="30"/>
      <c r="AO50" s="29"/>
      <c r="AP50" s="71" t="s">
        <v>107</v>
      </c>
      <c r="AQ50" s="29"/>
      <c r="AR50" s="15"/>
      <c r="AS50" s="33">
        <v>2005</v>
      </c>
      <c r="AT50" s="98"/>
      <c r="AU50" s="99"/>
      <c r="AV50" s="144"/>
      <c r="AW50" s="94"/>
      <c r="AX50" s="144"/>
      <c r="AY50" s="95"/>
      <c r="AZ50" s="96"/>
      <c r="BA50" s="29"/>
      <c r="BB50" s="29"/>
      <c r="BC50" s="29"/>
      <c r="BD50" s="15"/>
      <c r="BN50" s="232" t="s">
        <v>82</v>
      </c>
      <c r="BO50" s="60">
        <v>90.335</v>
      </c>
      <c r="BP50" s="59">
        <v>-42</v>
      </c>
      <c r="BQ50" s="60">
        <f>BO50+BP50*0.001</f>
        <v>90.29299999999999</v>
      </c>
      <c r="BR50" s="118" t="s">
        <v>108</v>
      </c>
      <c r="BS50" s="120" t="s">
        <v>112</v>
      </c>
      <c r="BX50" s="2"/>
      <c r="BY50" s="197"/>
      <c r="BZ50" s="309">
        <v>5</v>
      </c>
      <c r="CA50" s="238">
        <v>90.534</v>
      </c>
      <c r="CB50" s="239">
        <v>-51</v>
      </c>
      <c r="CC50" s="240">
        <f>CA50+CB50*0.001</f>
        <v>90.483</v>
      </c>
      <c r="CD50" s="61" t="s">
        <v>106</v>
      </c>
      <c r="CE50" s="197"/>
      <c r="CF50" s="55"/>
      <c r="CG50" s="55"/>
      <c r="CH50" s="55"/>
      <c r="CI50" s="55"/>
      <c r="CJ50" s="56"/>
    </row>
    <row r="51" spans="2:88" ht="22.5" customHeight="1" thickBot="1">
      <c r="B51" s="62"/>
      <c r="C51" s="63"/>
      <c r="D51" s="64"/>
      <c r="E51" s="64"/>
      <c r="F51" s="210"/>
      <c r="G51" s="198"/>
      <c r="H51" s="67"/>
      <c r="I51" s="63"/>
      <c r="J51" s="64"/>
      <c r="K51" s="64"/>
      <c r="L51" s="119"/>
      <c r="M51" s="198"/>
      <c r="N51" s="67"/>
      <c r="O51" s="63"/>
      <c r="P51" s="64"/>
      <c r="Q51" s="64"/>
      <c r="R51" s="119"/>
      <c r="S51" s="115"/>
      <c r="T51" s="112"/>
      <c r="U51" s="112"/>
      <c r="V51" s="112"/>
      <c r="W51" s="112"/>
      <c r="X51" s="213"/>
      <c r="AD51" s="149"/>
      <c r="AE51" s="150"/>
      <c r="AH51" s="101"/>
      <c r="AI51" s="102"/>
      <c r="AJ51" s="37"/>
      <c r="AK51" s="103"/>
      <c r="AL51" s="37"/>
      <c r="AM51" s="103"/>
      <c r="AN51" s="104"/>
      <c r="AO51" s="102"/>
      <c r="AP51" s="102"/>
      <c r="AQ51" s="102"/>
      <c r="AR51" s="38"/>
      <c r="AT51" s="101"/>
      <c r="AU51" s="102"/>
      <c r="AV51" s="37"/>
      <c r="AW51" s="103"/>
      <c r="AX51" s="37"/>
      <c r="AY51" s="103"/>
      <c r="AZ51" s="104"/>
      <c r="BA51" s="102"/>
      <c r="BB51" s="102"/>
      <c r="BC51" s="102"/>
      <c r="BD51" s="38"/>
      <c r="BG51" s="149"/>
      <c r="BH51" s="150"/>
      <c r="BN51" s="62"/>
      <c r="BO51" s="63"/>
      <c r="BP51" s="64"/>
      <c r="BQ51" s="64"/>
      <c r="BR51" s="119"/>
      <c r="BS51" s="115"/>
      <c r="BT51" s="112"/>
      <c r="BU51" s="112"/>
      <c r="BV51" s="112"/>
      <c r="BW51" s="112"/>
      <c r="BX51" s="112"/>
      <c r="BY51" s="198"/>
      <c r="BZ51" s="243"/>
      <c r="CA51" s="244"/>
      <c r="CB51" s="244"/>
      <c r="CC51" s="244"/>
      <c r="CD51" s="112"/>
      <c r="CE51" s="198"/>
      <c r="CF51" s="67"/>
      <c r="CG51" s="63"/>
      <c r="CH51" s="64"/>
      <c r="CI51" s="64"/>
      <c r="CJ51" s="68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8"/>
      <c r="AE1" s="319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8"/>
      <c r="BI1" s="319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L1" s="318"/>
      <c r="CM1" s="319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8"/>
      <c r="DQ1" s="319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</row>
    <row r="2" spans="2:149" ht="36" customHeight="1">
      <c r="B2" s="320"/>
      <c r="C2" s="321"/>
      <c r="D2" s="497" t="s">
        <v>117</v>
      </c>
      <c r="E2" s="497"/>
      <c r="F2" s="497"/>
      <c r="G2" s="497"/>
      <c r="H2" s="497"/>
      <c r="I2" s="497"/>
      <c r="J2" s="321"/>
      <c r="K2" s="322"/>
      <c r="L2" s="317"/>
      <c r="M2" s="317"/>
      <c r="N2" s="317"/>
      <c r="O2" s="317"/>
      <c r="P2" s="323"/>
      <c r="Q2" s="324"/>
      <c r="R2" s="324"/>
      <c r="S2" s="324"/>
      <c r="T2" s="498" t="s">
        <v>1</v>
      </c>
      <c r="U2" s="498"/>
      <c r="V2" s="498"/>
      <c r="W2" s="498"/>
      <c r="X2" s="498"/>
      <c r="Y2" s="498"/>
      <c r="Z2" s="324"/>
      <c r="AA2" s="324"/>
      <c r="AB2" s="324"/>
      <c r="AC2" s="325"/>
      <c r="AE2" s="317"/>
      <c r="AF2" s="323"/>
      <c r="AG2" s="324"/>
      <c r="AH2" s="498" t="s">
        <v>1</v>
      </c>
      <c r="AI2" s="498"/>
      <c r="AJ2" s="498"/>
      <c r="AK2" s="498"/>
      <c r="AL2" s="324"/>
      <c r="AM2" s="325"/>
      <c r="DH2" s="317"/>
      <c r="DI2" s="317"/>
      <c r="DJ2" s="317"/>
      <c r="DK2" s="317"/>
      <c r="DL2" s="317"/>
      <c r="DM2" s="317"/>
      <c r="DN2" s="317"/>
      <c r="DO2" s="317"/>
      <c r="DR2" s="323"/>
      <c r="DS2" s="324"/>
      <c r="DT2" s="324"/>
      <c r="DU2" s="324"/>
      <c r="DV2" s="324"/>
      <c r="DW2" s="324"/>
      <c r="DX2" s="498" t="s">
        <v>1</v>
      </c>
      <c r="DY2" s="498"/>
      <c r="DZ2" s="498"/>
      <c r="EA2" s="498"/>
      <c r="EB2" s="324"/>
      <c r="EC2" s="324"/>
      <c r="ED2" s="324"/>
      <c r="EE2" s="324"/>
      <c r="EF2" s="324"/>
      <c r="EG2" s="325"/>
      <c r="EJ2" s="320"/>
      <c r="EK2" s="321"/>
      <c r="EL2" s="497" t="s">
        <v>117</v>
      </c>
      <c r="EM2" s="497"/>
      <c r="EN2" s="497"/>
      <c r="EO2" s="497"/>
      <c r="EP2" s="497"/>
      <c r="EQ2" s="497"/>
      <c r="ER2" s="321"/>
      <c r="ES2" s="322"/>
    </row>
    <row r="3" spans="2:149" ht="21" customHeight="1" thickBot="1">
      <c r="B3" s="326"/>
      <c r="E3" s="318"/>
      <c r="G3" s="327"/>
      <c r="H3" s="328"/>
      <c r="I3" s="329"/>
      <c r="J3" s="329"/>
      <c r="K3" s="330"/>
      <c r="L3" s="317"/>
      <c r="M3" s="317"/>
      <c r="N3" s="317"/>
      <c r="O3" s="317"/>
      <c r="P3" s="500" t="s">
        <v>3</v>
      </c>
      <c r="Q3" s="501"/>
      <c r="R3" s="501"/>
      <c r="S3" s="502"/>
      <c r="T3" s="331"/>
      <c r="U3" s="332"/>
      <c r="V3" s="501" t="s">
        <v>4</v>
      </c>
      <c r="W3" s="501"/>
      <c r="X3" s="501"/>
      <c r="Y3" s="502"/>
      <c r="Z3" s="331"/>
      <c r="AA3" s="332"/>
      <c r="AB3" s="503" t="s">
        <v>118</v>
      </c>
      <c r="AC3" s="504"/>
      <c r="AD3" s="317"/>
      <c r="AE3" s="317"/>
      <c r="AF3" s="333"/>
      <c r="AG3" s="331"/>
      <c r="AH3" s="505" t="s">
        <v>5</v>
      </c>
      <c r="AI3" s="505"/>
      <c r="AJ3" s="505"/>
      <c r="AK3" s="505"/>
      <c r="AL3" s="331"/>
      <c r="AM3" s="334"/>
      <c r="DH3" s="317"/>
      <c r="DI3" s="317"/>
      <c r="DJ3" s="317"/>
      <c r="DK3" s="317"/>
      <c r="DL3" s="317"/>
      <c r="DM3" s="317"/>
      <c r="DN3" s="317"/>
      <c r="DO3" s="317"/>
      <c r="DR3" s="506" t="s">
        <v>5</v>
      </c>
      <c r="DS3" s="505"/>
      <c r="DT3" s="505"/>
      <c r="DU3" s="359"/>
      <c r="DV3" s="335"/>
      <c r="DW3" s="331"/>
      <c r="DX3" s="340" t="s">
        <v>4</v>
      </c>
      <c r="DY3" s="507"/>
      <c r="DZ3" s="507"/>
      <c r="EA3" s="508"/>
      <c r="EB3" s="335"/>
      <c r="EC3" s="331"/>
      <c r="ED3" s="509" t="s">
        <v>3</v>
      </c>
      <c r="EE3" s="501"/>
      <c r="EF3" s="501"/>
      <c r="EG3" s="510"/>
      <c r="EJ3" s="326"/>
      <c r="EM3" s="318"/>
      <c r="EN3" s="317"/>
      <c r="EO3" s="336"/>
      <c r="ES3" s="212"/>
    </row>
    <row r="4" spans="2:149" ht="23.25" customHeight="1" thickTop="1">
      <c r="B4" s="511" t="s">
        <v>119</v>
      </c>
      <c r="C4" s="512"/>
      <c r="D4" s="512"/>
      <c r="E4" s="513"/>
      <c r="G4" s="318"/>
      <c r="H4" s="514" t="s">
        <v>120</v>
      </c>
      <c r="I4" s="512"/>
      <c r="J4" s="512"/>
      <c r="K4" s="515"/>
      <c r="L4" s="317"/>
      <c r="M4" s="317"/>
      <c r="N4" s="317"/>
      <c r="O4" s="317"/>
      <c r="P4" s="337"/>
      <c r="Q4" s="338"/>
      <c r="R4" s="338"/>
      <c r="S4" s="338"/>
      <c r="T4" s="499" t="s">
        <v>121</v>
      </c>
      <c r="U4" s="499"/>
      <c r="V4" s="499"/>
      <c r="W4" s="499"/>
      <c r="X4" s="499"/>
      <c r="Y4" s="499"/>
      <c r="Z4" s="338"/>
      <c r="AA4" s="338"/>
      <c r="AB4" s="338"/>
      <c r="AC4" s="339"/>
      <c r="AD4" s="317"/>
      <c r="AE4" s="317"/>
      <c r="AF4" s="337"/>
      <c r="AG4" s="338"/>
      <c r="AH4" s="499" t="s">
        <v>121</v>
      </c>
      <c r="AI4" s="499"/>
      <c r="AJ4" s="499"/>
      <c r="AK4" s="499"/>
      <c r="AL4" s="338"/>
      <c r="AM4" s="339"/>
      <c r="BW4" s="341" t="s">
        <v>122</v>
      </c>
      <c r="DH4" s="317"/>
      <c r="DI4" s="317"/>
      <c r="DJ4" s="317"/>
      <c r="DK4" s="317"/>
      <c r="DL4" s="317"/>
      <c r="DM4" s="317"/>
      <c r="DN4" s="317"/>
      <c r="DO4" s="317"/>
      <c r="DR4" s="337"/>
      <c r="DS4" s="338"/>
      <c r="DT4" s="338"/>
      <c r="DU4" s="338"/>
      <c r="DV4" s="338"/>
      <c r="DW4" s="338"/>
      <c r="DX4" s="499" t="s">
        <v>121</v>
      </c>
      <c r="DY4" s="499"/>
      <c r="DZ4" s="499"/>
      <c r="EA4" s="499"/>
      <c r="EB4" s="338"/>
      <c r="EC4" s="338"/>
      <c r="ED4" s="338"/>
      <c r="EE4" s="338"/>
      <c r="EF4" s="338"/>
      <c r="EG4" s="339"/>
      <c r="EJ4" s="511" t="s">
        <v>123</v>
      </c>
      <c r="EK4" s="512"/>
      <c r="EL4" s="512"/>
      <c r="EM4" s="513"/>
      <c r="EN4" s="317"/>
      <c r="EO4" s="336"/>
      <c r="EP4" s="514" t="s">
        <v>124</v>
      </c>
      <c r="EQ4" s="512"/>
      <c r="ER4" s="512"/>
      <c r="ES4" s="515"/>
    </row>
    <row r="5" spans="2:149" ht="21" customHeight="1">
      <c r="B5" s="516" t="s">
        <v>125</v>
      </c>
      <c r="C5" s="517"/>
      <c r="D5" s="517"/>
      <c r="E5" s="518"/>
      <c r="G5" s="318"/>
      <c r="H5" s="519" t="s">
        <v>125</v>
      </c>
      <c r="I5" s="517"/>
      <c r="J5" s="517"/>
      <c r="K5" s="520"/>
      <c r="L5" s="317"/>
      <c r="M5" s="317"/>
      <c r="N5" s="317"/>
      <c r="O5" s="317"/>
      <c r="P5" s="25"/>
      <c r="Q5" s="132"/>
      <c r="R5" s="342"/>
      <c r="S5" s="132"/>
      <c r="T5" s="343"/>
      <c r="U5" s="344"/>
      <c r="V5" s="345"/>
      <c r="W5" s="346"/>
      <c r="X5" s="345"/>
      <c r="Y5" s="347"/>
      <c r="Z5" s="343"/>
      <c r="AA5" s="344"/>
      <c r="AB5" s="348"/>
      <c r="AC5" s="15"/>
      <c r="AD5" s="317"/>
      <c r="AE5" s="317"/>
      <c r="AF5" s="349"/>
      <c r="AG5" s="350"/>
      <c r="AH5" s="348"/>
      <c r="AI5" s="350"/>
      <c r="AJ5" s="348"/>
      <c r="AK5" s="350"/>
      <c r="AL5" s="348"/>
      <c r="AM5" s="15"/>
      <c r="DH5" s="317"/>
      <c r="DI5" s="317"/>
      <c r="DJ5" s="317"/>
      <c r="DK5" s="317"/>
      <c r="DL5" s="317"/>
      <c r="DM5" s="317"/>
      <c r="DN5" s="317"/>
      <c r="DO5" s="317"/>
      <c r="DR5" s="351"/>
      <c r="DS5" s="350"/>
      <c r="DT5" s="29"/>
      <c r="DU5" s="352"/>
      <c r="DV5" s="353"/>
      <c r="DW5" s="354"/>
      <c r="DX5" s="345"/>
      <c r="DY5" s="346"/>
      <c r="DZ5" s="345"/>
      <c r="EA5" s="347"/>
      <c r="EB5" s="353"/>
      <c r="EC5" s="354"/>
      <c r="ED5" s="355"/>
      <c r="EE5" s="346"/>
      <c r="EF5" s="345"/>
      <c r="EG5" s="356"/>
      <c r="EJ5" s="516" t="s">
        <v>125</v>
      </c>
      <c r="EK5" s="517"/>
      <c r="EL5" s="517"/>
      <c r="EM5" s="518"/>
      <c r="EN5" s="317"/>
      <c r="EO5" s="336"/>
      <c r="EP5" s="519" t="s">
        <v>125</v>
      </c>
      <c r="EQ5" s="517"/>
      <c r="ER5" s="517"/>
      <c r="ES5" s="520"/>
    </row>
    <row r="6" spans="2:149" ht="21.75" customHeight="1" thickBot="1">
      <c r="B6" s="521" t="s">
        <v>126</v>
      </c>
      <c r="C6" s="522"/>
      <c r="D6" s="523" t="s">
        <v>127</v>
      </c>
      <c r="E6" s="524"/>
      <c r="F6" s="357"/>
      <c r="G6" s="358"/>
      <c r="H6" s="525" t="s">
        <v>126</v>
      </c>
      <c r="I6" s="526"/>
      <c r="J6" s="527" t="s">
        <v>127</v>
      </c>
      <c r="K6" s="528"/>
      <c r="L6" s="317"/>
      <c r="M6" s="317"/>
      <c r="N6" s="317"/>
      <c r="O6" s="317"/>
      <c r="P6" s="531" t="s">
        <v>128</v>
      </c>
      <c r="Q6" s="532"/>
      <c r="R6" s="533" t="s">
        <v>129</v>
      </c>
      <c r="S6" s="534"/>
      <c r="T6" s="343"/>
      <c r="U6" s="344"/>
      <c r="V6" s="360"/>
      <c r="W6" s="361"/>
      <c r="X6" s="360"/>
      <c r="Y6" s="362"/>
      <c r="Z6" s="343"/>
      <c r="AA6" s="344"/>
      <c r="AB6" s="16" t="s">
        <v>130</v>
      </c>
      <c r="AC6" s="363">
        <v>90.15</v>
      </c>
      <c r="AD6" s="317"/>
      <c r="AE6" s="317"/>
      <c r="AF6" s="349"/>
      <c r="AG6" s="350"/>
      <c r="AH6" s="348"/>
      <c r="AI6" s="350"/>
      <c r="AJ6" s="72"/>
      <c r="AK6" s="17"/>
      <c r="AL6" s="364" t="s">
        <v>131</v>
      </c>
      <c r="AM6" s="363">
        <v>89.641</v>
      </c>
      <c r="BV6" s="365" t="s">
        <v>190</v>
      </c>
      <c r="BW6" s="24" t="s">
        <v>96</v>
      </c>
      <c r="BX6" s="366" t="s">
        <v>105</v>
      </c>
      <c r="DH6" s="317"/>
      <c r="DI6" s="317"/>
      <c r="DJ6" s="317"/>
      <c r="DK6" s="317"/>
      <c r="DL6" s="317"/>
      <c r="DM6" s="317"/>
      <c r="DN6" s="317"/>
      <c r="DO6" s="317"/>
      <c r="DR6" s="367"/>
      <c r="DS6" s="17"/>
      <c r="DT6" s="353"/>
      <c r="DU6" s="368"/>
      <c r="DV6" s="353"/>
      <c r="DW6" s="344"/>
      <c r="DX6" s="369"/>
      <c r="DY6" s="370"/>
      <c r="DZ6" s="371"/>
      <c r="EA6" s="372"/>
      <c r="EB6" s="353"/>
      <c r="EC6" s="344"/>
      <c r="ED6" s="535" t="s">
        <v>128</v>
      </c>
      <c r="EE6" s="534"/>
      <c r="EF6" s="536" t="s">
        <v>129</v>
      </c>
      <c r="EG6" s="537"/>
      <c r="EJ6" s="539" t="s">
        <v>126</v>
      </c>
      <c r="EK6" s="540"/>
      <c r="EL6" s="527" t="s">
        <v>127</v>
      </c>
      <c r="EM6" s="541"/>
      <c r="EN6" s="373"/>
      <c r="EO6" s="374"/>
      <c r="EP6" s="542" t="s">
        <v>126</v>
      </c>
      <c r="EQ6" s="522"/>
      <c r="ER6" s="529" t="s">
        <v>127</v>
      </c>
      <c r="ES6" s="530"/>
    </row>
    <row r="7" spans="2:149" ht="21" customHeight="1" thickTop="1">
      <c r="B7" s="349"/>
      <c r="C7" s="358"/>
      <c r="D7" s="348"/>
      <c r="E7" s="358"/>
      <c r="F7" s="371"/>
      <c r="G7" s="336"/>
      <c r="H7" s="375"/>
      <c r="I7" s="376"/>
      <c r="J7" s="375"/>
      <c r="K7" s="377"/>
      <c r="L7" s="317"/>
      <c r="M7" s="317"/>
      <c r="N7" s="317"/>
      <c r="O7" s="317"/>
      <c r="P7" s="25"/>
      <c r="Q7" s="132"/>
      <c r="R7" s="342"/>
      <c r="S7" s="132"/>
      <c r="T7" s="343"/>
      <c r="U7" s="344"/>
      <c r="V7" s="378" t="s">
        <v>25</v>
      </c>
      <c r="W7" s="379">
        <v>89.738</v>
      </c>
      <c r="X7" s="360"/>
      <c r="Y7" s="362"/>
      <c r="Z7" s="343"/>
      <c r="AA7" s="344"/>
      <c r="AB7" s="16"/>
      <c r="AC7" s="380"/>
      <c r="AD7" s="317"/>
      <c r="AE7" s="317"/>
      <c r="AF7" s="381" t="s">
        <v>26</v>
      </c>
      <c r="AG7" s="382">
        <v>88.605</v>
      </c>
      <c r="AH7" s="364" t="s">
        <v>132</v>
      </c>
      <c r="AI7" s="383">
        <v>88.861</v>
      </c>
      <c r="AJ7" s="364" t="s">
        <v>133</v>
      </c>
      <c r="AK7" s="383">
        <v>89.079</v>
      </c>
      <c r="AL7" s="72"/>
      <c r="AM7" s="380"/>
      <c r="DH7" s="317"/>
      <c r="DI7" s="317"/>
      <c r="DJ7" s="317"/>
      <c r="DK7" s="317"/>
      <c r="DL7" s="317"/>
      <c r="DM7" s="317"/>
      <c r="DN7" s="317"/>
      <c r="DO7" s="317"/>
      <c r="DR7" s="384" t="s">
        <v>134</v>
      </c>
      <c r="DS7" s="383">
        <v>90.598</v>
      </c>
      <c r="DT7" s="385" t="s">
        <v>135</v>
      </c>
      <c r="DU7" s="386">
        <v>90.779</v>
      </c>
      <c r="DV7" s="353"/>
      <c r="DW7" s="344"/>
      <c r="DX7" s="378" t="s">
        <v>30</v>
      </c>
      <c r="DY7" s="379">
        <v>90.391</v>
      </c>
      <c r="DZ7" s="371"/>
      <c r="EA7" s="372"/>
      <c r="EB7" s="353"/>
      <c r="EC7" s="344"/>
      <c r="ED7" s="360"/>
      <c r="EE7" s="361"/>
      <c r="EF7" s="360"/>
      <c r="EG7" s="387"/>
      <c r="EJ7" s="349"/>
      <c r="EK7" s="358"/>
      <c r="EL7" s="348"/>
      <c r="EM7" s="358"/>
      <c r="EN7" s="371"/>
      <c r="EO7" s="336"/>
      <c r="EP7" s="348"/>
      <c r="EQ7" s="358"/>
      <c r="ER7" s="348"/>
      <c r="ES7" s="388"/>
    </row>
    <row r="8" spans="2:149" ht="21" customHeight="1">
      <c r="B8" s="389" t="s">
        <v>136</v>
      </c>
      <c r="C8" s="368">
        <v>85.77</v>
      </c>
      <c r="D8" s="390" t="s">
        <v>137</v>
      </c>
      <c r="E8" s="391">
        <v>85.77</v>
      </c>
      <c r="F8" s="392"/>
      <c r="G8" s="393"/>
      <c r="H8" s="394" t="s">
        <v>138</v>
      </c>
      <c r="I8" s="368">
        <v>88.295</v>
      </c>
      <c r="J8" s="390" t="s">
        <v>139</v>
      </c>
      <c r="K8" s="395">
        <v>88.295</v>
      </c>
      <c r="L8" s="317"/>
      <c r="M8" s="317"/>
      <c r="N8" s="317"/>
      <c r="O8" s="317"/>
      <c r="P8" s="396" t="s">
        <v>140</v>
      </c>
      <c r="Q8" s="397">
        <v>88.555</v>
      </c>
      <c r="R8" s="398" t="s">
        <v>141</v>
      </c>
      <c r="S8" s="379">
        <v>88.555</v>
      </c>
      <c r="T8" s="343"/>
      <c r="U8" s="344"/>
      <c r="V8" s="16"/>
      <c r="W8" s="361"/>
      <c r="X8" s="399" t="s">
        <v>34</v>
      </c>
      <c r="Y8" s="400">
        <v>89.738</v>
      </c>
      <c r="Z8" s="343"/>
      <c r="AA8" s="344"/>
      <c r="AB8" s="16" t="s">
        <v>142</v>
      </c>
      <c r="AC8" s="363">
        <v>90.15</v>
      </c>
      <c r="AD8" s="317"/>
      <c r="AE8" s="317"/>
      <c r="AF8" s="401"/>
      <c r="AG8" s="17"/>
      <c r="AH8" s="72"/>
      <c r="AI8" s="17"/>
      <c r="AJ8" s="72"/>
      <c r="AK8" s="17"/>
      <c r="AL8" s="364" t="s">
        <v>143</v>
      </c>
      <c r="AM8" s="363">
        <v>89.647</v>
      </c>
      <c r="BW8" s="33" t="s">
        <v>191</v>
      </c>
      <c r="DH8" s="317"/>
      <c r="DI8" s="317"/>
      <c r="DJ8" s="317"/>
      <c r="DK8" s="317"/>
      <c r="DL8" s="317"/>
      <c r="DM8" s="317"/>
      <c r="DN8" s="317"/>
      <c r="DO8" s="317"/>
      <c r="DR8" s="384"/>
      <c r="DS8" s="383"/>
      <c r="DT8" s="72"/>
      <c r="DU8" s="368"/>
      <c r="DV8" s="353"/>
      <c r="DW8" s="344"/>
      <c r="DX8" s="402"/>
      <c r="DY8" s="403"/>
      <c r="DZ8" s="399" t="s">
        <v>36</v>
      </c>
      <c r="EA8" s="400">
        <v>90.391</v>
      </c>
      <c r="EB8" s="353"/>
      <c r="EC8" s="344"/>
      <c r="ED8" s="404" t="s">
        <v>144</v>
      </c>
      <c r="EE8" s="379">
        <v>90.829</v>
      </c>
      <c r="EF8" s="405" t="s">
        <v>145</v>
      </c>
      <c r="EG8" s="406">
        <v>90.829</v>
      </c>
      <c r="EJ8" s="389" t="s">
        <v>146</v>
      </c>
      <c r="EK8" s="368">
        <v>91.835</v>
      </c>
      <c r="EL8" s="390" t="s">
        <v>147</v>
      </c>
      <c r="EM8" s="391">
        <v>91.835</v>
      </c>
      <c r="EN8" s="392"/>
      <c r="EO8" s="393"/>
      <c r="EP8" s="394" t="s">
        <v>148</v>
      </c>
      <c r="EQ8" s="368">
        <v>93.845</v>
      </c>
      <c r="ER8" s="390" t="s">
        <v>149</v>
      </c>
      <c r="ES8" s="395">
        <v>93.845</v>
      </c>
    </row>
    <row r="9" spans="2:149" ht="21" customHeight="1">
      <c r="B9" s="367"/>
      <c r="C9" s="407"/>
      <c r="D9" s="72"/>
      <c r="E9" s="407"/>
      <c r="F9" s="392"/>
      <c r="G9" s="393"/>
      <c r="H9" s="72"/>
      <c r="I9" s="407"/>
      <c r="J9" s="72"/>
      <c r="K9" s="408"/>
      <c r="L9" s="317"/>
      <c r="M9" s="317"/>
      <c r="N9" s="317"/>
      <c r="O9" s="317"/>
      <c r="P9" s="25"/>
      <c r="Q9" s="132"/>
      <c r="R9" s="342"/>
      <c r="S9" s="132"/>
      <c r="T9" s="343"/>
      <c r="U9" s="344"/>
      <c r="V9" s="378" t="s">
        <v>16</v>
      </c>
      <c r="W9" s="379">
        <v>89.735</v>
      </c>
      <c r="X9" s="360"/>
      <c r="Y9" s="362"/>
      <c r="Z9" s="343"/>
      <c r="AA9" s="344"/>
      <c r="AB9" s="16"/>
      <c r="AC9" s="380"/>
      <c r="AD9" s="317"/>
      <c r="AE9" s="317"/>
      <c r="AF9" s="381" t="s">
        <v>29</v>
      </c>
      <c r="AG9" s="382">
        <v>88.605</v>
      </c>
      <c r="AH9" s="364" t="s">
        <v>150</v>
      </c>
      <c r="AI9" s="383">
        <v>88.895</v>
      </c>
      <c r="AJ9" s="364" t="s">
        <v>151</v>
      </c>
      <c r="AK9" s="383">
        <v>89.115</v>
      </c>
      <c r="AL9" s="72"/>
      <c r="AM9" s="380"/>
      <c r="DH9" s="317"/>
      <c r="DI9" s="317"/>
      <c r="DJ9" s="317"/>
      <c r="DK9" s="317"/>
      <c r="DL9" s="317"/>
      <c r="DM9" s="317"/>
      <c r="DN9" s="317"/>
      <c r="DO9" s="317"/>
      <c r="DR9" s="384" t="s">
        <v>152</v>
      </c>
      <c r="DS9" s="383">
        <v>90.598</v>
      </c>
      <c r="DT9" s="385" t="s">
        <v>153</v>
      </c>
      <c r="DU9" s="386">
        <v>90.779</v>
      </c>
      <c r="DV9" s="353"/>
      <c r="DW9" s="344"/>
      <c r="DX9" s="378" t="s">
        <v>19</v>
      </c>
      <c r="DY9" s="379">
        <v>90.391</v>
      </c>
      <c r="DZ9" s="371"/>
      <c r="EA9" s="372"/>
      <c r="EB9" s="353"/>
      <c r="EC9" s="344"/>
      <c r="ED9" s="355"/>
      <c r="EE9" s="346"/>
      <c r="EF9" s="345"/>
      <c r="EG9" s="356"/>
      <c r="EJ9" s="367"/>
      <c r="EK9" s="407"/>
      <c r="EL9" s="72"/>
      <c r="EM9" s="407"/>
      <c r="EN9" s="392"/>
      <c r="EO9" s="393"/>
      <c r="EP9" s="394" t="s">
        <v>154</v>
      </c>
      <c r="EQ9" s="368">
        <v>92.84</v>
      </c>
      <c r="ER9" s="390" t="s">
        <v>155</v>
      </c>
      <c r="ES9" s="395">
        <v>92.84</v>
      </c>
    </row>
    <row r="10" spans="2:149" ht="21" customHeight="1">
      <c r="B10" s="409" t="s">
        <v>156</v>
      </c>
      <c r="C10" s="410">
        <v>87.44</v>
      </c>
      <c r="D10" s="411" t="s">
        <v>157</v>
      </c>
      <c r="E10" s="412">
        <v>87.44</v>
      </c>
      <c r="F10" s="392"/>
      <c r="G10" s="393"/>
      <c r="H10" s="411" t="s">
        <v>158</v>
      </c>
      <c r="I10" s="410">
        <v>86.56</v>
      </c>
      <c r="J10" s="411" t="s">
        <v>159</v>
      </c>
      <c r="K10" s="413">
        <v>86.56</v>
      </c>
      <c r="L10" s="317"/>
      <c r="M10" s="317"/>
      <c r="N10" s="317"/>
      <c r="O10" s="317"/>
      <c r="P10" s="25"/>
      <c r="Q10" s="132"/>
      <c r="R10" s="342"/>
      <c r="S10" s="132"/>
      <c r="T10" s="343"/>
      <c r="U10" s="344"/>
      <c r="V10" s="360"/>
      <c r="W10" s="361"/>
      <c r="X10" s="360"/>
      <c r="Y10" s="362"/>
      <c r="Z10" s="343"/>
      <c r="AA10" s="344"/>
      <c r="AB10" s="16" t="s">
        <v>160</v>
      </c>
      <c r="AC10" s="363">
        <v>90.15</v>
      </c>
      <c r="AD10" s="317"/>
      <c r="AE10" s="317"/>
      <c r="AF10" s="401"/>
      <c r="AG10" s="17"/>
      <c r="AH10" s="72"/>
      <c r="AI10" s="17"/>
      <c r="AJ10" s="72"/>
      <c r="AK10" s="17"/>
      <c r="AL10" s="364" t="s">
        <v>161</v>
      </c>
      <c r="AM10" s="363">
        <v>89.651</v>
      </c>
      <c r="DH10" s="317"/>
      <c r="DI10" s="317"/>
      <c r="DJ10" s="317"/>
      <c r="DK10" s="317"/>
      <c r="DL10" s="317"/>
      <c r="DM10" s="317"/>
      <c r="DN10" s="317"/>
      <c r="DO10" s="317"/>
      <c r="DR10" s="384"/>
      <c r="DS10" s="383"/>
      <c r="DT10" s="72"/>
      <c r="DU10" s="368"/>
      <c r="DV10" s="353"/>
      <c r="DW10" s="344"/>
      <c r="DX10" s="402"/>
      <c r="DY10" s="403"/>
      <c r="DZ10" s="371"/>
      <c r="EA10" s="372"/>
      <c r="EB10" s="353"/>
      <c r="EC10" s="344"/>
      <c r="ED10" s="355"/>
      <c r="EE10" s="346"/>
      <c r="EF10" s="345"/>
      <c r="EG10" s="356"/>
      <c r="EJ10" s="367"/>
      <c r="EK10" s="407"/>
      <c r="EL10" s="72"/>
      <c r="EM10" s="407"/>
      <c r="EN10" s="392"/>
      <c r="EO10" s="393"/>
      <c r="EP10" s="72"/>
      <c r="EQ10" s="407"/>
      <c r="ER10" s="72"/>
      <c r="ES10" s="408"/>
    </row>
    <row r="11" spans="2:149" ht="21" customHeight="1" thickBot="1">
      <c r="B11" s="414"/>
      <c r="C11" s="415"/>
      <c r="D11" s="416"/>
      <c r="E11" s="415"/>
      <c r="F11" s="417"/>
      <c r="G11" s="418"/>
      <c r="H11" s="416"/>
      <c r="I11" s="415"/>
      <c r="J11" s="416"/>
      <c r="K11" s="419"/>
      <c r="L11" s="317"/>
      <c r="M11" s="317"/>
      <c r="N11" s="317"/>
      <c r="O11" s="317"/>
      <c r="P11" s="420"/>
      <c r="Q11" s="421"/>
      <c r="R11" s="422"/>
      <c r="S11" s="423"/>
      <c r="T11" s="424"/>
      <c r="U11" s="425"/>
      <c r="V11" s="426"/>
      <c r="W11" s="421"/>
      <c r="X11" s="426"/>
      <c r="Y11" s="427"/>
      <c r="Z11" s="424"/>
      <c r="AA11" s="425"/>
      <c r="AB11" s="416"/>
      <c r="AC11" s="38"/>
      <c r="AD11" s="317"/>
      <c r="AE11" s="317"/>
      <c r="AF11" s="414"/>
      <c r="AG11" s="37"/>
      <c r="AH11" s="416"/>
      <c r="AI11" s="37"/>
      <c r="AJ11" s="416"/>
      <c r="AK11" s="37"/>
      <c r="AL11" s="416"/>
      <c r="AM11" s="38"/>
      <c r="BW11" s="245" t="s">
        <v>58</v>
      </c>
      <c r="DH11" s="317"/>
      <c r="DI11" s="317"/>
      <c r="DJ11" s="317"/>
      <c r="DK11" s="317"/>
      <c r="DL11" s="317"/>
      <c r="DM11" s="317"/>
      <c r="DN11" s="317"/>
      <c r="DO11" s="317"/>
      <c r="DR11" s="428"/>
      <c r="DS11" s="429"/>
      <c r="DT11" s="430"/>
      <c r="DU11" s="431"/>
      <c r="DV11" s="426"/>
      <c r="DW11" s="425"/>
      <c r="DX11" s="416"/>
      <c r="DY11" s="432"/>
      <c r="DZ11" s="416"/>
      <c r="EA11" s="433"/>
      <c r="EB11" s="426"/>
      <c r="EC11" s="425"/>
      <c r="ED11" s="434"/>
      <c r="EE11" s="435"/>
      <c r="EF11" s="426"/>
      <c r="EG11" s="436"/>
      <c r="EJ11" s="409" t="s">
        <v>162</v>
      </c>
      <c r="EK11" s="410">
        <v>92.84</v>
      </c>
      <c r="EL11" s="411" t="s">
        <v>163</v>
      </c>
      <c r="EM11" s="412">
        <v>92.84</v>
      </c>
      <c r="EN11" s="392"/>
      <c r="EO11" s="393"/>
      <c r="EP11" s="411" t="s">
        <v>164</v>
      </c>
      <c r="EQ11" s="410">
        <v>91.835</v>
      </c>
      <c r="ER11" s="411" t="s">
        <v>165</v>
      </c>
      <c r="ES11" s="413">
        <v>91.835</v>
      </c>
    </row>
    <row r="12" spans="15:149" ht="21" customHeight="1" thickBot="1"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BW12" s="184" t="s">
        <v>62</v>
      </c>
      <c r="DH12" s="317"/>
      <c r="DI12" s="317"/>
      <c r="DJ12" s="317"/>
      <c r="DK12" s="317"/>
      <c r="DL12" s="317"/>
      <c r="DM12" s="317"/>
      <c r="DN12" s="317"/>
      <c r="DO12" s="317"/>
      <c r="EJ12" s="414"/>
      <c r="EK12" s="415"/>
      <c r="EL12" s="416"/>
      <c r="EM12" s="415"/>
      <c r="EN12" s="417"/>
      <c r="EO12" s="418"/>
      <c r="EP12" s="416"/>
      <c r="EQ12" s="415"/>
      <c r="ER12" s="416"/>
      <c r="ES12" s="419"/>
    </row>
    <row r="13" spans="15:119" ht="18" customHeight="1">
      <c r="O13" s="317"/>
      <c r="P13" s="317"/>
      <c r="Q13" s="317"/>
      <c r="R13" s="317"/>
      <c r="S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BW13" s="184" t="s">
        <v>166</v>
      </c>
      <c r="DH13" s="317"/>
      <c r="DI13" s="317"/>
      <c r="DJ13" s="317"/>
      <c r="DK13" s="317"/>
      <c r="DL13" s="317"/>
      <c r="DM13" s="317"/>
      <c r="DN13" s="317"/>
      <c r="DO13" s="317"/>
    </row>
    <row r="14" spans="15:47" ht="18" customHeight="1">
      <c r="O14" s="317"/>
      <c r="P14" s="317"/>
      <c r="Q14" s="317"/>
      <c r="R14" s="317"/>
      <c r="S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U14" s="39"/>
    </row>
    <row r="15" spans="15:43" ht="18" customHeight="1">
      <c r="O15" s="317"/>
      <c r="P15" s="317"/>
      <c r="Q15" s="317"/>
      <c r="R15" s="317"/>
      <c r="S15" s="317"/>
      <c r="AI15" s="317"/>
      <c r="AJ15" s="317"/>
      <c r="AK15" s="317"/>
      <c r="AL15" s="317"/>
      <c r="AM15" s="317"/>
      <c r="AN15" s="317"/>
      <c r="AO15" s="317"/>
      <c r="AP15" s="317"/>
      <c r="AQ15" s="317"/>
    </row>
    <row r="16" spans="35:111" ht="18" customHeight="1">
      <c r="AI16" s="317"/>
      <c r="AJ16" s="317"/>
      <c r="AK16" s="317"/>
      <c r="AL16" s="317"/>
      <c r="AM16" s="317"/>
      <c r="AN16" s="317"/>
      <c r="AO16" s="317"/>
      <c r="AP16" s="317"/>
      <c r="AQ16" s="317"/>
      <c r="DG16" s="437" t="s">
        <v>167</v>
      </c>
    </row>
    <row r="17" spans="46:111" ht="18" customHeight="1">
      <c r="AT17" s="39"/>
      <c r="CX17" s="219" t="s">
        <v>168</v>
      </c>
      <c r="DG17" s="438">
        <v>2256</v>
      </c>
    </row>
    <row r="18" spans="102:144" ht="18" customHeight="1">
      <c r="CX18" s="222" t="s">
        <v>169</v>
      </c>
      <c r="DF18" s="39"/>
      <c r="EM18" s="2"/>
      <c r="EN18" s="2"/>
    </row>
    <row r="19" spans="40:123" ht="18" customHeight="1">
      <c r="AN19" s="39"/>
      <c r="BT19" s="39"/>
      <c r="BX19" s="39"/>
      <c r="DB19" s="439" t="s">
        <v>86</v>
      </c>
      <c r="DS19" s="440"/>
    </row>
    <row r="20" spans="34:145" ht="18" customHeight="1">
      <c r="AH20" s="39"/>
      <c r="AQ20" s="39"/>
      <c r="DS20" s="39"/>
      <c r="DZ20" s="39"/>
      <c r="EI20" s="39"/>
      <c r="EJ20" s="39"/>
      <c r="EK20" s="39"/>
      <c r="EL20" s="39"/>
      <c r="EM20" s="39"/>
      <c r="EN20" s="39"/>
      <c r="EO20" s="39"/>
    </row>
    <row r="21" spans="42:139" ht="18" customHeight="1">
      <c r="AP21" s="39"/>
      <c r="AR21" s="39"/>
      <c r="AY21" s="39"/>
      <c r="BE21" s="39"/>
      <c r="BF21" s="39"/>
      <c r="BG21" s="39"/>
      <c r="BP21" s="39"/>
      <c r="BT21" s="441"/>
      <c r="CA21" s="39"/>
      <c r="CT21" s="442" t="s">
        <v>170</v>
      </c>
      <c r="CX21" s="39"/>
      <c r="CY21" s="39"/>
      <c r="CZ21" s="39"/>
      <c r="DA21" s="40"/>
      <c r="DS21" s="40"/>
      <c r="EA21" s="39"/>
      <c r="EH21" s="39"/>
      <c r="EI21" s="39"/>
    </row>
    <row r="22" spans="42:147" ht="18" customHeight="1">
      <c r="AP22" s="39"/>
      <c r="BG22" s="218" t="s">
        <v>34</v>
      </c>
      <c r="BH22" s="39"/>
      <c r="CW22" s="443">
        <v>7</v>
      </c>
      <c r="CY22" s="39"/>
      <c r="CZ22" s="39"/>
      <c r="DS22" s="40"/>
      <c r="EL22" s="41"/>
      <c r="EM22" s="41"/>
      <c r="EN22" s="41"/>
      <c r="EO22" s="41"/>
      <c r="EP22" s="41"/>
      <c r="EQ22" s="41"/>
    </row>
    <row r="23" spans="55:147" ht="18" customHeight="1">
      <c r="BC23" s="39"/>
      <c r="BD23" s="39"/>
      <c r="BE23" s="39"/>
      <c r="BP23" s="39"/>
      <c r="BR23" s="39"/>
      <c r="BS23" s="39"/>
      <c r="BT23" s="39"/>
      <c r="BU23" s="39"/>
      <c r="BX23" s="39"/>
      <c r="CG23" s="39"/>
      <c r="CN23" s="39"/>
      <c r="CP23" s="39"/>
      <c r="CQ23" s="39"/>
      <c r="CR23" s="39"/>
      <c r="CS23" s="39"/>
      <c r="CW23" s="39"/>
      <c r="CX23" s="39"/>
      <c r="DC23" s="39"/>
      <c r="DE23" s="39"/>
      <c r="DN23" s="39"/>
      <c r="DP23" s="39"/>
      <c r="DQ23" s="39"/>
      <c r="DR23" s="39"/>
      <c r="DS23" s="39"/>
      <c r="EC23" s="39"/>
      <c r="ED23" s="39"/>
      <c r="EE23" s="39"/>
      <c r="EF23" s="39"/>
      <c r="EL23" s="41"/>
      <c r="EM23" s="440"/>
      <c r="EN23" s="41"/>
      <c r="EO23" s="41"/>
      <c r="EP23" s="41"/>
      <c r="EQ23" s="41"/>
    </row>
    <row r="24" spans="13:147" ht="18" customHeight="1">
      <c r="M24" s="39"/>
      <c r="N24" s="39"/>
      <c r="O24" s="39"/>
      <c r="P24" s="39"/>
      <c r="Q24" s="40"/>
      <c r="S24" s="45"/>
      <c r="T24" s="2"/>
      <c r="AC24" s="39"/>
      <c r="AD24" s="444" t="s">
        <v>171</v>
      </c>
      <c r="AY24" s="39"/>
      <c r="AZ24" s="39"/>
      <c r="BA24" s="39"/>
      <c r="BC24" s="39"/>
      <c r="BD24" s="39"/>
      <c r="BE24" s="39"/>
      <c r="BF24" s="39"/>
      <c r="BG24" s="39"/>
      <c r="BK24" s="39"/>
      <c r="BL24" s="39"/>
      <c r="BO24" s="39"/>
      <c r="BW24" s="40"/>
      <c r="CM24" s="39"/>
      <c r="DS24" s="39"/>
      <c r="EL24" s="41"/>
      <c r="EM24" s="41"/>
      <c r="EN24" s="41"/>
      <c r="EQ24" s="41"/>
    </row>
    <row r="25" spans="4:148" ht="18" customHeight="1">
      <c r="D25" s="445" t="s">
        <v>141</v>
      </c>
      <c r="F25" s="446" t="s">
        <v>26</v>
      </c>
      <c r="S25" s="45"/>
      <c r="Y25" s="40"/>
      <c r="AV25" s="41"/>
      <c r="AW25" s="39"/>
      <c r="AY25" s="39"/>
      <c r="AZ25" s="39"/>
      <c r="BC25" s="39"/>
      <c r="BG25" s="218" t="s">
        <v>25</v>
      </c>
      <c r="BK25" s="41"/>
      <c r="CA25" s="41"/>
      <c r="CT25" s="442" t="s">
        <v>172</v>
      </c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S25" s="39"/>
      <c r="DT25" s="39"/>
      <c r="EK25" s="234" t="s">
        <v>134</v>
      </c>
      <c r="EL25" s="41"/>
      <c r="EM25" s="41"/>
      <c r="EP25" s="447" t="s">
        <v>135</v>
      </c>
      <c r="EQ25" s="41"/>
      <c r="ER25" s="448" t="s">
        <v>145</v>
      </c>
    </row>
    <row r="26" spans="3:147" ht="18" customHeight="1">
      <c r="C26" s="39"/>
      <c r="E26" s="39"/>
      <c r="K26" s="443">
        <v>1</v>
      </c>
      <c r="AD26" s="443">
        <v>4</v>
      </c>
      <c r="AV26" s="41"/>
      <c r="AZ26" s="443">
        <v>5</v>
      </c>
      <c r="BF26" s="41"/>
      <c r="BG26" s="41"/>
      <c r="BI26" s="39"/>
      <c r="BJ26" s="39"/>
      <c r="BK26" s="41"/>
      <c r="BL26" s="39"/>
      <c r="CA26" s="41"/>
      <c r="DR26" s="217" t="s">
        <v>36</v>
      </c>
      <c r="DS26" s="39"/>
      <c r="DY26" s="443">
        <v>9</v>
      </c>
      <c r="EC26" s="443">
        <v>10</v>
      </c>
      <c r="ED26" s="443">
        <v>11</v>
      </c>
      <c r="EM26" s="41"/>
      <c r="EQ26" s="41"/>
    </row>
    <row r="27" spans="4:150" ht="18" customHeight="1">
      <c r="D27" s="39"/>
      <c r="K27" s="39"/>
      <c r="R27" s="39"/>
      <c r="S27" s="39"/>
      <c r="T27" s="39"/>
      <c r="U27" s="39"/>
      <c r="V27" s="39"/>
      <c r="X27" s="39"/>
      <c r="Y27" s="39"/>
      <c r="Z27" s="39"/>
      <c r="AA27" s="39"/>
      <c r="AC27" s="39"/>
      <c r="AD27" s="39"/>
      <c r="AE27" s="39"/>
      <c r="AF27" s="39"/>
      <c r="AM27" s="40"/>
      <c r="AT27" s="39"/>
      <c r="AW27" s="39"/>
      <c r="AX27" s="39"/>
      <c r="AY27" s="39"/>
      <c r="AZ27" s="39"/>
      <c r="BA27" s="39"/>
      <c r="BB27" s="39"/>
      <c r="BD27" s="39"/>
      <c r="BF27" s="40"/>
      <c r="BG27" s="40"/>
      <c r="BH27" s="39"/>
      <c r="BM27" s="39"/>
      <c r="BQ27" s="40"/>
      <c r="BS27" s="39"/>
      <c r="BT27" s="441"/>
      <c r="BW27" s="40"/>
      <c r="BX27" s="39"/>
      <c r="BY27" s="39"/>
      <c r="DK27" s="39"/>
      <c r="DQ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F27" s="39"/>
      <c r="EH27" s="39"/>
      <c r="EK27" s="39"/>
      <c r="EL27" s="41"/>
      <c r="EM27" s="41"/>
      <c r="EP27" s="39"/>
      <c r="EQ27" s="41"/>
      <c r="ER27" s="45"/>
      <c r="ES27" s="440"/>
      <c r="ET27" s="45"/>
    </row>
    <row r="28" spans="2:147" ht="18" customHeight="1">
      <c r="B28" s="39"/>
      <c r="O28" s="39"/>
      <c r="Q28" s="39"/>
      <c r="Y28" s="39"/>
      <c r="AB28" s="444" t="s">
        <v>133</v>
      </c>
      <c r="AF28" s="39"/>
      <c r="AT28" s="39"/>
      <c r="AW28" s="39"/>
      <c r="BG28" s="449" t="s">
        <v>16</v>
      </c>
      <c r="BY28" s="41"/>
      <c r="CT28" s="442" t="s">
        <v>173</v>
      </c>
      <c r="CY28" s="41"/>
      <c r="DK28" s="41"/>
      <c r="DV28" s="39"/>
      <c r="DX28" s="39"/>
      <c r="ED28" s="39"/>
      <c r="EK28" s="450" t="s">
        <v>152</v>
      </c>
      <c r="EL28" s="41"/>
      <c r="EM28" s="41"/>
      <c r="EP28" s="41"/>
      <c r="EQ28" s="41"/>
    </row>
    <row r="29" spans="2:147" ht="18" customHeight="1">
      <c r="B29" s="39"/>
      <c r="D29" s="39"/>
      <c r="K29" s="222" t="s">
        <v>132</v>
      </c>
      <c r="AS29" s="39"/>
      <c r="AT29" s="39"/>
      <c r="AU29" s="39"/>
      <c r="AV29" s="39"/>
      <c r="AW29" s="39"/>
      <c r="AY29" s="47" t="s">
        <v>161</v>
      </c>
      <c r="BF29" s="41"/>
      <c r="BG29" s="41"/>
      <c r="BY29" s="41"/>
      <c r="DR29" s="217" t="s">
        <v>30</v>
      </c>
      <c r="EL29" s="41"/>
      <c r="EM29" s="41"/>
      <c r="EP29" s="41"/>
      <c r="EQ29" s="41"/>
    </row>
    <row r="30" spans="2:149" ht="18" customHeight="1">
      <c r="B30" s="45"/>
      <c r="D30" s="39"/>
      <c r="K30" s="39"/>
      <c r="L30" s="39"/>
      <c r="M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H30" s="39"/>
      <c r="AI30" s="39"/>
      <c r="AL30" s="39"/>
      <c r="AM30" s="40"/>
      <c r="AT30" s="39"/>
      <c r="BG30" s="39"/>
      <c r="BH30" s="39"/>
      <c r="BL30" s="39"/>
      <c r="BS30" s="39"/>
      <c r="BW30" s="40"/>
      <c r="BX30" s="39"/>
      <c r="BY30" s="41"/>
      <c r="DC30" s="39"/>
      <c r="DP30" s="39"/>
      <c r="DT30" s="39"/>
      <c r="DU30" s="39"/>
      <c r="DV30" s="39"/>
      <c r="DW30" s="39"/>
      <c r="DX30" s="39"/>
      <c r="DY30" s="39"/>
      <c r="DZ30" s="39"/>
      <c r="EA30" s="39"/>
      <c r="EB30" s="39"/>
      <c r="ED30" s="39"/>
      <c r="EF30" s="39"/>
      <c r="EH30" s="39"/>
      <c r="EK30" s="39"/>
      <c r="EL30" s="41"/>
      <c r="EM30" s="41"/>
      <c r="EP30" s="41"/>
      <c r="EQ30" s="41"/>
      <c r="ER30" s="440"/>
      <c r="ES30" s="440"/>
    </row>
    <row r="31" spans="17:147" ht="18" customHeight="1">
      <c r="Q31" s="39"/>
      <c r="T31" s="443">
        <v>2</v>
      </c>
      <c r="U31" s="443">
        <v>3</v>
      </c>
      <c r="AF31" s="39"/>
      <c r="AM31" s="39"/>
      <c r="AO31" s="39"/>
      <c r="BC31" s="39"/>
      <c r="BG31" s="443">
        <v>6</v>
      </c>
      <c r="BK31" s="41"/>
      <c r="BP31" s="41"/>
      <c r="BY31" s="41"/>
      <c r="CB31" s="41"/>
      <c r="DK31" s="39"/>
      <c r="DU31" s="443">
        <v>8</v>
      </c>
      <c r="EK31" s="443">
        <v>12</v>
      </c>
      <c r="EL31" s="41"/>
      <c r="EM31" s="41"/>
      <c r="EP31" s="41"/>
      <c r="EQ31" s="41"/>
    </row>
    <row r="32" spans="4:148" ht="18" customHeight="1">
      <c r="D32" s="451" t="s">
        <v>140</v>
      </c>
      <c r="F32" s="452" t="s">
        <v>29</v>
      </c>
      <c r="M32" s="47" t="s">
        <v>150</v>
      </c>
      <c r="AB32" s="39"/>
      <c r="AC32" s="39"/>
      <c r="AE32" s="39"/>
      <c r="AU32" s="41"/>
      <c r="AY32" s="222" t="s">
        <v>143</v>
      </c>
      <c r="BK32" s="41"/>
      <c r="BP32" s="41"/>
      <c r="BT32" s="441"/>
      <c r="CB32" s="41"/>
      <c r="CX32" s="39"/>
      <c r="DB32" s="39"/>
      <c r="DC32" s="39"/>
      <c r="DH32" s="39"/>
      <c r="DJ32" s="41"/>
      <c r="DP32" s="39"/>
      <c r="DQ32" s="39"/>
      <c r="DR32" s="217" t="s">
        <v>19</v>
      </c>
      <c r="DT32" s="39"/>
      <c r="DU32" s="39"/>
      <c r="EL32" s="41"/>
      <c r="EM32" s="41"/>
      <c r="EP32" s="453" t="s">
        <v>153</v>
      </c>
      <c r="EQ32" s="41"/>
      <c r="ER32" s="454" t="s">
        <v>144</v>
      </c>
    </row>
    <row r="33" spans="2:147" ht="18" customHeight="1">
      <c r="B33" s="45"/>
      <c r="K33" s="39"/>
      <c r="L33" s="39"/>
      <c r="Q33" s="40"/>
      <c r="X33" s="39"/>
      <c r="Y33" s="39"/>
      <c r="AE33" s="39"/>
      <c r="AJ33" s="39"/>
      <c r="AK33" s="39"/>
      <c r="AO33" s="39"/>
      <c r="AP33" s="39"/>
      <c r="AR33" s="39"/>
      <c r="AZ33" s="39"/>
      <c r="BK33" s="41"/>
      <c r="BP33" s="41"/>
      <c r="CB33" s="41"/>
      <c r="CJ33" s="39"/>
      <c r="CL33" s="39"/>
      <c r="CM33" s="39"/>
      <c r="DA33" s="39"/>
      <c r="DG33" s="39"/>
      <c r="DH33" s="39"/>
      <c r="DS33" s="39"/>
      <c r="DT33" s="39"/>
      <c r="DU33" s="39"/>
      <c r="DW33" s="39"/>
      <c r="EA33" s="39"/>
      <c r="EC33" s="39"/>
      <c r="EL33" s="41"/>
      <c r="EM33" s="41"/>
      <c r="EN33" s="41"/>
      <c r="EO33" s="41"/>
      <c r="EP33" s="41"/>
      <c r="EQ33" s="41"/>
    </row>
    <row r="34" spans="48:147" ht="18" customHeight="1">
      <c r="AV34" s="41"/>
      <c r="AW34" s="39"/>
      <c r="AX34" s="39"/>
      <c r="AY34" s="39"/>
      <c r="AZ34" s="41"/>
      <c r="BA34" s="39"/>
      <c r="BL34" s="39"/>
      <c r="BQ34" s="39"/>
      <c r="BW34" s="40"/>
      <c r="BY34" s="40"/>
      <c r="DM34" s="39"/>
      <c r="DR34" s="39"/>
      <c r="DS34" s="39"/>
      <c r="DW34" s="41"/>
      <c r="DX34" s="41"/>
      <c r="EL34" s="41"/>
      <c r="EM34" s="41"/>
      <c r="EN34" s="41"/>
      <c r="EO34" s="41"/>
      <c r="EP34" s="41"/>
      <c r="EQ34" s="41"/>
    </row>
    <row r="35" spans="3:147" ht="18" customHeight="1">
      <c r="C35" s="39"/>
      <c r="E35" s="40"/>
      <c r="AB35" s="39"/>
      <c r="AD35" s="39"/>
      <c r="AG35" s="39"/>
      <c r="AT35" s="495" t="s">
        <v>189</v>
      </c>
      <c r="AU35" s="39"/>
      <c r="AV35" s="39"/>
      <c r="BQ35" s="39"/>
      <c r="CL35" s="41"/>
      <c r="DE35" s="39"/>
      <c r="DK35" s="39"/>
      <c r="DL35" s="39"/>
      <c r="DO35" s="39"/>
      <c r="EL35" s="41"/>
      <c r="EM35" s="41"/>
      <c r="EN35" s="41"/>
      <c r="EO35" s="41"/>
      <c r="EP35" s="41"/>
      <c r="EQ35" s="41"/>
    </row>
    <row r="36" spans="5:118" ht="18" customHeight="1">
      <c r="E36" s="41"/>
      <c r="F36" s="41"/>
      <c r="R36" s="39"/>
      <c r="T36" s="39"/>
      <c r="U36" s="39"/>
      <c r="V36" s="39"/>
      <c r="AA36" s="39"/>
      <c r="AB36" s="39"/>
      <c r="AC36" s="39"/>
      <c r="AD36" s="39"/>
      <c r="AH36" s="39"/>
      <c r="AI36" s="39"/>
      <c r="AJ36" s="39"/>
      <c r="AR36" s="39"/>
      <c r="AY36" s="455" t="s">
        <v>174</v>
      </c>
      <c r="CD36" s="39"/>
      <c r="CF36" s="39"/>
      <c r="CG36" s="39"/>
      <c r="CH36" s="39"/>
      <c r="CI36" s="39"/>
      <c r="CN36" s="39"/>
      <c r="CO36" s="39"/>
      <c r="CR36" s="39"/>
      <c r="CT36" s="39"/>
      <c r="CU36" s="39"/>
      <c r="CY36" s="39"/>
      <c r="DB36" s="39"/>
      <c r="DD36" s="39"/>
      <c r="DE36" s="39"/>
      <c r="DF36" s="39"/>
      <c r="DI36" s="39"/>
      <c r="DJ36" s="39"/>
      <c r="DM36" s="39"/>
      <c r="DN36" s="39"/>
    </row>
    <row r="37" spans="5:111" ht="18" customHeight="1">
      <c r="E37" s="41"/>
      <c r="F37" s="41"/>
      <c r="BC37" s="40"/>
      <c r="BL37" s="39"/>
      <c r="BM37" s="39"/>
      <c r="BW37" s="40"/>
      <c r="BY37" s="40"/>
      <c r="CC37" s="39"/>
      <c r="CN37" s="39"/>
      <c r="CO37" s="39"/>
      <c r="DG37" s="41"/>
    </row>
    <row r="38" spans="6:110" ht="18" customHeight="1">
      <c r="F38" s="41"/>
      <c r="Z38" s="41"/>
      <c r="AA38" s="41"/>
      <c r="AB38" s="41"/>
      <c r="AO38" s="39"/>
      <c r="BA38" s="40"/>
      <c r="CH38" s="39"/>
      <c r="CL38" s="41"/>
      <c r="CM38" s="39"/>
      <c r="DF38" s="41"/>
    </row>
    <row r="39" spans="26:35" ht="18" customHeight="1">
      <c r="Z39" s="41"/>
      <c r="AB39" s="40"/>
      <c r="AC39" s="39"/>
      <c r="AD39" s="39"/>
      <c r="AI39" s="39"/>
    </row>
    <row r="40" spans="26:93" ht="18" customHeight="1">
      <c r="Z40" s="41"/>
      <c r="AB40" s="41"/>
      <c r="CO40" s="39"/>
    </row>
    <row r="41" spans="26:92" ht="18" customHeight="1">
      <c r="Z41" s="41"/>
      <c r="AA41" s="41"/>
      <c r="AB41" s="41"/>
      <c r="BQ41" s="39"/>
      <c r="BW41" s="39"/>
      <c r="CM41" s="39"/>
      <c r="CN41" s="39"/>
    </row>
    <row r="42" ht="18" customHeight="1"/>
    <row r="43" spans="47:148" ht="18" customHeight="1">
      <c r="AU43" s="39"/>
      <c r="AW43" s="39"/>
      <c r="BE43" s="39"/>
      <c r="BQ43" s="39"/>
      <c r="BW43" s="39"/>
      <c r="CD43" s="40"/>
      <c r="CL43" s="39"/>
      <c r="CM43" s="39"/>
      <c r="CO43" s="39"/>
      <c r="DX43" s="41"/>
      <c r="EQ43" s="40"/>
      <c r="ER43" s="39"/>
    </row>
    <row r="44" spans="68:125" ht="18" customHeight="1">
      <c r="BP44" s="40"/>
      <c r="BQ44" s="40"/>
      <c r="CD44" s="40"/>
      <c r="CE44" s="40"/>
      <c r="CF44" s="40"/>
      <c r="CG44" s="40"/>
      <c r="CH44" s="40"/>
      <c r="CI44" s="40"/>
      <c r="CJ44" s="40"/>
      <c r="CL44" s="40"/>
      <c r="DU44" s="39"/>
    </row>
    <row r="45" spans="2:148" ht="21" customHeight="1" thickBot="1">
      <c r="B45" s="49" t="s">
        <v>91</v>
      </c>
      <c r="C45" s="50" t="s">
        <v>97</v>
      </c>
      <c r="D45" s="50" t="s">
        <v>98</v>
      </c>
      <c r="E45" s="50" t="s">
        <v>99</v>
      </c>
      <c r="F45" s="456" t="s">
        <v>100</v>
      </c>
      <c r="G45" s="457"/>
      <c r="H45" s="50" t="s">
        <v>91</v>
      </c>
      <c r="I45" s="50" t="s">
        <v>97</v>
      </c>
      <c r="J45" s="456" t="s">
        <v>100</v>
      </c>
      <c r="K45" s="457"/>
      <c r="L45" s="50" t="s">
        <v>91</v>
      </c>
      <c r="M45" s="50" t="s">
        <v>97</v>
      </c>
      <c r="N45" s="51" t="s">
        <v>100</v>
      </c>
      <c r="BP45" s="40"/>
      <c r="BQ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EJ45" s="49" t="s">
        <v>91</v>
      </c>
      <c r="EK45" s="458" t="s">
        <v>97</v>
      </c>
      <c r="EL45" s="459" t="s">
        <v>100</v>
      </c>
      <c r="EM45" s="457"/>
      <c r="EN45" s="50" t="s">
        <v>91</v>
      </c>
      <c r="EO45" s="50" t="s">
        <v>97</v>
      </c>
      <c r="EP45" s="50" t="s">
        <v>98</v>
      </c>
      <c r="EQ45" s="50" t="s">
        <v>99</v>
      </c>
      <c r="ER45" s="51" t="s">
        <v>100</v>
      </c>
    </row>
    <row r="46" spans="2:148" ht="21" customHeight="1" thickTop="1">
      <c r="B46" s="52"/>
      <c r="C46" s="8"/>
      <c r="D46" s="8"/>
      <c r="E46" s="460"/>
      <c r="F46" s="460"/>
      <c r="G46" s="460"/>
      <c r="H46" s="7" t="s">
        <v>121</v>
      </c>
      <c r="I46" s="8"/>
      <c r="J46" s="460"/>
      <c r="K46" s="460"/>
      <c r="L46" s="460"/>
      <c r="M46" s="460"/>
      <c r="N46" s="9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EJ46" s="10"/>
      <c r="EK46" s="8"/>
      <c r="EL46" s="8"/>
      <c r="EM46" s="8"/>
      <c r="EN46" s="7" t="s">
        <v>121</v>
      </c>
      <c r="EO46" s="8"/>
      <c r="EP46" s="8"/>
      <c r="EQ46" s="8"/>
      <c r="ER46" s="461"/>
    </row>
    <row r="47" spans="2:148" ht="21" customHeight="1" thickBot="1">
      <c r="B47" s="54"/>
      <c r="C47" s="55"/>
      <c r="D47" s="55"/>
      <c r="E47" s="55"/>
      <c r="F47" s="462"/>
      <c r="G47" s="462"/>
      <c r="H47" s="55"/>
      <c r="I47" s="55"/>
      <c r="J47" s="462"/>
      <c r="K47" s="462"/>
      <c r="L47" s="55"/>
      <c r="M47" s="55"/>
      <c r="N47" s="56"/>
      <c r="BI47" s="2"/>
      <c r="BJ47" s="2"/>
      <c r="BP47" s="40"/>
      <c r="BQ47" s="40"/>
      <c r="BR47" s="40"/>
      <c r="BS47" s="40"/>
      <c r="BT47" s="40"/>
      <c r="BU47" s="40"/>
      <c r="BV47" s="40"/>
      <c r="BX47" s="40"/>
      <c r="BY47" s="40"/>
      <c r="BZ47" s="40"/>
      <c r="CA47" s="40"/>
      <c r="CB47" s="40"/>
      <c r="CC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DD47" s="49" t="s">
        <v>91</v>
      </c>
      <c r="DE47" s="50" t="s">
        <v>97</v>
      </c>
      <c r="DF47" s="50" t="s">
        <v>98</v>
      </c>
      <c r="DG47" s="50" t="s">
        <v>99</v>
      </c>
      <c r="DH47" s="116" t="s">
        <v>100</v>
      </c>
      <c r="DI47" s="463"/>
      <c r="DJ47" s="463"/>
      <c r="DK47" s="538" t="s">
        <v>101</v>
      </c>
      <c r="DL47" s="538"/>
      <c r="DM47" s="463"/>
      <c r="DN47" s="464"/>
      <c r="EJ47" s="54"/>
      <c r="EK47" s="55"/>
      <c r="EL47" s="462"/>
      <c r="EM47" s="57"/>
      <c r="EN47" s="55"/>
      <c r="EO47" s="55"/>
      <c r="EP47" s="55"/>
      <c r="EQ47" s="55"/>
      <c r="ER47" s="56"/>
    </row>
    <row r="48" spans="2:148" ht="21" customHeight="1" thickTop="1">
      <c r="B48" s="54"/>
      <c r="C48" s="55"/>
      <c r="D48" s="55"/>
      <c r="E48" s="55"/>
      <c r="F48" s="462"/>
      <c r="G48" s="196"/>
      <c r="H48" s="55"/>
      <c r="I48" s="55"/>
      <c r="J48" s="462"/>
      <c r="K48" s="462"/>
      <c r="L48" s="55"/>
      <c r="M48" s="55"/>
      <c r="N48" s="56"/>
      <c r="BI48" s="2"/>
      <c r="BJ48" s="2"/>
      <c r="BP48" s="40"/>
      <c r="BQ48" s="40"/>
      <c r="BR48" s="40"/>
      <c r="BS48" s="40"/>
      <c r="BT48" s="40"/>
      <c r="BV48" s="40"/>
      <c r="BX48" s="40"/>
      <c r="BY48" s="40"/>
      <c r="BZ48" s="40"/>
      <c r="CA48" s="40"/>
      <c r="CB48" s="40"/>
      <c r="CC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DD48" s="52"/>
      <c r="DE48" s="8"/>
      <c r="DF48" s="8"/>
      <c r="DG48" s="460"/>
      <c r="DH48" s="460"/>
      <c r="DI48" s="465" t="s">
        <v>102</v>
      </c>
      <c r="DJ48" s="5"/>
      <c r="DK48" s="5"/>
      <c r="DL48" s="5"/>
      <c r="DM48" s="5"/>
      <c r="DN48" s="461"/>
      <c r="EJ48" s="466">
        <v>8</v>
      </c>
      <c r="EK48" s="467">
        <v>90.43</v>
      </c>
      <c r="EL48" s="462" t="s">
        <v>106</v>
      </c>
      <c r="EM48" s="407"/>
      <c r="EN48" s="55"/>
      <c r="EO48" s="55"/>
      <c r="EP48" s="55"/>
      <c r="EQ48" s="55"/>
      <c r="ER48" s="56"/>
    </row>
    <row r="49" spans="2:148" ht="21" customHeight="1">
      <c r="B49" s="307">
        <v>1</v>
      </c>
      <c r="C49" s="468">
        <v>88.863</v>
      </c>
      <c r="D49" s="59">
        <v>69</v>
      </c>
      <c r="E49" s="469">
        <f>C49+D49*0.001</f>
        <v>88.932</v>
      </c>
      <c r="F49" s="462" t="s">
        <v>106</v>
      </c>
      <c r="G49" s="196"/>
      <c r="H49" s="470">
        <v>3</v>
      </c>
      <c r="I49" s="467">
        <v>88.991</v>
      </c>
      <c r="J49" s="462" t="s">
        <v>106</v>
      </c>
      <c r="K49" s="462"/>
      <c r="L49" s="470">
        <v>5</v>
      </c>
      <c r="M49" s="467">
        <v>89.658</v>
      </c>
      <c r="N49" s="32" t="s">
        <v>106</v>
      </c>
      <c r="R49" s="471"/>
      <c r="S49" s="472"/>
      <c r="T49" s="472"/>
      <c r="U49" s="473"/>
      <c r="V49" s="496" t="s">
        <v>175</v>
      </c>
      <c r="W49" s="496"/>
      <c r="X49" s="496"/>
      <c r="Y49" s="496"/>
      <c r="Z49" s="473"/>
      <c r="AA49" s="473"/>
      <c r="AB49" s="472"/>
      <c r="AC49" s="475"/>
      <c r="BI49" s="2"/>
      <c r="BJ49" s="2"/>
      <c r="BP49" s="40"/>
      <c r="BQ49" s="40"/>
      <c r="BR49" s="40"/>
      <c r="BS49" s="40"/>
      <c r="BT49" s="40"/>
      <c r="BV49" s="40"/>
      <c r="BX49" s="40"/>
      <c r="BY49" s="40"/>
      <c r="BZ49" s="40"/>
      <c r="CA49" s="40"/>
      <c r="CB49" s="40"/>
      <c r="CC49" s="40"/>
      <c r="DD49" s="54"/>
      <c r="DE49" s="55"/>
      <c r="DF49" s="55"/>
      <c r="DG49" s="55"/>
      <c r="DH49" s="476"/>
      <c r="DI49" s="477"/>
      <c r="DJ49" s="29"/>
      <c r="DK49" s="29"/>
      <c r="DL49" s="29"/>
      <c r="DM49" s="29"/>
      <c r="DN49" s="356"/>
      <c r="DR49" s="471"/>
      <c r="DS49" s="472"/>
      <c r="DT49" s="472"/>
      <c r="DU49" s="474" t="s">
        <v>176</v>
      </c>
      <c r="DV49" s="472"/>
      <c r="DW49" s="472"/>
      <c r="DX49" s="475"/>
      <c r="EJ49" s="54"/>
      <c r="EK49" s="55"/>
      <c r="EL49" s="462"/>
      <c r="EM49" s="407"/>
      <c r="EN49" s="478">
        <v>11</v>
      </c>
      <c r="EO49" s="468">
        <v>90.515</v>
      </c>
      <c r="EP49" s="59">
        <v>55</v>
      </c>
      <c r="EQ49" s="60">
        <f>EO49+EP49*0.001</f>
        <v>90.57000000000001</v>
      </c>
      <c r="ER49" s="32" t="s">
        <v>106</v>
      </c>
    </row>
    <row r="50" spans="2:148" ht="21" customHeight="1" thickBot="1">
      <c r="B50" s="54"/>
      <c r="C50" s="55"/>
      <c r="D50" s="55"/>
      <c r="E50" s="55"/>
      <c r="F50" s="462"/>
      <c r="G50" s="196"/>
      <c r="H50" s="55"/>
      <c r="I50" s="55"/>
      <c r="J50" s="462"/>
      <c r="K50" s="462"/>
      <c r="L50" s="55"/>
      <c r="M50" s="55"/>
      <c r="N50" s="56"/>
      <c r="R50" s="479"/>
      <c r="S50" s="480" t="s">
        <v>177</v>
      </c>
      <c r="T50" s="481"/>
      <c r="U50" s="482" t="s">
        <v>178</v>
      </c>
      <c r="V50" s="483"/>
      <c r="W50" s="480" t="s">
        <v>179</v>
      </c>
      <c r="X50" s="481"/>
      <c r="Y50" s="484"/>
      <c r="Z50" s="485"/>
      <c r="AA50" s="480" t="s">
        <v>101</v>
      </c>
      <c r="AB50" s="485"/>
      <c r="AC50" s="486"/>
      <c r="BI50" s="2"/>
      <c r="BJ50" s="2"/>
      <c r="BP50" s="40"/>
      <c r="BQ50" s="40"/>
      <c r="BR50" s="40"/>
      <c r="BS50" s="40"/>
      <c r="BT50" s="40"/>
      <c r="BV50" s="40"/>
      <c r="BW50" s="185" t="s">
        <v>88</v>
      </c>
      <c r="BX50" s="40"/>
      <c r="BY50" s="40"/>
      <c r="BZ50" s="40"/>
      <c r="CA50" s="40"/>
      <c r="CB50" s="40"/>
      <c r="CC50" s="40"/>
      <c r="DD50" s="54"/>
      <c r="DE50" s="55"/>
      <c r="DF50" s="55"/>
      <c r="DG50" s="55"/>
      <c r="DH50" s="117"/>
      <c r="DI50" s="487"/>
      <c r="DK50" s="16"/>
      <c r="DN50" s="15"/>
      <c r="DR50" s="479"/>
      <c r="DS50" s="480" t="s">
        <v>177</v>
      </c>
      <c r="DT50" s="481"/>
      <c r="DU50" s="482" t="s">
        <v>178</v>
      </c>
      <c r="DV50" s="483"/>
      <c r="DW50" s="480" t="s">
        <v>179</v>
      </c>
      <c r="DX50" s="486"/>
      <c r="EJ50" s="466">
        <v>9</v>
      </c>
      <c r="EK50" s="467">
        <v>90.47</v>
      </c>
      <c r="EL50" s="462" t="s">
        <v>106</v>
      </c>
      <c r="EM50" s="407"/>
      <c r="EN50" s="55"/>
      <c r="EO50" s="55"/>
      <c r="EP50" s="55"/>
      <c r="EQ50" s="55"/>
      <c r="ER50" s="56"/>
    </row>
    <row r="51" spans="2:148" ht="21" customHeight="1" thickTop="1">
      <c r="B51" s="307">
        <v>2</v>
      </c>
      <c r="C51" s="468">
        <v>88.985</v>
      </c>
      <c r="D51" s="59">
        <v>-69</v>
      </c>
      <c r="E51" s="469">
        <f>C51+D51*0.001</f>
        <v>88.916</v>
      </c>
      <c r="F51" s="462" t="s">
        <v>106</v>
      </c>
      <c r="G51" s="196"/>
      <c r="H51" s="470">
        <v>4</v>
      </c>
      <c r="I51" s="467">
        <v>89.113</v>
      </c>
      <c r="J51" s="462" t="s">
        <v>106</v>
      </c>
      <c r="K51" s="462"/>
      <c r="L51" s="470">
        <v>6</v>
      </c>
      <c r="M51" s="467">
        <v>89.733</v>
      </c>
      <c r="N51" s="32" t="s">
        <v>106</v>
      </c>
      <c r="R51" s="349"/>
      <c r="S51" s="348"/>
      <c r="T51" s="358"/>
      <c r="U51" s="358"/>
      <c r="V51" s="348"/>
      <c r="W51" s="348"/>
      <c r="X51" s="358"/>
      <c r="Y51" s="488"/>
      <c r="Z51" s="348"/>
      <c r="AA51" s="348"/>
      <c r="AB51" s="348"/>
      <c r="AC51" s="388"/>
      <c r="BI51" s="2"/>
      <c r="BJ51" s="2"/>
      <c r="BP51" s="40"/>
      <c r="BQ51" s="40"/>
      <c r="BR51" s="40"/>
      <c r="BS51" s="40"/>
      <c r="BT51" s="40"/>
      <c r="BV51" s="40"/>
      <c r="BW51" s="184" t="s">
        <v>180</v>
      </c>
      <c r="BX51" s="40"/>
      <c r="BY51" s="40"/>
      <c r="BZ51" s="40"/>
      <c r="CA51" s="40"/>
      <c r="CB51" s="40"/>
      <c r="CC51" s="40"/>
      <c r="DD51" s="466">
        <v>7</v>
      </c>
      <c r="DE51" s="467">
        <v>90.18</v>
      </c>
      <c r="DF51" s="59">
        <v>51</v>
      </c>
      <c r="DG51" s="60">
        <f>DE51+DF51*0.001</f>
        <v>90.23100000000001</v>
      </c>
      <c r="DH51" s="118" t="s">
        <v>108</v>
      </c>
      <c r="DI51" s="489" t="s">
        <v>181</v>
      </c>
      <c r="DK51" s="16"/>
      <c r="DN51" s="15"/>
      <c r="DR51" s="349"/>
      <c r="DS51" s="348"/>
      <c r="DT51" s="358"/>
      <c r="DU51" s="358"/>
      <c r="DV51" s="348"/>
      <c r="DW51" s="348"/>
      <c r="DX51" s="388"/>
      <c r="EJ51" s="54"/>
      <c r="EK51" s="55"/>
      <c r="EL51" s="462"/>
      <c r="EM51" s="407"/>
      <c r="EN51" s="478">
        <v>12</v>
      </c>
      <c r="EO51" s="468">
        <v>90.595</v>
      </c>
      <c r="EP51" s="59">
        <v>-55</v>
      </c>
      <c r="EQ51" s="60">
        <f>EO51+EP51*0.001</f>
        <v>90.53999999999999</v>
      </c>
      <c r="ER51" s="32" t="s">
        <v>106</v>
      </c>
    </row>
    <row r="52" spans="2:148" ht="21" customHeight="1">
      <c r="B52" s="54"/>
      <c r="C52" s="55"/>
      <c r="D52" s="55"/>
      <c r="E52" s="55"/>
      <c r="F52" s="462"/>
      <c r="G52" s="196"/>
      <c r="H52" s="55"/>
      <c r="I52" s="55"/>
      <c r="J52" s="462"/>
      <c r="K52" s="462"/>
      <c r="L52" s="55"/>
      <c r="M52" s="55"/>
      <c r="N52" s="56"/>
      <c r="R52" s="349"/>
      <c r="S52" s="121" t="s">
        <v>182</v>
      </c>
      <c r="T52" s="358"/>
      <c r="U52" s="490" t="s">
        <v>183</v>
      </c>
      <c r="V52" s="348"/>
      <c r="W52" s="121" t="s">
        <v>184</v>
      </c>
      <c r="X52" s="358"/>
      <c r="Y52" s="488"/>
      <c r="Z52" s="21"/>
      <c r="AA52" s="18" t="s">
        <v>185</v>
      </c>
      <c r="AB52" s="21"/>
      <c r="AC52" s="388"/>
      <c r="BI52" s="2"/>
      <c r="BJ52" s="2"/>
      <c r="BP52" s="40"/>
      <c r="BQ52" s="40"/>
      <c r="BR52" s="40"/>
      <c r="BS52" s="40"/>
      <c r="BT52" s="40"/>
      <c r="BU52" s="40"/>
      <c r="BV52" s="40"/>
      <c r="BW52" s="184" t="s">
        <v>186</v>
      </c>
      <c r="BX52" s="40"/>
      <c r="BY52" s="40"/>
      <c r="BZ52" s="40"/>
      <c r="CA52" s="40"/>
      <c r="CB52" s="40"/>
      <c r="CC52" s="40"/>
      <c r="DD52" s="54"/>
      <c r="DE52" s="55"/>
      <c r="DF52" s="55"/>
      <c r="DG52" s="55"/>
      <c r="DH52" s="117"/>
      <c r="DI52" s="487"/>
      <c r="DK52" s="16"/>
      <c r="DN52" s="15"/>
      <c r="DR52" s="349"/>
      <c r="DS52" s="121" t="s">
        <v>187</v>
      </c>
      <c r="DT52" s="358"/>
      <c r="DU52" s="490">
        <v>2</v>
      </c>
      <c r="DV52" s="348"/>
      <c r="DW52" s="121" t="s">
        <v>188</v>
      </c>
      <c r="DX52" s="388"/>
      <c r="EJ52" s="466">
        <v>10</v>
      </c>
      <c r="EK52" s="467">
        <v>90.509</v>
      </c>
      <c r="EL52" s="462" t="s">
        <v>106</v>
      </c>
      <c r="EM52" s="407"/>
      <c r="EN52" s="55"/>
      <c r="EO52" s="55"/>
      <c r="EP52" s="55"/>
      <c r="EQ52" s="55"/>
      <c r="ER52" s="56"/>
    </row>
    <row r="53" spans="2:148" ht="21" customHeight="1" thickBot="1">
      <c r="B53" s="62"/>
      <c r="C53" s="63"/>
      <c r="D53" s="64"/>
      <c r="E53" s="64"/>
      <c r="F53" s="65"/>
      <c r="G53" s="66"/>
      <c r="H53" s="67"/>
      <c r="I53" s="63"/>
      <c r="J53" s="65"/>
      <c r="K53" s="66"/>
      <c r="L53" s="67"/>
      <c r="M53" s="63"/>
      <c r="N53" s="68"/>
      <c r="R53" s="414"/>
      <c r="S53" s="416"/>
      <c r="T53" s="415"/>
      <c r="U53" s="491"/>
      <c r="V53" s="416"/>
      <c r="W53" s="492"/>
      <c r="X53" s="415"/>
      <c r="Y53" s="493"/>
      <c r="Z53" s="492"/>
      <c r="AA53" s="492"/>
      <c r="AB53" s="492"/>
      <c r="AC53" s="419"/>
      <c r="AD53" s="318"/>
      <c r="AE53" s="319"/>
      <c r="BH53" s="318"/>
      <c r="BI53" s="319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L53" s="318"/>
      <c r="CM53" s="319"/>
      <c r="DD53" s="62"/>
      <c r="DE53" s="63"/>
      <c r="DF53" s="64"/>
      <c r="DG53" s="64"/>
      <c r="DH53" s="119"/>
      <c r="DI53" s="494"/>
      <c r="DJ53" s="102"/>
      <c r="DK53" s="102"/>
      <c r="DL53" s="102"/>
      <c r="DM53" s="102"/>
      <c r="DN53" s="68"/>
      <c r="DP53" s="318"/>
      <c r="DQ53" s="319"/>
      <c r="DR53" s="414"/>
      <c r="DS53" s="416"/>
      <c r="DT53" s="415"/>
      <c r="DU53" s="491"/>
      <c r="DV53" s="416"/>
      <c r="DW53" s="492"/>
      <c r="DX53" s="419"/>
      <c r="EJ53" s="62"/>
      <c r="EK53" s="63"/>
      <c r="EL53" s="65"/>
      <c r="EM53" s="66"/>
      <c r="EN53" s="67"/>
      <c r="EO53" s="63"/>
      <c r="EP53" s="64"/>
      <c r="EQ53" s="64"/>
      <c r="ER53" s="68"/>
    </row>
    <row r="54" spans="68:81" ht="12.75"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</row>
    <row r="55" spans="137:139" ht="12.75">
      <c r="EG55" s="2"/>
      <c r="EH55" s="2"/>
      <c r="EI55" s="2"/>
    </row>
  </sheetData>
  <sheetProtection password="E9A7" sheet="1" objects="1" scenarios="1"/>
  <mergeCells count="37">
    <mergeCell ref="DK47:DL47"/>
    <mergeCell ref="EJ6:EK6"/>
    <mergeCell ref="EL6:EM6"/>
    <mergeCell ref="EP6:EQ6"/>
    <mergeCell ref="ER6:ES6"/>
    <mergeCell ref="P6:Q6"/>
    <mergeCell ref="R6:S6"/>
    <mergeCell ref="ED6:EE6"/>
    <mergeCell ref="EF6:EG6"/>
    <mergeCell ref="B6:C6"/>
    <mergeCell ref="D6:E6"/>
    <mergeCell ref="H6:I6"/>
    <mergeCell ref="J6:K6"/>
    <mergeCell ref="DX4:EA4"/>
    <mergeCell ref="EJ4:EM4"/>
    <mergeCell ref="EP4:ES4"/>
    <mergeCell ref="B5:E5"/>
    <mergeCell ref="H5:K5"/>
    <mergeCell ref="EJ5:EM5"/>
    <mergeCell ref="EP5:ES5"/>
    <mergeCell ref="B4:E4"/>
    <mergeCell ref="H4:K4"/>
    <mergeCell ref="T4:Y4"/>
    <mergeCell ref="DX2:EA2"/>
    <mergeCell ref="AH4:AK4"/>
    <mergeCell ref="EL2:EQ2"/>
    <mergeCell ref="P3:S3"/>
    <mergeCell ref="V3:Y3"/>
    <mergeCell ref="AB3:AC3"/>
    <mergeCell ref="AH3:AK3"/>
    <mergeCell ref="DR3:DU3"/>
    <mergeCell ref="DX3:EA3"/>
    <mergeCell ref="ED3:EG3"/>
    <mergeCell ref="V49:Y49"/>
    <mergeCell ref="D2:I2"/>
    <mergeCell ref="T2:Y2"/>
    <mergeCell ref="AH2:AK2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6688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47" customWidth="1"/>
    <col min="2" max="2" width="12.75390625" style="656" customWidth="1"/>
    <col min="3" max="18" width="12.75390625" style="548" customWidth="1"/>
    <col min="19" max="19" width="4.75390625" style="547" customWidth="1"/>
    <col min="20" max="20" width="2.75390625" style="547" customWidth="1"/>
    <col min="21" max="16384" width="9.125" style="548" customWidth="1"/>
  </cols>
  <sheetData>
    <row r="1" spans="1:20" s="546" customFormat="1" ht="9.75" customHeight="1">
      <c r="A1" s="543"/>
      <c r="B1" s="544"/>
      <c r="C1" s="545"/>
      <c r="D1" s="545"/>
      <c r="E1" s="545"/>
      <c r="F1" s="545"/>
      <c r="G1" s="545"/>
      <c r="H1" s="545"/>
      <c r="I1" s="545"/>
      <c r="J1" s="545"/>
      <c r="K1" s="545"/>
      <c r="L1" s="545"/>
      <c r="S1" s="543"/>
      <c r="T1" s="543"/>
    </row>
    <row r="2" spans="2:18" ht="36" customHeight="1">
      <c r="B2" s="548"/>
      <c r="D2" s="549"/>
      <c r="E2" s="549"/>
      <c r="F2" s="549"/>
      <c r="G2" s="549"/>
      <c r="H2" s="549"/>
      <c r="I2" s="549"/>
      <c r="J2" s="549"/>
      <c r="K2" s="549"/>
      <c r="L2" s="549"/>
      <c r="R2" s="550"/>
    </row>
    <row r="3" spans="2:12" s="547" customFormat="1" ht="21" customHeight="1">
      <c r="B3" s="551"/>
      <c r="C3" s="551"/>
      <c r="D3" s="551"/>
      <c r="J3" s="552"/>
      <c r="K3" s="551"/>
      <c r="L3" s="551"/>
    </row>
    <row r="4" spans="1:22" s="560" customFormat="1" ht="24.75" customHeight="1">
      <c r="A4" s="553"/>
      <c r="B4" s="182" t="s">
        <v>192</v>
      </c>
      <c r="C4" s="554">
        <v>704</v>
      </c>
      <c r="D4" s="555"/>
      <c r="E4" s="553"/>
      <c r="F4" s="553"/>
      <c r="G4" s="553"/>
      <c r="H4" s="553"/>
      <c r="I4" s="555"/>
      <c r="J4" s="341" t="s">
        <v>122</v>
      </c>
      <c r="K4" s="555"/>
      <c r="L4" s="556"/>
      <c r="M4" s="555"/>
      <c r="N4" s="555"/>
      <c r="O4" s="555"/>
      <c r="P4" s="555"/>
      <c r="Q4" s="557" t="s">
        <v>193</v>
      </c>
      <c r="R4" s="558">
        <v>552760</v>
      </c>
      <c r="S4" s="555"/>
      <c r="T4" s="555"/>
      <c r="U4" s="559"/>
      <c r="V4" s="559"/>
    </row>
    <row r="5" spans="2:22" s="561" customFormat="1" ht="21" customHeight="1" thickBot="1">
      <c r="B5" s="562"/>
      <c r="C5" s="563"/>
      <c r="D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</row>
    <row r="6" spans="1:22" s="569" customFormat="1" ht="24.75" customHeight="1">
      <c r="A6" s="564"/>
      <c r="B6" s="565"/>
      <c r="C6" s="566"/>
      <c r="D6" s="565"/>
      <c r="E6" s="567"/>
      <c r="F6" s="567"/>
      <c r="G6" s="567"/>
      <c r="H6" s="567"/>
      <c r="I6" s="567"/>
      <c r="J6" s="565"/>
      <c r="K6" s="565"/>
      <c r="L6" s="565"/>
      <c r="M6" s="565"/>
      <c r="N6" s="565"/>
      <c r="O6" s="565"/>
      <c r="P6" s="565"/>
      <c r="Q6" s="565"/>
      <c r="R6" s="565"/>
      <c r="S6" s="568"/>
      <c r="T6" s="552"/>
      <c r="U6" s="552"/>
      <c r="V6" s="552"/>
    </row>
    <row r="7" spans="1:21" ht="21" customHeight="1">
      <c r="A7" s="570"/>
      <c r="B7" s="571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3"/>
      <c r="S7" s="574"/>
      <c r="T7" s="551"/>
      <c r="U7" s="549"/>
    </row>
    <row r="8" spans="1:21" ht="25.5" customHeight="1">
      <c r="A8" s="570"/>
      <c r="B8" s="575"/>
      <c r="C8" s="576" t="s">
        <v>17</v>
      </c>
      <c r="D8" s="577"/>
      <c r="E8" s="577"/>
      <c r="F8" s="578"/>
      <c r="G8" s="578"/>
      <c r="H8" s="578"/>
      <c r="I8" s="578"/>
      <c r="J8" s="578"/>
      <c r="K8" s="578"/>
      <c r="L8" s="578"/>
      <c r="M8" s="578"/>
      <c r="N8" s="578"/>
      <c r="P8" s="577"/>
      <c r="Q8" s="577"/>
      <c r="R8" s="579"/>
      <c r="S8" s="574"/>
      <c r="T8" s="551"/>
      <c r="U8" s="549"/>
    </row>
    <row r="9" spans="1:21" ht="25.5" customHeight="1">
      <c r="A9" s="570"/>
      <c r="B9" s="575"/>
      <c r="C9" s="69" t="s">
        <v>12</v>
      </c>
      <c r="D9" s="577"/>
      <c r="E9" s="577"/>
      <c r="F9" s="578"/>
      <c r="G9" s="578"/>
      <c r="H9" s="580"/>
      <c r="I9" s="580"/>
      <c r="J9" s="137" t="s">
        <v>194</v>
      </c>
      <c r="K9" s="580"/>
      <c r="L9" s="580"/>
      <c r="O9" s="577"/>
      <c r="P9" s="581" t="s">
        <v>195</v>
      </c>
      <c r="Q9" s="581"/>
      <c r="R9" s="582"/>
      <c r="S9" s="574"/>
      <c r="T9" s="551"/>
      <c r="U9" s="549"/>
    </row>
    <row r="10" spans="1:21" ht="25.5" customHeight="1">
      <c r="A10" s="570"/>
      <c r="B10" s="575"/>
      <c r="C10" s="69" t="s">
        <v>23</v>
      </c>
      <c r="D10" s="577"/>
      <c r="E10" s="577"/>
      <c r="F10" s="578"/>
      <c r="G10" s="578"/>
      <c r="H10" s="577"/>
      <c r="I10" s="577"/>
      <c r="J10" s="583" t="s">
        <v>196</v>
      </c>
      <c r="K10" s="577"/>
      <c r="L10" s="577"/>
      <c r="O10" s="577"/>
      <c r="P10" s="577"/>
      <c r="Q10" s="577"/>
      <c r="R10" s="579"/>
      <c r="S10" s="574"/>
      <c r="T10" s="551"/>
      <c r="U10" s="549"/>
    </row>
    <row r="11" spans="1:21" ht="21" customHeight="1">
      <c r="A11" s="570"/>
      <c r="B11" s="584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6"/>
      <c r="S11" s="574"/>
      <c r="T11" s="551"/>
      <c r="U11" s="549"/>
    </row>
    <row r="12" spans="1:21" ht="21" customHeight="1">
      <c r="A12" s="570"/>
      <c r="B12" s="575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9"/>
      <c r="S12" s="574"/>
      <c r="T12" s="551"/>
      <c r="U12" s="549"/>
    </row>
    <row r="13" spans="1:21" ht="21" customHeight="1">
      <c r="A13" s="570"/>
      <c r="B13" s="575"/>
      <c r="C13" s="151" t="s">
        <v>44</v>
      </c>
      <c r="D13" s="577"/>
      <c r="E13" s="577"/>
      <c r="J13" s="587" t="s">
        <v>46</v>
      </c>
      <c r="N13" s="578"/>
      <c r="O13" s="577"/>
      <c r="P13" s="577"/>
      <c r="Q13" s="577"/>
      <c r="R13" s="579"/>
      <c r="S13" s="574"/>
      <c r="T13" s="551"/>
      <c r="U13" s="549"/>
    </row>
    <row r="14" spans="1:21" ht="21" customHeight="1">
      <c r="A14" s="570"/>
      <c r="B14" s="575"/>
      <c r="C14" s="70" t="s">
        <v>48</v>
      </c>
      <c r="D14" s="577"/>
      <c r="E14" s="577"/>
      <c r="F14" s="577"/>
      <c r="G14" s="577"/>
      <c r="H14" s="577"/>
      <c r="J14" s="588">
        <v>90.278</v>
      </c>
      <c r="L14" s="577"/>
      <c r="M14" s="578"/>
      <c r="N14" s="578"/>
      <c r="O14" s="577"/>
      <c r="P14" s="577"/>
      <c r="Q14" s="577"/>
      <c r="R14" s="579"/>
      <c r="S14" s="574"/>
      <c r="T14" s="551"/>
      <c r="U14" s="549"/>
    </row>
    <row r="15" spans="1:21" ht="21" customHeight="1">
      <c r="A15" s="570"/>
      <c r="B15" s="575"/>
      <c r="C15" s="70" t="s">
        <v>50</v>
      </c>
      <c r="D15" s="577"/>
      <c r="E15" s="577"/>
      <c r="F15" s="577"/>
      <c r="G15" s="577"/>
      <c r="H15" s="577"/>
      <c r="J15" s="589" t="s">
        <v>52</v>
      </c>
      <c r="L15" s="577"/>
      <c r="O15" s="577"/>
      <c r="P15" s="577"/>
      <c r="Q15" s="577"/>
      <c r="R15" s="579"/>
      <c r="S15" s="574"/>
      <c r="T15" s="551"/>
      <c r="U15" s="549"/>
    </row>
    <row r="16" spans="1:21" ht="21" customHeight="1">
      <c r="A16" s="570"/>
      <c r="B16" s="575"/>
      <c r="D16" s="577"/>
      <c r="E16" s="577"/>
      <c r="F16" s="577"/>
      <c r="G16" s="577"/>
      <c r="H16" s="577"/>
      <c r="J16" s="590" t="s">
        <v>197</v>
      </c>
      <c r="L16" s="577"/>
      <c r="O16" s="577"/>
      <c r="P16" s="577"/>
      <c r="Q16" s="577"/>
      <c r="R16" s="579"/>
      <c r="S16" s="574"/>
      <c r="T16" s="551"/>
      <c r="U16" s="549"/>
    </row>
    <row r="17" spans="1:21" ht="21" customHeight="1">
      <c r="A17" s="570"/>
      <c r="B17" s="584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6"/>
      <c r="S17" s="574"/>
      <c r="T17" s="551"/>
      <c r="U17" s="549"/>
    </row>
    <row r="18" spans="1:21" ht="12.75">
      <c r="A18" s="570"/>
      <c r="B18" s="575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9"/>
      <c r="S18" s="574"/>
      <c r="T18" s="551"/>
      <c r="U18" s="549"/>
    </row>
    <row r="19" spans="1:21" ht="21" customHeight="1">
      <c r="A19" s="570"/>
      <c r="B19" s="575"/>
      <c r="C19" s="70" t="s">
        <v>198</v>
      </c>
      <c r="D19" s="577"/>
      <c r="E19" s="577"/>
      <c r="F19" s="577"/>
      <c r="G19" s="577"/>
      <c r="H19" s="577"/>
      <c r="J19" s="591" t="s">
        <v>199</v>
      </c>
      <c r="L19" s="577"/>
      <c r="M19" s="578"/>
      <c r="N19" s="578"/>
      <c r="O19" s="577"/>
      <c r="P19" s="581" t="s">
        <v>200</v>
      </c>
      <c r="Q19" s="581"/>
      <c r="R19" s="579"/>
      <c r="S19" s="574"/>
      <c r="T19" s="551"/>
      <c r="U19" s="549"/>
    </row>
    <row r="20" spans="1:21" ht="21" customHeight="1">
      <c r="A20" s="570"/>
      <c r="B20" s="575"/>
      <c r="C20" s="70" t="s">
        <v>201</v>
      </c>
      <c r="D20" s="577"/>
      <c r="E20" s="577"/>
      <c r="F20" s="577"/>
      <c r="G20" s="577"/>
      <c r="H20" s="577"/>
      <c r="J20" s="592" t="s">
        <v>202</v>
      </c>
      <c r="L20" s="577"/>
      <c r="M20" s="578"/>
      <c r="N20" s="578"/>
      <c r="O20" s="577"/>
      <c r="P20" s="581" t="s">
        <v>203</v>
      </c>
      <c r="Q20" s="581"/>
      <c r="R20" s="579"/>
      <c r="S20" s="574"/>
      <c r="T20" s="551"/>
      <c r="U20" s="549"/>
    </row>
    <row r="21" spans="1:21" ht="12.75">
      <c r="A21" s="570"/>
      <c r="B21" s="593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595"/>
      <c r="S21" s="574"/>
      <c r="T21" s="551"/>
      <c r="U21" s="549"/>
    </row>
    <row r="22" spans="1:21" ht="24.75" customHeight="1">
      <c r="A22" s="570"/>
      <c r="B22" s="596"/>
      <c r="C22" s="597"/>
      <c r="D22" s="597"/>
      <c r="E22" s="598"/>
      <c r="F22" s="598"/>
      <c r="G22" s="598"/>
      <c r="H22" s="598"/>
      <c r="I22" s="597"/>
      <c r="J22" s="599"/>
      <c r="K22" s="597"/>
      <c r="L22" s="597"/>
      <c r="M22" s="597"/>
      <c r="N22" s="597"/>
      <c r="O22" s="597"/>
      <c r="P22" s="597"/>
      <c r="Q22" s="597"/>
      <c r="R22" s="597"/>
      <c r="S22" s="574"/>
      <c r="T22" s="551"/>
      <c r="U22" s="549"/>
    </row>
    <row r="23" spans="1:21" ht="21" customHeight="1">
      <c r="A23" s="570"/>
      <c r="B23" s="571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3"/>
      <c r="S23" s="574"/>
      <c r="T23" s="551"/>
      <c r="U23" s="549"/>
    </row>
    <row r="24" spans="1:21" ht="25.5" customHeight="1">
      <c r="A24" s="570"/>
      <c r="B24" s="575"/>
      <c r="C24" s="69" t="s">
        <v>11</v>
      </c>
      <c r="D24" s="577"/>
      <c r="E24" s="577"/>
      <c r="F24" s="577"/>
      <c r="G24" s="577"/>
      <c r="J24" s="600" t="s">
        <v>204</v>
      </c>
      <c r="M24" s="577"/>
      <c r="N24" s="577"/>
      <c r="O24" s="577"/>
      <c r="P24" s="577"/>
      <c r="Q24" s="577"/>
      <c r="R24" s="579"/>
      <c r="S24" s="574"/>
      <c r="T24" s="551"/>
      <c r="U24" s="549"/>
    </row>
    <row r="25" spans="1:21" ht="25.5">
      <c r="A25" s="570"/>
      <c r="B25" s="575"/>
      <c r="C25" s="69" t="s">
        <v>12</v>
      </c>
      <c r="D25" s="577"/>
      <c r="E25" s="577"/>
      <c r="F25" s="577"/>
      <c r="G25" s="577"/>
      <c r="H25" s="601"/>
      <c r="I25" s="580"/>
      <c r="J25" s="137" t="s">
        <v>205</v>
      </c>
      <c r="K25" s="580"/>
      <c r="L25" s="601"/>
      <c r="M25" s="577"/>
      <c r="N25" s="577"/>
      <c r="O25" s="577"/>
      <c r="P25" s="581" t="s">
        <v>206</v>
      </c>
      <c r="Q25" s="581"/>
      <c r="R25" s="582"/>
      <c r="S25" s="574"/>
      <c r="T25" s="551"/>
      <c r="U25" s="549"/>
    </row>
    <row r="26" spans="1:21" ht="25.5" customHeight="1">
      <c r="A26" s="570"/>
      <c r="B26" s="575"/>
      <c r="C26" s="69" t="s">
        <v>23</v>
      </c>
      <c r="D26" s="577"/>
      <c r="E26" s="577"/>
      <c r="F26" s="577"/>
      <c r="G26" s="577"/>
      <c r="H26" s="577"/>
      <c r="I26" s="577"/>
      <c r="J26" s="583" t="s">
        <v>207</v>
      </c>
      <c r="K26" s="577"/>
      <c r="L26" s="577"/>
      <c r="M26" s="577"/>
      <c r="N26" s="577"/>
      <c r="O26" s="577"/>
      <c r="P26" s="577"/>
      <c r="Q26" s="577"/>
      <c r="R26" s="579"/>
      <c r="S26" s="574"/>
      <c r="T26" s="551"/>
      <c r="U26" s="549"/>
    </row>
    <row r="27" spans="1:21" ht="21" customHeight="1">
      <c r="A27" s="570"/>
      <c r="B27" s="584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6"/>
      <c r="S27" s="574"/>
      <c r="T27" s="551"/>
      <c r="U27" s="549"/>
    </row>
    <row r="28" spans="1:21" ht="12.75" customHeight="1">
      <c r="A28" s="570"/>
      <c r="B28" s="575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9"/>
      <c r="S28" s="574"/>
      <c r="T28" s="551"/>
      <c r="U28" s="549"/>
    </row>
    <row r="29" spans="1:21" ht="21" customHeight="1">
      <c r="A29" s="570"/>
      <c r="B29" s="575"/>
      <c r="C29" s="70" t="s">
        <v>198</v>
      </c>
      <c r="D29" s="577"/>
      <c r="E29" s="577"/>
      <c r="F29" s="577"/>
      <c r="G29" s="577"/>
      <c r="H29" s="577"/>
      <c r="J29" s="591" t="s">
        <v>199</v>
      </c>
      <c r="L29" s="577"/>
      <c r="M29" s="578"/>
      <c r="N29" s="578"/>
      <c r="O29" s="577"/>
      <c r="P29" s="581" t="s">
        <v>200</v>
      </c>
      <c r="Q29" s="581"/>
      <c r="R29" s="579"/>
      <c r="S29" s="574"/>
      <c r="T29" s="551"/>
      <c r="U29" s="549"/>
    </row>
    <row r="30" spans="1:21" ht="21" customHeight="1">
      <c r="A30" s="570"/>
      <c r="B30" s="575"/>
      <c r="C30" s="70" t="s">
        <v>201</v>
      </c>
      <c r="D30" s="577"/>
      <c r="E30" s="577"/>
      <c r="F30" s="577"/>
      <c r="G30" s="577"/>
      <c r="H30" s="577"/>
      <c r="J30" s="592" t="s">
        <v>202</v>
      </c>
      <c r="L30" s="577"/>
      <c r="M30" s="578"/>
      <c r="N30" s="578"/>
      <c r="O30" s="577"/>
      <c r="P30" s="581" t="s">
        <v>203</v>
      </c>
      <c r="Q30" s="581"/>
      <c r="R30" s="579"/>
      <c r="S30" s="574"/>
      <c r="T30" s="551"/>
      <c r="U30" s="549"/>
    </row>
    <row r="31" spans="1:21" ht="12.75">
      <c r="A31" s="570"/>
      <c r="B31" s="593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5"/>
      <c r="S31" s="574"/>
      <c r="T31" s="551"/>
      <c r="U31" s="549"/>
    </row>
    <row r="32" spans="1:21" ht="24.75" customHeight="1">
      <c r="A32" s="570"/>
      <c r="B32" s="596"/>
      <c r="C32" s="597"/>
      <c r="D32" s="597"/>
      <c r="E32" s="598"/>
      <c r="F32" s="598"/>
      <c r="G32" s="598"/>
      <c r="H32" s="598"/>
      <c r="I32" s="597"/>
      <c r="J32" s="599"/>
      <c r="K32" s="597"/>
      <c r="L32" s="597"/>
      <c r="M32" s="597"/>
      <c r="N32" s="597"/>
      <c r="O32" s="597"/>
      <c r="P32" s="597"/>
      <c r="Q32" s="597"/>
      <c r="R32" s="597"/>
      <c r="S32" s="574"/>
      <c r="T32" s="551"/>
      <c r="U32" s="549"/>
    </row>
    <row r="33" spans="1:19" ht="30" customHeight="1">
      <c r="A33" s="602"/>
      <c r="B33" s="603"/>
      <c r="C33" s="604"/>
      <c r="D33" s="605" t="s">
        <v>208</v>
      </c>
      <c r="E33" s="606"/>
      <c r="F33" s="606"/>
      <c r="G33" s="606"/>
      <c r="H33" s="604"/>
      <c r="I33" s="607"/>
      <c r="J33" s="608"/>
      <c r="K33" s="603"/>
      <c r="L33" s="604"/>
      <c r="M33" s="605" t="s">
        <v>209</v>
      </c>
      <c r="N33" s="605"/>
      <c r="O33" s="605"/>
      <c r="P33" s="605"/>
      <c r="Q33" s="604"/>
      <c r="R33" s="607"/>
      <c r="S33" s="574"/>
    </row>
    <row r="34" spans="1:20" s="617" customFormat="1" ht="21" customHeight="1" thickBot="1">
      <c r="A34" s="609"/>
      <c r="B34" s="610" t="s">
        <v>91</v>
      </c>
      <c r="C34" s="611" t="s">
        <v>92</v>
      </c>
      <c r="D34" s="611" t="s">
        <v>93</v>
      </c>
      <c r="E34" s="612" t="s">
        <v>94</v>
      </c>
      <c r="F34" s="613" t="s">
        <v>95</v>
      </c>
      <c r="G34" s="614"/>
      <c r="H34" s="614"/>
      <c r="I34" s="615"/>
      <c r="J34" s="608"/>
      <c r="K34" s="610" t="s">
        <v>91</v>
      </c>
      <c r="L34" s="611" t="s">
        <v>92</v>
      </c>
      <c r="M34" s="611" t="s">
        <v>93</v>
      </c>
      <c r="N34" s="612" t="s">
        <v>94</v>
      </c>
      <c r="O34" s="613" t="s">
        <v>95</v>
      </c>
      <c r="P34" s="614"/>
      <c r="Q34" s="614"/>
      <c r="R34" s="615"/>
      <c r="S34" s="616"/>
      <c r="T34" s="547"/>
    </row>
    <row r="35" spans="1:20" s="560" customFormat="1" ht="21" customHeight="1" thickTop="1">
      <c r="A35" s="602"/>
      <c r="B35" s="618"/>
      <c r="C35" s="619"/>
      <c r="D35" s="620"/>
      <c r="E35" s="621"/>
      <c r="F35" s="622"/>
      <c r="G35" s="623"/>
      <c r="H35" s="623"/>
      <c r="I35" s="624"/>
      <c r="J35" s="608"/>
      <c r="K35" s="618"/>
      <c r="L35" s="619"/>
      <c r="M35" s="620"/>
      <c r="N35" s="621"/>
      <c r="O35" s="622"/>
      <c r="P35" s="623"/>
      <c r="Q35" s="623"/>
      <c r="R35" s="624"/>
      <c r="S35" s="574"/>
      <c r="T35" s="547"/>
    </row>
    <row r="36" spans="1:20" s="560" customFormat="1" ht="21" customHeight="1">
      <c r="A36" s="602"/>
      <c r="B36" s="625">
        <v>1</v>
      </c>
      <c r="C36" s="626">
        <v>89.738</v>
      </c>
      <c r="D36" s="626">
        <v>90.391</v>
      </c>
      <c r="E36" s="627">
        <f>(D36-C36)*1000</f>
        <v>653.0000000000058</v>
      </c>
      <c r="F36" s="628" t="s">
        <v>214</v>
      </c>
      <c r="G36" s="629"/>
      <c r="H36" s="629"/>
      <c r="I36" s="630"/>
      <c r="J36" s="608"/>
      <c r="K36" s="618"/>
      <c r="L36" s="619"/>
      <c r="M36" s="620"/>
      <c r="N36" s="621"/>
      <c r="O36" s="622"/>
      <c r="P36" s="623"/>
      <c r="Q36" s="623"/>
      <c r="R36" s="624"/>
      <c r="S36" s="574"/>
      <c r="T36" s="547"/>
    </row>
    <row r="37" spans="1:20" s="560" customFormat="1" ht="21" customHeight="1">
      <c r="A37" s="602"/>
      <c r="B37" s="618"/>
      <c r="C37" s="619"/>
      <c r="D37" s="631"/>
      <c r="E37" s="632"/>
      <c r="F37" s="622"/>
      <c r="G37" s="623"/>
      <c r="H37" s="623"/>
      <c r="I37" s="624"/>
      <c r="J37" s="608"/>
      <c r="K37" s="625" t="s">
        <v>210</v>
      </c>
      <c r="L37" s="626">
        <v>90.238</v>
      </c>
      <c r="M37" s="626">
        <v>90.328</v>
      </c>
      <c r="N37" s="627">
        <f>(M37-L37)*1000</f>
        <v>90.00000000000341</v>
      </c>
      <c r="O37" s="633" t="s">
        <v>211</v>
      </c>
      <c r="P37" s="634"/>
      <c r="Q37" s="634"/>
      <c r="R37" s="635"/>
      <c r="S37" s="574"/>
      <c r="T37" s="547"/>
    </row>
    <row r="38" spans="1:20" s="560" customFormat="1" ht="21" customHeight="1">
      <c r="A38" s="602"/>
      <c r="B38" s="625">
        <v>2</v>
      </c>
      <c r="C38" s="626">
        <v>89.735</v>
      </c>
      <c r="D38" s="626">
        <v>90.391</v>
      </c>
      <c r="E38" s="627">
        <f>(D38-C38)*1000</f>
        <v>656.0000000000059</v>
      </c>
      <c r="F38" s="628" t="s">
        <v>214</v>
      </c>
      <c r="G38" s="629"/>
      <c r="H38" s="629"/>
      <c r="I38" s="630"/>
      <c r="J38" s="608"/>
      <c r="K38" s="618"/>
      <c r="L38" s="619"/>
      <c r="M38" s="620"/>
      <c r="N38" s="621"/>
      <c r="O38" s="636" t="s">
        <v>212</v>
      </c>
      <c r="P38" s="637"/>
      <c r="Q38" s="637"/>
      <c r="R38" s="638"/>
      <c r="S38" s="574"/>
      <c r="T38" s="547"/>
    </row>
    <row r="39" spans="1:20" s="560" customFormat="1" ht="21" customHeight="1">
      <c r="A39" s="602"/>
      <c r="B39" s="618"/>
      <c r="C39" s="619"/>
      <c r="D39" s="631"/>
      <c r="E39" s="632"/>
      <c r="F39" s="622"/>
      <c r="G39" s="623"/>
      <c r="H39" s="623"/>
      <c r="I39" s="624"/>
      <c r="J39" s="608"/>
      <c r="K39" s="618"/>
      <c r="L39" s="619"/>
      <c r="M39" s="620"/>
      <c r="N39" s="621"/>
      <c r="O39" s="622"/>
      <c r="P39" s="623"/>
      <c r="Q39" s="623"/>
      <c r="R39" s="624"/>
      <c r="S39" s="574"/>
      <c r="T39" s="547"/>
    </row>
    <row r="40" spans="1:20" s="560" customFormat="1" ht="21" customHeight="1">
      <c r="A40" s="602"/>
      <c r="B40" s="625">
        <v>3</v>
      </c>
      <c r="C40" s="626">
        <v>89.738</v>
      </c>
      <c r="D40" s="626">
        <v>90.391</v>
      </c>
      <c r="E40" s="627">
        <f>(D40-C40)*1000</f>
        <v>653.0000000000058</v>
      </c>
      <c r="F40" s="639" t="s">
        <v>107</v>
      </c>
      <c r="G40" s="640"/>
      <c r="H40" s="640"/>
      <c r="I40" s="641"/>
      <c r="J40" s="608"/>
      <c r="K40" s="642">
        <v>2</v>
      </c>
      <c r="L40" s="626">
        <v>90.235</v>
      </c>
      <c r="M40" s="626">
        <v>90.325</v>
      </c>
      <c r="N40" s="627">
        <f>(M40-L40)*1000</f>
        <v>90.00000000000341</v>
      </c>
      <c r="O40" s="643" t="s">
        <v>213</v>
      </c>
      <c r="P40" s="644"/>
      <c r="Q40" s="644"/>
      <c r="R40" s="645"/>
      <c r="S40" s="574"/>
      <c r="T40" s="547"/>
    </row>
    <row r="41" spans="1:20" s="553" customFormat="1" ht="21" customHeight="1">
      <c r="A41" s="602"/>
      <c r="B41" s="646"/>
      <c r="C41" s="647"/>
      <c r="D41" s="648"/>
      <c r="E41" s="649"/>
      <c r="F41" s="650"/>
      <c r="G41" s="651"/>
      <c r="H41" s="651"/>
      <c r="I41" s="652"/>
      <c r="J41" s="608"/>
      <c r="K41" s="646"/>
      <c r="L41" s="647"/>
      <c r="M41" s="648"/>
      <c r="N41" s="649"/>
      <c r="O41" s="650"/>
      <c r="P41" s="651"/>
      <c r="Q41" s="651"/>
      <c r="R41" s="652"/>
      <c r="S41" s="574"/>
      <c r="T41" s="547"/>
    </row>
    <row r="42" spans="1:19" ht="24.75" customHeight="1" thickBot="1">
      <c r="A42" s="653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5"/>
    </row>
  </sheetData>
  <sheetProtection password="E9A7" sheet="1" objects="1" scenarios="1"/>
  <mergeCells count="16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40:I40"/>
    <mergeCell ref="F38:I38"/>
    <mergeCell ref="O37:R37"/>
    <mergeCell ref="O40:R40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2005-03-25T10:43:20Z</cp:lastPrinted>
  <dcterms:created xsi:type="dcterms:W3CDTF">2003-01-10T15:39:03Z</dcterms:created>
  <dcterms:modified xsi:type="dcterms:W3CDTF">2014-04-11T09:20:59Z</dcterms:modified>
  <cp:category/>
  <cp:version/>
  <cp:contentType/>
  <cp:contentStatus/>
</cp:coreProperties>
</file>