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activeTab="0"/>
  </bookViews>
  <sheets>
    <sheet name="Sudoměřice" sheetId="1" r:id="rId1"/>
    <sheet name="Odb Sudoměřice-výhled" sheetId="2" r:id="rId2"/>
    <sheet name="titul" sheetId="3" r:id="rId3"/>
  </sheets>
  <definedNames/>
  <calcPr fullCalcOnLoad="1"/>
</workbook>
</file>

<file path=xl/sharedStrings.xml><?xml version="1.0" encoding="utf-8"?>
<sst xmlns="http://schemas.openxmlformats.org/spreadsheetml/2006/main" count="290" uniqueCount="166">
  <si>
    <t>Směr  :  Chotoviny</t>
  </si>
  <si>
    <t>Návěstidla  -  ŽST</t>
  </si>
  <si>
    <t>Směr  :  Střezimíř</t>
  </si>
  <si>
    <t>Vjezdová</t>
  </si>
  <si>
    <t>Odjezdová - skupinová</t>
  </si>
  <si>
    <t>Seřaďovací</t>
  </si>
  <si>
    <t>Trať : 704</t>
  </si>
  <si>
    <t>Km  95,204</t>
  </si>
  <si>
    <t>Ev. č. : 552661</t>
  </si>
  <si>
    <t>Obvod  signalisty  St.1</t>
  </si>
  <si>
    <t>Obvod  signalisty  St.2</t>
  </si>
  <si>
    <t>Traťové</t>
  </si>
  <si>
    <t>zabezpečovací</t>
  </si>
  <si>
    <t>Hradlový  poloautoblok</t>
  </si>
  <si>
    <t>Kód : 2</t>
  </si>
  <si>
    <t>Př L</t>
  </si>
  <si>
    <t>Stanice  bez</t>
  </si>
  <si>
    <t>Staniční</t>
  </si>
  <si>
    <t>Elektromechanické</t>
  </si>
  <si>
    <t>Př S</t>
  </si>
  <si>
    <t>zařízení :</t>
  </si>
  <si>
    <t>hradlo Moraveč  *)</t>
  </si>
  <si>
    <t>S 2-3</t>
  </si>
  <si>
    <t>seřaďovacích</t>
  </si>
  <si>
    <t>řídící přístroj vz. 5007,  závislá stavědla</t>
  </si>
  <si>
    <t>Kód : 5</t>
  </si>
  <si>
    <t>L 2-3</t>
  </si>
  <si>
    <t>hradlo Mezno</t>
  </si>
  <si>
    <t>L</t>
  </si>
  <si>
    <t>návěstidel</t>
  </si>
  <si>
    <t>mechanická návěstidla</t>
  </si>
  <si>
    <t>S</t>
  </si>
  <si>
    <t>Zjišťování  konce</t>
  </si>
  <si>
    <t>signalista hlásí obsluhou</t>
  </si>
  <si>
    <t>zast.</t>
  </si>
  <si>
    <t>21</t>
  </si>
  <si>
    <t>vlaku :</t>
  </si>
  <si>
    <t>zabezpečovacího zařízení</t>
  </si>
  <si>
    <t>proj.</t>
  </si>
  <si>
    <t>11</t>
  </si>
  <si>
    <t>Dopravní stanoviště :</t>
  </si>
  <si>
    <t>Stavědlo 1</t>
  </si>
  <si>
    <t>Dopravní kancelář</t>
  </si>
  <si>
    <t>Stavědlo 2</t>
  </si>
  <si>
    <t>( km )</t>
  </si>
  <si>
    <t>95,204</t>
  </si>
  <si>
    <t>Počet  pracovníků :</t>
  </si>
  <si>
    <t>Signalista  -  1</t>
  </si>
  <si>
    <t>Výpravčí  -  1</t>
  </si>
  <si>
    <t>Oddílová  -  hradlo Moraveč</t>
  </si>
  <si>
    <t>Oddílová  -  hradlo Mezno</t>
  </si>
  <si>
    <t>od  Chotovin</t>
  </si>
  <si>
    <t>km 92,675</t>
  </si>
  <si>
    <t>do  Chotovin</t>
  </si>
  <si>
    <t>Vjezdové / odjezdové rychlosti :</t>
  </si>
  <si>
    <t>do  Střezimíře</t>
  </si>
  <si>
    <t>km 98,434</t>
  </si>
  <si>
    <t>od  Střezimíře</t>
  </si>
  <si>
    <t>v pokračování traťové koleje - rychlost traťová s místním omezením</t>
  </si>
  <si>
    <t>Př Lo</t>
  </si>
  <si>
    <t>*) = hradlo</t>
  </si>
  <si>
    <t>Př So</t>
  </si>
  <si>
    <t>při jízdě do odbočky - rychlost 40 km/h</t>
  </si>
  <si>
    <t>dočasně</t>
  </si>
  <si>
    <t>OPř Lo</t>
  </si>
  <si>
    <t>OPř So</t>
  </si>
  <si>
    <t>Lo</t>
  </si>
  <si>
    <t>mimo provoz !</t>
  </si>
  <si>
    <t>So</t>
  </si>
  <si>
    <t>St. 1</t>
  </si>
  <si>
    <t>Vk 2</t>
  </si>
  <si>
    <t>St. 2</t>
  </si>
  <si>
    <t>S1</t>
  </si>
  <si>
    <t>Vk 1</t>
  </si>
  <si>
    <t>Současné  vlakové  cesty</t>
  </si>
  <si>
    <t>Zabezpečovací zařízení neumožňuje současné vlakové cesty</t>
  </si>
  <si>
    <t>Vlečka</t>
  </si>
  <si>
    <t>vyjma současných odjezdů</t>
  </si>
  <si>
    <t>Stavební technika s.r.o.</t>
  </si>
  <si>
    <t>Vk S1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</si>
  <si>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</si>
  <si>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</si>
  <si>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</si>
  <si>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</si>
  <si>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</si>
  <si>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</si>
  <si>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</si>
  <si>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</si>
  <si>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</si>
  <si>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</si>
  <si>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</si>
  <si>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Délky kolejí uvedeny dle polohy koncovníků</t>
  </si>
  <si>
    <t>Obvod  posunu</t>
  </si>
  <si>
    <r>
      <t xml:space="preserve">Hlavní  staniční  kolej,  </t>
    </r>
    <r>
      <rPr>
        <sz val="14"/>
        <rFont val="Arial CE"/>
        <family val="2"/>
      </rPr>
      <t>NTV</t>
    </r>
  </si>
  <si>
    <t>SENA</t>
  </si>
  <si>
    <t>JPg</t>
  </si>
  <si>
    <t>p + z</t>
  </si>
  <si>
    <t>ručně</t>
  </si>
  <si>
    <t xml:space="preserve">  vým. zámek, klíč VkS1 / Vk1 / 3 držen v řídícím přístroji</t>
  </si>
  <si>
    <t>Vjezd - odjezd - průjezd,  NTV</t>
  </si>
  <si>
    <t xml:space="preserve">  vým. zámek, společný závorník s v.č. 4 na St.1</t>
  </si>
  <si>
    <t xml:space="preserve">  vým. zámek, společný závorník s v.č. 5 na St.1</t>
  </si>
  <si>
    <t>III.</t>
  </si>
  <si>
    <t xml:space="preserve">  bez zabezpečení</t>
  </si>
  <si>
    <t xml:space="preserve">  vým. zámek, klíč Vk 2 / 6 držen v řídícím přístroji</t>
  </si>
  <si>
    <t>č. I,  úrovňové, jednostranné</t>
  </si>
  <si>
    <t>č. II,  úrovňové, jednostranné</t>
  </si>
  <si>
    <t>Návěstidla  -  trať</t>
  </si>
  <si>
    <t>Návěstidla</t>
  </si>
  <si>
    <t>Oddílová  -  hradlo  Mezno</t>
  </si>
  <si>
    <t>Z  Chotovin</t>
  </si>
  <si>
    <t>Do  Chotovin</t>
  </si>
  <si>
    <t>Km  94,780</t>
  </si>
  <si>
    <t>Obvod  výpravčího  DOZ</t>
  </si>
  <si>
    <t>směr :</t>
  </si>
  <si>
    <t>správný</t>
  </si>
  <si>
    <t>nesprávný</t>
  </si>
  <si>
    <t>Z  koleje  č. 2</t>
  </si>
  <si>
    <t>Z  koleje  č. 1</t>
  </si>
  <si>
    <t>stará kilometráž</t>
  </si>
  <si>
    <t>2-919</t>
  </si>
  <si>
    <t>1-919</t>
  </si>
  <si>
    <t>1-938</t>
  </si>
  <si>
    <t>2-938</t>
  </si>
  <si>
    <t>2 L</t>
  </si>
  <si>
    <t>1 L</t>
  </si>
  <si>
    <t>1-928</t>
  </si>
  <si>
    <t>2-928</t>
  </si>
  <si>
    <t>=</t>
  </si>
  <si>
    <t>nová kilometráž</t>
  </si>
  <si>
    <t>2-929</t>
  </si>
  <si>
    <t>1-929</t>
  </si>
  <si>
    <t>1-918</t>
  </si>
  <si>
    <t>2-918</t>
  </si>
  <si>
    <t>při jízdě do odbočky - rychlost 95 km/h</t>
  </si>
  <si>
    <t>Původní výpravní budova</t>
  </si>
  <si>
    <t>Provizorní kontejner</t>
  </si>
  <si>
    <t>* ) = stará kilometráž</t>
  </si>
  <si>
    <t>elm.</t>
  </si>
  <si>
    <t>Konfigurace odbočky neumožňuje současné vlakové cesty</t>
  </si>
  <si>
    <t>* )</t>
  </si>
  <si>
    <t>Trať :</t>
  </si>
  <si>
    <t>Ev. č. :</t>
  </si>
  <si>
    <t>Kód :  22</t>
  </si>
  <si>
    <t>dálková obsluha výpravčím JOP ŽST Chotoviny</t>
  </si>
  <si>
    <t>Zjišťování</t>
  </si>
  <si>
    <t>samočinně činností</t>
  </si>
  <si>
    <t>konce  vlaku</t>
  </si>
  <si>
    <t>proj. - 30</t>
  </si>
  <si>
    <t>směr :  Chotoviny</t>
  </si>
  <si>
    <t>směr :  Střezimíř - hradlo Mezno</t>
  </si>
  <si>
    <t>Automatický  blok</t>
  </si>
  <si>
    <t>AB - E1  trojznakový,  obousměrný</t>
  </si>
  <si>
    <t>s kontrolou volnosti tratě počítačem náprav</t>
  </si>
  <si>
    <t>Kód :</t>
  </si>
  <si>
    <t>samočinně  činností</t>
  </si>
  <si>
    <t>zabezpečovacího  zařízení</t>
  </si>
  <si>
    <t>Dopravní  koleje</t>
  </si>
  <si>
    <t>Nástupiště  u  koleje</t>
  </si>
  <si>
    <t>č. I,  úrovňové, vnější</t>
  </si>
  <si>
    <t>( podchod v km 94,539 )</t>
  </si>
  <si>
    <t>č. II,  úrovňové, vnější</t>
  </si>
  <si>
    <t>I. / 2014  ( podle projektu )</t>
  </si>
  <si>
    <t>KANGO</t>
  </si>
  <si>
    <t>Elektronické  stavědlo</t>
  </si>
  <si>
    <t>ESA  11 - DŘO,  ovládání prostřednictvím JOP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</si>
</sst>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0000"/>
    <numFmt numFmtId="183" formatCode="0.000000"/>
  </numFmts>
  <fonts count="6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2"/>
      <color indexed="12"/>
      <name val="Times New Roman CE"/>
      <family val="1"/>
    </font>
    <font>
      <sz val="14"/>
      <color indexed="10"/>
      <name val="Arial CE"/>
      <family val="2"/>
    </font>
    <font>
      <i/>
      <sz val="18"/>
      <name val="Times New Roman CE"/>
      <family val="1"/>
    </font>
    <font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2"/>
      <color indexed="10"/>
      <name val="Arial CE"/>
      <family val="2"/>
    </font>
    <font>
      <i/>
      <sz val="14"/>
      <name val="Arial CE"/>
      <family val="2"/>
    </font>
    <font>
      <b/>
      <i/>
      <sz val="14"/>
      <name val="Arial CE"/>
      <family val="2"/>
    </font>
    <font>
      <b/>
      <i/>
      <sz val="12"/>
      <color indexed="10"/>
      <name val="Arial CE"/>
      <family val="2"/>
    </font>
    <font>
      <sz val="12"/>
      <color indexed="8"/>
      <name val="Arial CE"/>
      <family val="2"/>
    </font>
    <font>
      <i/>
      <sz val="12"/>
      <color indexed="8"/>
      <name val="Times New Roman CE"/>
      <family val="1"/>
    </font>
    <font>
      <sz val="14"/>
      <color indexed="16"/>
      <name val="Arial CE"/>
      <family val="2"/>
    </font>
    <font>
      <b/>
      <sz val="16"/>
      <name val="Arial"/>
      <family val="2"/>
    </font>
    <font>
      <b/>
      <i/>
      <sz val="16"/>
      <color indexed="10"/>
      <name val="Monotype Corsiva"/>
      <family val="4"/>
    </font>
    <font>
      <b/>
      <i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sz val="10"/>
      <name val="Arial"/>
      <family val="2"/>
    </font>
    <font>
      <i/>
      <sz val="11"/>
      <name val="Arial CE"/>
      <family val="0"/>
    </font>
    <font>
      <b/>
      <i/>
      <sz val="14"/>
      <name val="Times New Roman"/>
      <family val="1"/>
    </font>
    <font>
      <sz val="9"/>
      <name val="Arial CE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3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11" fillId="3" borderId="12" xfId="21" applyFont="1" applyFill="1" applyBorder="1" applyAlignment="1">
      <alignment horizontal="center"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11" fillId="3" borderId="26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164" fontId="0" fillId="0" borderId="29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0" fontId="0" fillId="0" borderId="9" xfId="21" applyFont="1" applyBorder="1" applyAlignment="1">
      <alignment vertical="center"/>
      <protection/>
    </xf>
    <xf numFmtId="0" fontId="17" fillId="0" borderId="0" xfId="21" applyFont="1" applyBorder="1" applyAlignment="1">
      <alignment horizontal="center" vertical="center"/>
      <protection/>
    </xf>
    <xf numFmtId="49" fontId="0" fillId="0" borderId="15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29" xfId="2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1" fontId="0" fillId="0" borderId="33" xfId="21" applyNumberFormat="1" applyFont="1" applyBorder="1" applyAlignment="1">
      <alignment vertical="center"/>
      <protection/>
    </xf>
    <xf numFmtId="0" fontId="0" fillId="0" borderId="34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0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4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2" fillId="0" borderId="0" xfId="21" applyFont="1" applyFill="1" applyBorder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48" xfId="21" applyFont="1" applyBorder="1" applyAlignment="1">
      <alignment horizontal="right" vertical="center"/>
      <protection/>
    </xf>
    <xf numFmtId="0" fontId="26" fillId="0" borderId="0" xfId="21" applyFont="1" applyAlignment="1">
      <alignment horizontal="left" vertical="center"/>
      <protection/>
    </xf>
    <xf numFmtId="0" fontId="26" fillId="0" borderId="48" xfId="21" applyFont="1" applyBorder="1" applyAlignment="1">
      <alignment horizontal="left" vertical="center"/>
      <protection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21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3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0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3" fillId="0" borderId="0" xfId="21" applyFont="1" applyAlignment="1">
      <alignment horizontal="left" vertical="center"/>
      <protection/>
    </xf>
    <xf numFmtId="0" fontId="33" fillId="0" borderId="0" xfId="21" applyFont="1" applyAlignment="1">
      <alignment horizontal="right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1" fillId="4" borderId="58" xfId="0" applyFont="1" applyFill="1" applyBorder="1" applyAlignment="1">
      <alignment horizontal="center" vertical="center"/>
    </xf>
    <xf numFmtId="0" fontId="11" fillId="4" borderId="59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60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Alignment="1">
      <alignment horizontal="center"/>
    </xf>
    <xf numFmtId="0" fontId="0" fillId="4" borderId="58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" fontId="26" fillId="0" borderId="29" xfId="21" applyNumberFormat="1" applyFont="1" applyBorder="1" applyAlignment="1">
      <alignment horizontal="center" vertical="center"/>
      <protection/>
    </xf>
    <xf numFmtId="0" fontId="11" fillId="3" borderId="67" xfId="21" applyFont="1" applyFill="1" applyBorder="1" applyAlignment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49" fontId="16" fillId="0" borderId="7" xfId="0" applyNumberFormat="1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49" fontId="40" fillId="0" borderId="0" xfId="21" applyNumberFormat="1" applyFont="1" applyBorder="1" applyAlignment="1">
      <alignment horizontal="center" vertical="center"/>
      <protection/>
    </xf>
    <xf numFmtId="164" fontId="0" fillId="0" borderId="6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41" fillId="0" borderId="0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164" fontId="17" fillId="0" borderId="6" xfId="0" applyNumberFormat="1" applyFont="1" applyBorder="1" applyAlignment="1" quotePrefix="1">
      <alignment horizontal="center" vertical="center"/>
    </xf>
    <xf numFmtId="164" fontId="17" fillId="0" borderId="5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44" fillId="0" borderId="0" xfId="2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44" fillId="2" borderId="0" xfId="0" applyFont="1" applyFill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164" fontId="47" fillId="0" borderId="6" xfId="0" applyNumberFormat="1" applyFont="1" applyBorder="1" applyAlignment="1" quotePrefix="1">
      <alignment horizontal="center" vertical="center"/>
    </xf>
    <xf numFmtId="0" fontId="19" fillId="0" borderId="8" xfId="0" applyFont="1" applyBorder="1" applyAlignment="1">
      <alignment horizontal="center" vertical="center"/>
    </xf>
    <xf numFmtId="164" fontId="48" fillId="0" borderId="6" xfId="0" applyNumberFormat="1" applyFont="1" applyBorder="1" applyAlignment="1" quotePrefix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164" fontId="47" fillId="0" borderId="5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48" fillId="0" borderId="5" xfId="0" applyNumberFormat="1" applyFont="1" applyBorder="1" applyAlignment="1" quotePrefix="1">
      <alignment horizontal="center" vertical="center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51" fillId="2" borderId="0" xfId="0" applyFont="1" applyFill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Continuous" vertical="center"/>
    </xf>
    <xf numFmtId="0" fontId="11" fillId="3" borderId="13" xfId="21" applyFont="1" applyFill="1" applyBorder="1" applyAlignment="1">
      <alignment horizontal="centerContinuous" vertical="center"/>
      <protection/>
    </xf>
    <xf numFmtId="164" fontId="10" fillId="0" borderId="0" xfId="0" applyNumberFormat="1" applyFont="1" applyBorder="1" applyAlignment="1">
      <alignment horizontal="centerContinuous" vertical="center"/>
    </xf>
    <xf numFmtId="164" fontId="10" fillId="0" borderId="6" xfId="0" applyNumberFormat="1" applyFont="1" applyBorder="1" applyAlignment="1">
      <alignment horizontal="centerContinuous" vertical="center"/>
    </xf>
    <xf numFmtId="164" fontId="38" fillId="0" borderId="8" xfId="0" applyNumberFormat="1" applyFont="1" applyBorder="1" applyAlignment="1">
      <alignment horizontal="centerContinuous" vertical="center"/>
    </xf>
    <xf numFmtId="0" fontId="0" fillId="0" borderId="68" xfId="0" applyFont="1" applyBorder="1" applyAlignment="1">
      <alignment vertical="center"/>
    </xf>
    <xf numFmtId="164" fontId="0" fillId="0" borderId="33" xfId="21" applyNumberFormat="1" applyFont="1" applyBorder="1" applyAlignment="1">
      <alignment vertical="center"/>
      <protection/>
    </xf>
    <xf numFmtId="0" fontId="0" fillId="0" borderId="7" xfId="0" applyFont="1" applyBorder="1" applyAlignment="1">
      <alignment vertical="center"/>
    </xf>
    <xf numFmtId="164" fontId="0" fillId="0" borderId="29" xfId="21" applyNumberFormat="1" applyFont="1" applyBorder="1" applyAlignment="1">
      <alignment vertical="center"/>
      <protection/>
    </xf>
    <xf numFmtId="164" fontId="26" fillId="0" borderId="29" xfId="21" applyNumberFormat="1" applyFont="1" applyBorder="1" applyAlignment="1">
      <alignment horizontal="centerContinuous" vertical="center"/>
      <protection/>
    </xf>
    <xf numFmtId="164" fontId="26" fillId="0" borderId="7" xfId="21" applyNumberFormat="1" applyFont="1" applyBorder="1" applyAlignment="1">
      <alignment horizontal="centerContinuous" vertical="center"/>
      <protection/>
    </xf>
    <xf numFmtId="0" fontId="8" fillId="0" borderId="9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46" fillId="4" borderId="69" xfId="0" applyFont="1" applyFill="1" applyBorder="1" applyAlignment="1">
      <alignment horizontal="centerContinuous" vertical="center"/>
    </xf>
    <xf numFmtId="0" fontId="46" fillId="4" borderId="26" xfId="0" applyFont="1" applyFill="1" applyBorder="1" applyAlignment="1">
      <alignment horizontal="centerContinuous" vertical="center"/>
    </xf>
    <xf numFmtId="0" fontId="46" fillId="4" borderId="14" xfId="0" applyFont="1" applyFill="1" applyBorder="1" applyAlignment="1">
      <alignment horizontal="centerContinuous" vertical="center"/>
    </xf>
    <xf numFmtId="0" fontId="16" fillId="0" borderId="1" xfId="0" applyFont="1" applyFill="1" applyBorder="1" applyAlignment="1">
      <alignment horizontal="centerContinuous" vertical="center"/>
    </xf>
    <xf numFmtId="0" fontId="16" fillId="0" borderId="70" xfId="0" applyFont="1" applyFill="1" applyBorder="1" applyAlignment="1">
      <alignment horizontal="centerContinuous" vertical="center"/>
    </xf>
    <xf numFmtId="0" fontId="49" fillId="0" borderId="71" xfId="0" applyFont="1" applyFill="1" applyBorder="1" applyAlignment="1">
      <alignment horizontal="centerContinuous" vertical="center"/>
    </xf>
    <xf numFmtId="0" fontId="49" fillId="0" borderId="70" xfId="0" applyFont="1" applyFill="1" applyBorder="1" applyAlignment="1">
      <alignment horizontal="centerContinuous" vertical="center"/>
    </xf>
    <xf numFmtId="0" fontId="16" fillId="0" borderId="71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164" fontId="38" fillId="0" borderId="9" xfId="0" applyNumberFormat="1" applyFont="1" applyBorder="1" applyAlignment="1">
      <alignment horizontal="centerContinuous" vertical="center"/>
    </xf>
    <xf numFmtId="164" fontId="38" fillId="0" borderId="5" xfId="0" applyNumberFormat="1" applyFont="1" applyBorder="1" applyAlignment="1">
      <alignment horizontal="centerContinuous" vertical="center"/>
    </xf>
    <xf numFmtId="164" fontId="42" fillId="0" borderId="29" xfId="21" applyNumberFormat="1" applyFont="1" applyBorder="1" applyAlignment="1">
      <alignment horizontal="centerContinuous" vertical="center"/>
      <protection/>
    </xf>
    <xf numFmtId="164" fontId="42" fillId="0" borderId="7" xfId="21" applyNumberFormat="1" applyFont="1" applyBorder="1" applyAlignment="1">
      <alignment horizontal="centerContinuous" vertical="center"/>
      <protection/>
    </xf>
    <xf numFmtId="0" fontId="11" fillId="3" borderId="67" xfId="21" applyFont="1" applyFill="1" applyBorder="1" applyAlignment="1">
      <alignment horizontal="centerContinuous" vertical="center"/>
      <protection/>
    </xf>
    <xf numFmtId="164" fontId="11" fillId="0" borderId="8" xfId="0" applyNumberFormat="1" applyFont="1" applyBorder="1" applyAlignment="1">
      <alignment horizontal="centerContinuous" vertical="center"/>
    </xf>
    <xf numFmtId="164" fontId="11" fillId="0" borderId="6" xfId="0" applyNumberFormat="1" applyFont="1" applyBorder="1" applyAlignment="1">
      <alignment horizontal="centerContinuous" vertical="center"/>
    </xf>
    <xf numFmtId="0" fontId="8" fillId="4" borderId="69" xfId="0" applyFont="1" applyFill="1" applyBorder="1" applyAlignment="1">
      <alignment horizontal="centerContinuous" vertical="center"/>
    </xf>
    <xf numFmtId="0" fontId="8" fillId="4" borderId="26" xfId="0" applyFont="1" applyFill="1" applyBorder="1" applyAlignment="1">
      <alignment horizontal="centerContinuous" vertical="center"/>
    </xf>
    <xf numFmtId="0" fontId="8" fillId="4" borderId="14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70" xfId="0" applyFont="1" applyFill="1" applyBorder="1" applyAlignment="1">
      <alignment horizontal="centerContinuous" vertical="center"/>
    </xf>
    <xf numFmtId="0" fontId="25" fillId="0" borderId="71" xfId="0" applyFont="1" applyFill="1" applyBorder="1" applyAlignment="1">
      <alignment horizontal="centerContinuous" vertical="center"/>
    </xf>
    <xf numFmtId="0" fontId="25" fillId="0" borderId="70" xfId="0" applyFont="1" applyFill="1" applyBorder="1" applyAlignment="1">
      <alignment horizontal="centerContinuous" vertical="center"/>
    </xf>
    <xf numFmtId="0" fontId="11" fillId="0" borderId="71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" fillId="6" borderId="72" xfId="0" applyFont="1" applyFill="1" applyBorder="1" applyAlignment="1">
      <alignment horizontal="centerContinuous" vertical="center"/>
    </xf>
    <xf numFmtId="0" fontId="1" fillId="6" borderId="73" xfId="0" applyFont="1" applyFill="1" applyBorder="1" applyAlignment="1">
      <alignment horizontal="centerContinuous" vertical="center"/>
    </xf>
    <xf numFmtId="0" fontId="1" fillId="6" borderId="74" xfId="0" applyFont="1" applyFill="1" applyBorder="1" applyAlignment="1">
      <alignment horizontal="centerContinuous" vertical="center"/>
    </xf>
    <xf numFmtId="0" fontId="9" fillId="4" borderId="75" xfId="0" applyFont="1" applyFill="1" applyBorder="1" applyAlignment="1">
      <alignment horizontal="centerContinuous" vertical="center"/>
    </xf>
    <xf numFmtId="0" fontId="9" fillId="4" borderId="59" xfId="0" applyFont="1" applyFill="1" applyBorder="1" applyAlignment="1">
      <alignment horizontal="centerContinuous" vertical="center"/>
    </xf>
    <xf numFmtId="0" fontId="3" fillId="5" borderId="46" xfId="0" applyFont="1" applyFill="1" applyBorder="1" applyAlignment="1">
      <alignment horizontal="centerContinuous" vertical="center"/>
    </xf>
    <xf numFmtId="0" fontId="8" fillId="4" borderId="58" xfId="0" applyFont="1" applyFill="1" applyBorder="1" applyAlignment="1">
      <alignment horizontal="centerContinuous" vertical="center"/>
    </xf>
    <xf numFmtId="0" fontId="8" fillId="4" borderId="66" xfId="0" applyFont="1" applyFill="1" applyBorder="1" applyAlignment="1">
      <alignment horizontal="centerContinuous" vertical="center"/>
    </xf>
    <xf numFmtId="0" fontId="8" fillId="4" borderId="59" xfId="0" applyFont="1" applyFill="1" applyBorder="1" applyAlignment="1">
      <alignment horizontal="centerContinuous" vertical="center"/>
    </xf>
    <xf numFmtId="49" fontId="12" fillId="0" borderId="0" xfId="21" applyNumberFormat="1" applyFont="1" applyBorder="1" applyAlignment="1">
      <alignment horizontal="centerContinuous" vertical="center"/>
      <protection/>
    </xf>
    <xf numFmtId="49" fontId="12" fillId="0" borderId="48" xfId="21" applyNumberFormat="1" applyFont="1" applyBorder="1" applyAlignment="1">
      <alignment horizontal="centerContinuous" vertical="center"/>
      <protection/>
    </xf>
    <xf numFmtId="0" fontId="8" fillId="4" borderId="76" xfId="0" applyFont="1" applyFill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2" borderId="26" xfId="0" applyFont="1" applyFill="1" applyBorder="1" applyAlignment="1">
      <alignment horizontal="centerContinuous" vertical="center"/>
    </xf>
    <xf numFmtId="0" fontId="8" fillId="4" borderId="75" xfId="0" applyFont="1" applyFill="1" applyBorder="1" applyAlignment="1">
      <alignment horizontal="centerContinuous" vertical="center"/>
    </xf>
    <xf numFmtId="44" fontId="8" fillId="4" borderId="58" xfId="18" applyFont="1" applyFill="1" applyBorder="1" applyAlignment="1">
      <alignment horizontal="centerContinuous" vertical="center"/>
    </xf>
    <xf numFmtId="44" fontId="8" fillId="4" borderId="66" xfId="18" applyFont="1" applyFill="1" applyBorder="1" applyAlignment="1">
      <alignment horizontal="centerContinuous" vertical="center"/>
    </xf>
    <xf numFmtId="44" fontId="8" fillId="4" borderId="59" xfId="18" applyFont="1" applyFill="1" applyBorder="1" applyAlignment="1">
      <alignment horizontal="centerContinuous" vertical="center"/>
    </xf>
    <xf numFmtId="0" fontId="9" fillId="4" borderId="58" xfId="0" applyFont="1" applyFill="1" applyBorder="1" applyAlignment="1">
      <alignment horizontal="centerContinuous" vertical="center"/>
    </xf>
    <xf numFmtId="0" fontId="9" fillId="4" borderId="76" xfId="0" applyFont="1" applyFill="1" applyBorder="1" applyAlignment="1">
      <alignment horizontal="centerContinuous" vertical="center"/>
    </xf>
    <xf numFmtId="164" fontId="11" fillId="0" borderId="9" xfId="0" applyNumberFormat="1" applyFont="1" applyBorder="1" applyAlignment="1">
      <alignment horizontal="centerContinuous" vertical="center"/>
    </xf>
    <xf numFmtId="164" fontId="11" fillId="0" borderId="5" xfId="0" applyNumberFormat="1" applyFont="1" applyBorder="1" applyAlignment="1">
      <alignment horizontal="centerContinuous" vertical="center"/>
    </xf>
    <xf numFmtId="49" fontId="11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 quotePrefix="1">
      <alignment horizontal="center" vertical="center"/>
    </xf>
    <xf numFmtId="0" fontId="0" fillId="0" borderId="6" xfId="0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 quotePrefix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 quotePrefix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 quotePrefix="1">
      <alignment horizontal="center" vertical="center"/>
    </xf>
    <xf numFmtId="0" fontId="21" fillId="0" borderId="15" xfId="0" applyNumberFormat="1" applyFont="1" applyBorder="1" applyAlignment="1">
      <alignment horizontal="center" vertical="center"/>
    </xf>
    <xf numFmtId="0" fontId="52" fillId="0" borderId="7" xfId="0" applyNumberFormat="1" applyFont="1" applyBorder="1" applyAlignment="1">
      <alignment horizontal="center" vertical="center"/>
    </xf>
    <xf numFmtId="0" fontId="52" fillId="0" borderId="15" xfId="0" applyNumberFormat="1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8" fillId="0" borderId="15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6" borderId="77" xfId="0" applyFill="1" applyBorder="1" applyAlignment="1">
      <alignment/>
    </xf>
    <xf numFmtId="0" fontId="0" fillId="6" borderId="78" xfId="0" applyFill="1" applyBorder="1" applyAlignment="1">
      <alignment/>
    </xf>
    <xf numFmtId="0" fontId="0" fillId="6" borderId="79" xfId="0" applyFill="1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5" fillId="0" borderId="7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11" fillId="0" borderId="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1" fillId="0" borderId="70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49" fontId="56" fillId="0" borderId="8" xfId="0" applyNumberFormat="1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/>
    </xf>
    <xf numFmtId="164" fontId="16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164" fontId="16" fillId="0" borderId="5" xfId="0" applyNumberFormat="1" applyFont="1" applyFill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7" fillId="0" borderId="7" xfId="0" applyNumberFormat="1" applyFont="1" applyBorder="1" applyAlignment="1" quotePrefix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9" fontId="59" fillId="0" borderId="8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164" fontId="47" fillId="0" borderId="6" xfId="0" applyNumberFormat="1" applyFont="1" applyFill="1" applyBorder="1" applyAlignment="1">
      <alignment horizontal="center" vertical="center"/>
    </xf>
    <xf numFmtId="164" fontId="47" fillId="0" borderId="5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60" fillId="0" borderId="0" xfId="0" applyFont="1" applyBorder="1" applyAlignment="1">
      <alignment/>
    </xf>
    <xf numFmtId="0" fontId="6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15" fillId="0" borderId="0" xfId="0" applyFont="1" applyAlignment="1">
      <alignment horizontal="center" vertical="top"/>
    </xf>
    <xf numFmtId="0" fontId="61" fillId="0" borderId="0" xfId="0" applyFont="1" applyAlignment="1">
      <alignment horizontal="center"/>
    </xf>
    <xf numFmtId="0" fontId="11" fillId="0" borderId="15" xfId="0" applyNumberFormat="1" applyFont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11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6" borderId="80" xfId="21" applyFont="1" applyFill="1" applyBorder="1" applyAlignment="1">
      <alignment vertical="center"/>
      <protection/>
    </xf>
    <xf numFmtId="0" fontId="0" fillId="6" borderId="81" xfId="21" applyFont="1" applyFill="1" applyBorder="1" applyAlignment="1">
      <alignment vertical="center"/>
      <protection/>
    </xf>
    <xf numFmtId="0" fontId="0" fillId="6" borderId="81" xfId="21" applyFont="1" applyFill="1" applyBorder="1" applyAlignment="1" quotePrefix="1">
      <alignment vertical="center"/>
      <protection/>
    </xf>
    <xf numFmtId="164" fontId="0" fillId="6" borderId="81" xfId="21" applyNumberFormat="1" applyFont="1" applyFill="1" applyBorder="1" applyAlignment="1">
      <alignment vertical="center"/>
      <protection/>
    </xf>
    <xf numFmtId="0" fontId="0" fillId="6" borderId="8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0" fillId="0" borderId="83" xfId="21" applyFont="1" applyBorder="1">
      <alignment/>
      <protection/>
    </xf>
    <xf numFmtId="0" fontId="0" fillId="0" borderId="6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6" borderId="5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2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6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0" fillId="0" borderId="6" xfId="21" applyBorder="1" applyAlignment="1">
      <alignment vertical="center"/>
      <protection/>
    </xf>
    <xf numFmtId="0" fontId="44" fillId="0" borderId="0" xfId="21" applyFont="1" applyFill="1" applyBorder="1" applyAlignment="1">
      <alignment horizontal="center"/>
      <protection/>
    </xf>
    <xf numFmtId="0" fontId="0" fillId="0" borderId="84" xfId="21" applyFont="1" applyBorder="1">
      <alignment/>
      <protection/>
    </xf>
    <xf numFmtId="0" fontId="0" fillId="0" borderId="85" xfId="21" applyFont="1" applyBorder="1">
      <alignment/>
      <protection/>
    </xf>
    <xf numFmtId="0" fontId="0" fillId="0" borderId="86" xfId="21" applyFont="1" applyBorder="1">
      <alignment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34" fillId="0" borderId="0" xfId="21" applyNumberFormat="1" applyFont="1" applyBorder="1" applyAlignment="1">
      <alignment horizontal="center" vertical="center"/>
      <protection/>
    </xf>
    <xf numFmtId="0" fontId="11" fillId="0" borderId="1" xfId="0" applyFont="1" applyFill="1" applyBorder="1" applyAlignment="1">
      <alignment horizontal="center" vertical="center"/>
    </xf>
    <xf numFmtId="0" fontId="44" fillId="0" borderId="0" xfId="21" applyFont="1" applyBorder="1" applyAlignment="1">
      <alignment horizontal="center" vertical="center"/>
      <protection/>
    </xf>
    <xf numFmtId="49" fontId="44" fillId="0" borderId="0" xfId="21" applyNumberFormat="1" applyFont="1" applyBorder="1" applyAlignment="1">
      <alignment horizontal="center" vertical="center"/>
      <protection/>
    </xf>
    <xf numFmtId="0" fontId="0" fillId="0" borderId="87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88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11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25" fillId="0" borderId="0" xfId="21" applyFont="1" applyFill="1" applyBorder="1" applyAlignment="1">
      <alignment horizontal="center" vertical="top"/>
      <protection/>
    </xf>
    <xf numFmtId="0" fontId="11" fillId="0" borderId="85" xfId="21" applyFont="1" applyBorder="1" applyAlignment="1">
      <alignment horizontal="center" vertical="center"/>
      <protection/>
    </xf>
    <xf numFmtId="0" fontId="0" fillId="6" borderId="8" xfId="21" applyFill="1" applyBorder="1" applyAlignment="1">
      <alignment vertical="center"/>
      <protection/>
    </xf>
    <xf numFmtId="0" fontId="0" fillId="3" borderId="89" xfId="21" applyFont="1" applyFill="1" applyBorder="1" applyAlignment="1">
      <alignment vertical="center"/>
      <protection/>
    </xf>
    <xf numFmtId="0" fontId="0" fillId="3" borderId="90" xfId="21" applyFont="1" applyFill="1" applyBorder="1" applyAlignment="1">
      <alignment vertical="center"/>
      <protection/>
    </xf>
    <xf numFmtId="0" fontId="0" fillId="3" borderId="9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8" xfId="21" applyFont="1" applyFill="1" applyBorder="1" applyAlignment="1">
      <alignment vertical="center"/>
      <protection/>
    </xf>
    <xf numFmtId="0" fontId="11" fillId="3" borderId="62" xfId="21" applyFont="1" applyFill="1" applyBorder="1" applyAlignment="1">
      <alignment horizontal="center" vertical="center"/>
      <protection/>
    </xf>
    <xf numFmtId="0" fontId="11" fillId="3" borderId="13" xfId="21" applyFont="1" applyFill="1" applyBorder="1" applyAlignment="1">
      <alignment horizontal="center" vertical="center"/>
      <protection/>
    </xf>
    <xf numFmtId="0" fontId="11" fillId="3" borderId="41" xfId="21" applyFont="1" applyFill="1" applyBorder="1" applyAlignment="1">
      <alignment horizontal="center" vertical="center"/>
      <protection/>
    </xf>
    <xf numFmtId="0" fontId="0" fillId="6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4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66" fillId="0" borderId="64" xfId="21" applyNumberFormat="1" applyFont="1" applyBorder="1" applyAlignment="1">
      <alignment horizontal="center" vertical="center"/>
      <protection/>
    </xf>
    <xf numFmtId="164" fontId="67" fillId="0" borderId="7" xfId="21" applyNumberFormat="1" applyFont="1" applyBorder="1" applyAlignment="1">
      <alignment horizontal="center" vertical="center"/>
      <protection/>
    </xf>
    <xf numFmtId="1" fontId="67" fillId="0" borderId="6" xfId="21" applyNumberFormat="1" applyFont="1" applyBorder="1" applyAlignment="1">
      <alignment horizontal="center" vertical="center"/>
      <protection/>
    </xf>
    <xf numFmtId="164" fontId="67" fillId="0" borderId="7" xfId="21" applyNumberFormat="1" applyFont="1" applyFill="1" applyBorder="1" applyAlignment="1">
      <alignment horizontal="center" vertical="center"/>
      <protection/>
    </xf>
    <xf numFmtId="49" fontId="0" fillId="0" borderId="92" xfId="21" applyNumberFormat="1" applyFont="1" applyBorder="1" applyAlignment="1">
      <alignment vertical="center"/>
      <protection/>
    </xf>
    <xf numFmtId="164" fontId="0" fillId="0" borderId="93" xfId="21" applyNumberFormat="1" applyFont="1" applyBorder="1" applyAlignment="1">
      <alignment vertical="center"/>
      <protection/>
    </xf>
    <xf numFmtId="164" fontId="0" fillId="0" borderId="93" xfId="21" applyNumberFormat="1" applyFont="1" applyBorder="1" applyAlignment="1">
      <alignment vertical="center"/>
      <protection/>
    </xf>
    <xf numFmtId="1" fontId="0" fillId="0" borderId="88" xfId="21" applyNumberFormat="1" applyFont="1" applyBorder="1" applyAlignment="1">
      <alignment vertical="center"/>
      <protection/>
    </xf>
    <xf numFmtId="1" fontId="0" fillId="0" borderId="8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0" fontId="0" fillId="0" borderId="88" xfId="21" applyFont="1" applyBorder="1" applyAlignment="1">
      <alignment vertical="center"/>
      <protection/>
    </xf>
    <xf numFmtId="0" fontId="0" fillId="6" borderId="40" xfId="21" applyFill="1" applyBorder="1" applyAlignment="1">
      <alignment vertical="center"/>
      <protection/>
    </xf>
    <xf numFmtId="0" fontId="0" fillId="6" borderId="30" xfId="21" applyFill="1" applyBorder="1" applyAlignment="1">
      <alignment vertical="center"/>
      <protection/>
    </xf>
    <xf numFmtId="0" fontId="0" fillId="6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53" fillId="6" borderId="45" xfId="0" applyFont="1" applyFill="1" applyBorder="1" applyAlignment="1">
      <alignment horizontal="center" vertical="center"/>
    </xf>
    <xf numFmtId="0" fontId="53" fillId="6" borderId="46" xfId="0" applyFont="1" applyFill="1" applyBorder="1" applyAlignment="1">
      <alignment horizontal="center" vertical="center"/>
    </xf>
    <xf numFmtId="0" fontId="53" fillId="6" borderId="47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3" fillId="6" borderId="94" xfId="0" applyFont="1" applyFill="1" applyBorder="1" applyAlignment="1">
      <alignment horizontal="center" vertical="center"/>
    </xf>
    <xf numFmtId="0" fontId="13" fillId="6" borderId="95" xfId="0" applyFont="1" applyFill="1" applyBorder="1" applyAlignment="1">
      <alignment horizontal="center" vertical="center"/>
    </xf>
    <xf numFmtId="0" fontId="14" fillId="0" borderId="96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14" fillId="6" borderId="96" xfId="0" applyFont="1" applyFill="1" applyBorder="1" applyAlignment="1">
      <alignment horizontal="center" vertical="center"/>
    </xf>
    <xf numFmtId="0" fontId="14" fillId="6" borderId="97" xfId="0" applyFont="1" applyFill="1" applyBorder="1" applyAlignment="1">
      <alignment horizontal="center" vertical="center"/>
    </xf>
    <xf numFmtId="0" fontId="1" fillId="6" borderId="7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164" fontId="38" fillId="0" borderId="0" xfId="0" applyNumberFormat="1" applyFont="1" applyBorder="1" applyAlignment="1">
      <alignment horizontal="center" vertical="center"/>
    </xf>
    <xf numFmtId="164" fontId="38" fillId="0" borderId="5" xfId="0" applyNumberFormat="1" applyFont="1" applyBorder="1" applyAlignment="1">
      <alignment horizontal="center" vertical="center"/>
    </xf>
    <xf numFmtId="0" fontId="8" fillId="4" borderId="58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5" borderId="46" xfId="0" applyFont="1" applyFill="1" applyBorder="1" applyAlignment="1">
      <alignment horizontal="center" vertical="center"/>
    </xf>
    <xf numFmtId="44" fontId="8" fillId="4" borderId="75" xfId="18" applyFont="1" applyFill="1" applyBorder="1" applyAlignment="1">
      <alignment horizontal="center" vertical="center"/>
    </xf>
    <xf numFmtId="44" fontId="8" fillId="4" borderId="66" xfId="18" applyFont="1" applyFill="1" applyBorder="1" applyAlignment="1">
      <alignment horizontal="center" vertical="center"/>
    </xf>
    <xf numFmtId="44" fontId="8" fillId="4" borderId="59" xfId="18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55" fillId="0" borderId="29" xfId="0" applyNumberFormat="1" applyFont="1" applyFill="1" applyBorder="1" applyAlignment="1">
      <alignment horizontal="center" vertical="center"/>
    </xf>
    <xf numFmtId="164" fontId="55" fillId="0" borderId="6" xfId="0" applyNumberFormat="1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26" fillId="3" borderId="90" xfId="21" applyFont="1" applyFill="1" applyBorder="1" applyAlignment="1">
      <alignment horizontal="center" vertical="center"/>
      <protection/>
    </xf>
    <xf numFmtId="0" fontId="26" fillId="3" borderId="90" xfId="21" applyFont="1" applyFill="1" applyBorder="1" applyAlignment="1" quotePrefix="1">
      <alignment horizontal="center" vertical="center"/>
      <protection/>
    </xf>
    <xf numFmtId="0" fontId="11" fillId="3" borderId="100" xfId="21" applyFont="1" applyFill="1" applyBorder="1" applyAlignment="1">
      <alignment horizontal="center" vertical="center"/>
      <protection/>
    </xf>
    <xf numFmtId="0" fontId="11" fillId="3" borderId="101" xfId="21" applyFont="1" applyFill="1" applyBorder="1" applyAlignment="1">
      <alignment horizontal="center" vertical="center"/>
      <protection/>
    </xf>
    <xf numFmtId="0" fontId="11" fillId="3" borderId="102" xfId="21" applyFont="1" applyFill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 vertic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6" xfId="21" applyFont="1" applyBorder="1" applyAlignment="1">
      <alignment horizontal="center" vertical="center"/>
      <protection/>
    </xf>
    <xf numFmtId="0" fontId="10" fillId="0" borderId="9" xfId="21" applyFont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6" fillId="0" borderId="9" xfId="20" applyFont="1" applyFill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0" fontId="16" fillId="0" borderId="6" xfId="20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35</xdr:row>
      <xdr:rowOff>114300</xdr:rowOff>
    </xdr:from>
    <xdr:to>
      <xdr:col>20</xdr:col>
      <xdr:colOff>495300</xdr:colOff>
      <xdr:row>35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5791200" y="9048750"/>
          <a:ext cx="910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27</xdr:row>
      <xdr:rowOff>28575</xdr:rowOff>
    </xdr:from>
    <xdr:to>
      <xdr:col>77</xdr:col>
      <xdr:colOff>266700</xdr:colOff>
      <xdr:row>29</xdr:row>
      <xdr:rowOff>114300</xdr:rowOff>
    </xdr:to>
    <xdr:sp>
      <xdr:nvSpPr>
        <xdr:cNvPr id="2" name="Line 3"/>
        <xdr:cNvSpPr>
          <a:spLocks/>
        </xdr:cNvSpPr>
      </xdr:nvSpPr>
      <xdr:spPr>
        <a:xfrm flipH="1" flipV="1">
          <a:off x="54578250" y="71342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12668250" y="6991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9650" y="76771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26</xdr:row>
      <xdr:rowOff>171450</xdr:rowOff>
    </xdr:from>
    <xdr:to>
      <xdr:col>16</xdr:col>
      <xdr:colOff>495300</xdr:colOff>
      <xdr:row>27</xdr:row>
      <xdr:rowOff>28575</xdr:rowOff>
    </xdr:to>
    <xdr:sp>
      <xdr:nvSpPr>
        <xdr:cNvPr id="6" name="Line 9"/>
        <xdr:cNvSpPr>
          <a:spLocks/>
        </xdr:cNvSpPr>
      </xdr:nvSpPr>
      <xdr:spPr>
        <a:xfrm flipH="1">
          <a:off x="11182350" y="70485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71</xdr:col>
      <xdr:colOff>266700</xdr:colOff>
      <xdr:row>26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33337500" y="6991350"/>
          <a:ext cx="1975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87</xdr:col>
      <xdr:colOff>19050</xdr:colOff>
      <xdr:row>29</xdr:row>
      <xdr:rowOff>114300</xdr:rowOff>
    </xdr:to>
    <xdr:sp>
      <xdr:nvSpPr>
        <xdr:cNvPr id="8" name="Line 12"/>
        <xdr:cNvSpPr>
          <a:spLocks/>
        </xdr:cNvSpPr>
      </xdr:nvSpPr>
      <xdr:spPr>
        <a:xfrm flipV="1">
          <a:off x="33337500" y="76771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Sudoměřice  u  Tábora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28256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27</xdr:row>
      <xdr:rowOff>28575</xdr:rowOff>
    </xdr:from>
    <xdr:to>
      <xdr:col>15</xdr:col>
      <xdr:colOff>266700</xdr:colOff>
      <xdr:row>29</xdr:row>
      <xdr:rowOff>114300</xdr:rowOff>
    </xdr:to>
    <xdr:sp>
      <xdr:nvSpPr>
        <xdr:cNvPr id="11" name="Line 17"/>
        <xdr:cNvSpPr>
          <a:spLocks/>
        </xdr:cNvSpPr>
      </xdr:nvSpPr>
      <xdr:spPr>
        <a:xfrm flipV="1">
          <a:off x="8210550" y="71342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43</xdr:row>
      <xdr:rowOff>0</xdr:rowOff>
    </xdr:from>
    <xdr:ext cx="304800" cy="276225"/>
    <xdr:sp>
      <xdr:nvSpPr>
        <xdr:cNvPr id="13" name="Oval 27"/>
        <xdr:cNvSpPr>
          <a:spLocks/>
        </xdr:cNvSpPr>
      </xdr:nvSpPr>
      <xdr:spPr>
        <a:xfrm>
          <a:off x="32727900" y="107632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32"/>
        <xdr:cNvSpPr>
          <a:spLocks/>
        </xdr:cNvSpPr>
      </xdr:nvSpPr>
      <xdr:spPr>
        <a:xfrm flipH="1">
          <a:off x="39966900" y="10782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33"/>
        <xdr:cNvSpPr>
          <a:spLocks/>
        </xdr:cNvSpPr>
      </xdr:nvSpPr>
      <xdr:spPr>
        <a:xfrm flipH="1">
          <a:off x="39966900" y="10772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6" name="Line 34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7" name="Line 35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75</xdr:col>
      <xdr:colOff>504825</xdr:colOff>
      <xdr:row>36</xdr:row>
      <xdr:rowOff>0</xdr:rowOff>
    </xdr:to>
    <xdr:sp>
      <xdr:nvSpPr>
        <xdr:cNvPr id="18" name="Line 36"/>
        <xdr:cNvSpPr>
          <a:spLocks/>
        </xdr:cNvSpPr>
      </xdr:nvSpPr>
      <xdr:spPr>
        <a:xfrm flipH="1">
          <a:off x="557879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0</xdr:rowOff>
    </xdr:from>
    <xdr:to>
      <xdr:col>76</xdr:col>
      <xdr:colOff>9525</xdr:colOff>
      <xdr:row>36</xdr:row>
      <xdr:rowOff>0</xdr:rowOff>
    </xdr:to>
    <xdr:sp>
      <xdr:nvSpPr>
        <xdr:cNvPr id="19" name="Line 37"/>
        <xdr:cNvSpPr>
          <a:spLocks/>
        </xdr:cNvSpPr>
      </xdr:nvSpPr>
      <xdr:spPr>
        <a:xfrm flipH="1">
          <a:off x="55787925" y="91630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171450</xdr:rowOff>
    </xdr:to>
    <xdr:sp>
      <xdr:nvSpPr>
        <xdr:cNvPr id="25" name="Line 604"/>
        <xdr:cNvSpPr>
          <a:spLocks/>
        </xdr:cNvSpPr>
      </xdr:nvSpPr>
      <xdr:spPr>
        <a:xfrm flipH="1">
          <a:off x="11925300" y="699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26</xdr:row>
      <xdr:rowOff>171450</xdr:rowOff>
    </xdr:from>
    <xdr:to>
      <xdr:col>73</xdr:col>
      <xdr:colOff>266700</xdr:colOff>
      <xdr:row>27</xdr:row>
      <xdr:rowOff>28575</xdr:rowOff>
    </xdr:to>
    <xdr:sp>
      <xdr:nvSpPr>
        <xdr:cNvPr id="26" name="Line 609"/>
        <xdr:cNvSpPr>
          <a:spLocks/>
        </xdr:cNvSpPr>
      </xdr:nvSpPr>
      <xdr:spPr>
        <a:xfrm flipH="1" flipV="1">
          <a:off x="53835300" y="70485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26</xdr:row>
      <xdr:rowOff>114300</xdr:rowOff>
    </xdr:from>
    <xdr:to>
      <xdr:col>72</xdr:col>
      <xdr:colOff>495300</xdr:colOff>
      <xdr:row>26</xdr:row>
      <xdr:rowOff>171450</xdr:rowOff>
    </xdr:to>
    <xdr:sp>
      <xdr:nvSpPr>
        <xdr:cNvPr id="27" name="Line 610"/>
        <xdr:cNvSpPr>
          <a:spLocks/>
        </xdr:cNvSpPr>
      </xdr:nvSpPr>
      <xdr:spPr>
        <a:xfrm flipH="1" flipV="1">
          <a:off x="53092350" y="699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28" name="Line 864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9" name="Line 865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0" name="Line 866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31" name="Line 867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50</xdr:col>
      <xdr:colOff>428625</xdr:colOff>
      <xdr:row>21</xdr:row>
      <xdr:rowOff>9525</xdr:rowOff>
    </xdr:from>
    <xdr:to>
      <xdr:col>52</xdr:col>
      <xdr:colOff>190500</xdr:colOff>
      <xdr:row>23</xdr:row>
      <xdr:rowOff>9525</xdr:rowOff>
    </xdr:to>
    <xdr:pic>
      <xdr:nvPicPr>
        <xdr:cNvPr id="32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23725" y="5743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504825</xdr:colOff>
      <xdr:row>24</xdr:row>
      <xdr:rowOff>0</xdr:rowOff>
    </xdr:from>
    <xdr:to>
      <xdr:col>26</xdr:col>
      <xdr:colOff>504825</xdr:colOff>
      <xdr:row>35</xdr:row>
      <xdr:rowOff>0</xdr:rowOff>
    </xdr:to>
    <xdr:sp>
      <xdr:nvSpPr>
        <xdr:cNvPr id="33" name="Line 14"/>
        <xdr:cNvSpPr>
          <a:spLocks/>
        </xdr:cNvSpPr>
      </xdr:nvSpPr>
      <xdr:spPr>
        <a:xfrm flipH="1">
          <a:off x="19364325" y="6419850"/>
          <a:ext cx="0" cy="2514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23</xdr:row>
      <xdr:rowOff>114300</xdr:rowOff>
    </xdr:from>
    <xdr:to>
      <xdr:col>34</xdr:col>
      <xdr:colOff>476250</xdr:colOff>
      <xdr:row>23</xdr:row>
      <xdr:rowOff>171450</xdr:rowOff>
    </xdr:to>
    <xdr:sp>
      <xdr:nvSpPr>
        <xdr:cNvPr id="34" name="Line 28"/>
        <xdr:cNvSpPr>
          <a:spLocks/>
        </xdr:cNvSpPr>
      </xdr:nvSpPr>
      <xdr:spPr>
        <a:xfrm flipV="1">
          <a:off x="24555450" y="6305550"/>
          <a:ext cx="7239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23</xdr:row>
      <xdr:rowOff>171450</xdr:rowOff>
    </xdr:from>
    <xdr:to>
      <xdr:col>33</xdr:col>
      <xdr:colOff>266700</xdr:colOff>
      <xdr:row>24</xdr:row>
      <xdr:rowOff>28575</xdr:rowOff>
    </xdr:to>
    <xdr:sp>
      <xdr:nvSpPr>
        <xdr:cNvPr id="35" name="Line 29"/>
        <xdr:cNvSpPr>
          <a:spLocks/>
        </xdr:cNvSpPr>
      </xdr:nvSpPr>
      <xdr:spPr>
        <a:xfrm flipV="1">
          <a:off x="2381250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24</xdr:row>
      <xdr:rowOff>28575</xdr:rowOff>
    </xdr:from>
    <xdr:to>
      <xdr:col>32</xdr:col>
      <xdr:colOff>495300</xdr:colOff>
      <xdr:row>26</xdr:row>
      <xdr:rowOff>114300</xdr:rowOff>
    </xdr:to>
    <xdr:sp>
      <xdr:nvSpPr>
        <xdr:cNvPr id="36" name="Line 30"/>
        <xdr:cNvSpPr>
          <a:spLocks/>
        </xdr:cNvSpPr>
      </xdr:nvSpPr>
      <xdr:spPr>
        <a:xfrm flipV="1">
          <a:off x="2084070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809625</xdr:colOff>
      <xdr:row>23</xdr:row>
      <xdr:rowOff>114300</xdr:rowOff>
    </xdr:from>
    <xdr:to>
      <xdr:col>47</xdr:col>
      <xdr:colOff>266700</xdr:colOff>
      <xdr:row>23</xdr:row>
      <xdr:rowOff>114300</xdr:rowOff>
    </xdr:to>
    <xdr:sp>
      <xdr:nvSpPr>
        <xdr:cNvPr id="37" name="Line 40"/>
        <xdr:cNvSpPr>
          <a:spLocks/>
        </xdr:cNvSpPr>
      </xdr:nvSpPr>
      <xdr:spPr>
        <a:xfrm flipV="1">
          <a:off x="19669125" y="6305550"/>
          <a:ext cx="15592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23</xdr:row>
      <xdr:rowOff>114300</xdr:rowOff>
    </xdr:from>
    <xdr:to>
      <xdr:col>48</xdr:col>
      <xdr:colOff>495300</xdr:colOff>
      <xdr:row>23</xdr:row>
      <xdr:rowOff>171450</xdr:rowOff>
    </xdr:to>
    <xdr:sp>
      <xdr:nvSpPr>
        <xdr:cNvPr id="38" name="Line 47"/>
        <xdr:cNvSpPr>
          <a:spLocks/>
        </xdr:cNvSpPr>
      </xdr:nvSpPr>
      <xdr:spPr>
        <a:xfrm>
          <a:off x="35261550" y="63055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171450</xdr:rowOff>
    </xdr:from>
    <xdr:to>
      <xdr:col>49</xdr:col>
      <xdr:colOff>266700</xdr:colOff>
      <xdr:row>24</xdr:row>
      <xdr:rowOff>28575</xdr:rowOff>
    </xdr:to>
    <xdr:sp>
      <xdr:nvSpPr>
        <xdr:cNvPr id="39" name="Line 50"/>
        <xdr:cNvSpPr>
          <a:spLocks/>
        </xdr:cNvSpPr>
      </xdr:nvSpPr>
      <xdr:spPr>
        <a:xfrm>
          <a:off x="36004500" y="636270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24</xdr:row>
      <xdr:rowOff>28575</xdr:rowOff>
    </xdr:from>
    <xdr:to>
      <xdr:col>53</xdr:col>
      <xdr:colOff>266700</xdr:colOff>
      <xdr:row>26</xdr:row>
      <xdr:rowOff>114300</xdr:rowOff>
    </xdr:to>
    <xdr:sp>
      <xdr:nvSpPr>
        <xdr:cNvPr id="40" name="Line 56"/>
        <xdr:cNvSpPr>
          <a:spLocks/>
        </xdr:cNvSpPr>
      </xdr:nvSpPr>
      <xdr:spPr>
        <a:xfrm>
          <a:off x="36747450" y="644842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1" name="Line 171"/>
        <xdr:cNvSpPr>
          <a:spLocks/>
        </xdr:cNvSpPr>
      </xdr:nvSpPr>
      <xdr:spPr>
        <a:xfrm flipV="1">
          <a:off x="14897100" y="83629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68</xdr:col>
      <xdr:colOff>495300</xdr:colOff>
      <xdr:row>32</xdr:row>
      <xdr:rowOff>114300</xdr:rowOff>
    </xdr:to>
    <xdr:sp>
      <xdr:nvSpPr>
        <xdr:cNvPr id="42" name="Line 172"/>
        <xdr:cNvSpPr>
          <a:spLocks/>
        </xdr:cNvSpPr>
      </xdr:nvSpPr>
      <xdr:spPr>
        <a:xfrm flipV="1">
          <a:off x="33337500" y="8362950"/>
          <a:ext cx="17526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68</xdr:col>
      <xdr:colOff>495300</xdr:colOff>
      <xdr:row>32</xdr:row>
      <xdr:rowOff>57150</xdr:rowOff>
    </xdr:from>
    <xdr:to>
      <xdr:col>69</xdr:col>
      <xdr:colOff>266700</xdr:colOff>
      <xdr:row>32</xdr:row>
      <xdr:rowOff>114300</xdr:rowOff>
    </xdr:to>
    <xdr:sp>
      <xdr:nvSpPr>
        <xdr:cNvPr id="44" name="Line 174"/>
        <xdr:cNvSpPr>
          <a:spLocks/>
        </xdr:cNvSpPr>
      </xdr:nvSpPr>
      <xdr:spPr>
        <a:xfrm flipH="1">
          <a:off x="50863500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42887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6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7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56</xdr:col>
      <xdr:colOff>0</xdr:colOff>
      <xdr:row>43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33356550" y="10306050"/>
          <a:ext cx="80962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18</xdr:col>
      <xdr:colOff>495300</xdr:colOff>
      <xdr:row>31</xdr:row>
      <xdr:rowOff>200025</xdr:rowOff>
    </xdr:from>
    <xdr:to>
      <xdr:col>19</xdr:col>
      <xdr:colOff>266700</xdr:colOff>
      <xdr:row>32</xdr:row>
      <xdr:rowOff>57150</xdr:rowOff>
    </xdr:to>
    <xdr:sp>
      <xdr:nvSpPr>
        <xdr:cNvPr id="49" name="Line 179"/>
        <xdr:cNvSpPr>
          <a:spLocks/>
        </xdr:cNvSpPr>
      </xdr:nvSpPr>
      <xdr:spPr>
        <a:xfrm flipH="1" flipV="1">
          <a:off x="13411200" y="8220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57150</xdr:rowOff>
    </xdr:from>
    <xdr:to>
      <xdr:col>20</xdr:col>
      <xdr:colOff>495300</xdr:colOff>
      <xdr:row>32</xdr:row>
      <xdr:rowOff>114300</xdr:rowOff>
    </xdr:to>
    <xdr:sp>
      <xdr:nvSpPr>
        <xdr:cNvPr id="50" name="Line 180"/>
        <xdr:cNvSpPr>
          <a:spLocks/>
        </xdr:cNvSpPr>
      </xdr:nvSpPr>
      <xdr:spPr>
        <a:xfrm flipH="1" flipV="1">
          <a:off x="14154150" y="83058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495300</xdr:colOff>
      <xdr:row>31</xdr:row>
      <xdr:rowOff>200025</xdr:rowOff>
    </xdr:to>
    <xdr:sp>
      <xdr:nvSpPr>
        <xdr:cNvPr id="51" name="Line 181"/>
        <xdr:cNvSpPr>
          <a:spLocks/>
        </xdr:cNvSpPr>
      </xdr:nvSpPr>
      <xdr:spPr>
        <a:xfrm flipH="1" flipV="1">
          <a:off x="10439400" y="76771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200025</xdr:rowOff>
    </xdr:from>
    <xdr:to>
      <xdr:col>70</xdr:col>
      <xdr:colOff>495300</xdr:colOff>
      <xdr:row>32</xdr:row>
      <xdr:rowOff>57150</xdr:rowOff>
    </xdr:to>
    <xdr:sp>
      <xdr:nvSpPr>
        <xdr:cNvPr id="52" name="Line 182"/>
        <xdr:cNvSpPr>
          <a:spLocks/>
        </xdr:cNvSpPr>
      </xdr:nvSpPr>
      <xdr:spPr>
        <a:xfrm flipH="1">
          <a:off x="51606450" y="82200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29</xdr:row>
      <xdr:rowOff>114300</xdr:rowOff>
    </xdr:from>
    <xdr:to>
      <xdr:col>74</xdr:col>
      <xdr:colOff>495300</xdr:colOff>
      <xdr:row>31</xdr:row>
      <xdr:rowOff>200025</xdr:rowOff>
    </xdr:to>
    <xdr:sp>
      <xdr:nvSpPr>
        <xdr:cNvPr id="53" name="Line 183"/>
        <xdr:cNvSpPr>
          <a:spLocks/>
        </xdr:cNvSpPr>
      </xdr:nvSpPr>
      <xdr:spPr>
        <a:xfrm flipH="1">
          <a:off x="52349400" y="7677150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390525</xdr:colOff>
      <xdr:row>35</xdr:row>
      <xdr:rowOff>0</xdr:rowOff>
    </xdr:from>
    <xdr:ext cx="1238250" cy="685800"/>
    <xdr:sp>
      <xdr:nvSpPr>
        <xdr:cNvPr id="54" name="text 774"/>
        <xdr:cNvSpPr txBox="1">
          <a:spLocks noChangeArrowheads="1"/>
        </xdr:cNvSpPr>
      </xdr:nvSpPr>
      <xdr:spPr>
        <a:xfrm>
          <a:off x="18735675" y="8934450"/>
          <a:ext cx="1238250" cy="6858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94,920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obsluha od St.1</a:t>
          </a:r>
        </a:p>
      </xdr:txBody>
    </xdr:sp>
    <xdr:clientData/>
  </xdr:oneCellAnchor>
  <xdr:twoCellAnchor>
    <xdr:from>
      <xdr:col>11</xdr:col>
      <xdr:colOff>104775</xdr:colOff>
      <xdr:row>27</xdr:row>
      <xdr:rowOff>209550</xdr:rowOff>
    </xdr:from>
    <xdr:to>
      <xdr:col>11</xdr:col>
      <xdr:colOff>419100</xdr:colOff>
      <xdr:row>29</xdr:row>
      <xdr:rowOff>114300</xdr:rowOff>
    </xdr:to>
    <xdr:grpSp>
      <xdr:nvGrpSpPr>
        <xdr:cNvPr id="55" name="Group 277"/>
        <xdr:cNvGrpSpPr>
          <a:grpSpLocks/>
        </xdr:cNvGrpSpPr>
      </xdr:nvGrpSpPr>
      <xdr:grpSpPr>
        <a:xfrm>
          <a:off x="80486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56" name="Line 278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279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133350</xdr:colOff>
      <xdr:row>27</xdr:row>
      <xdr:rowOff>114300</xdr:rowOff>
    </xdr:from>
    <xdr:to>
      <xdr:col>16</xdr:col>
      <xdr:colOff>161925</xdr:colOff>
      <xdr:row>28</xdr:row>
      <xdr:rowOff>114300</xdr:rowOff>
    </xdr:to>
    <xdr:grpSp>
      <xdr:nvGrpSpPr>
        <xdr:cNvPr id="58" name="Group 280"/>
        <xdr:cNvGrpSpPr>
          <a:grpSpLocks/>
        </xdr:cNvGrpSpPr>
      </xdr:nvGrpSpPr>
      <xdr:grpSpPr>
        <a:xfrm>
          <a:off x="11563350" y="7219950"/>
          <a:ext cx="28575" cy="228600"/>
          <a:chOff x="-77" y="-9495"/>
          <a:chExt cx="3" cy="20016"/>
        </a:xfrm>
        <a:solidFill>
          <a:srgbClr val="FFFFFF"/>
        </a:solidFill>
      </xdr:grpSpPr>
      <xdr:sp>
        <xdr:nvSpPr>
          <xdr:cNvPr id="59" name="Rectangle 281"/>
          <xdr:cNvSpPr>
            <a:spLocks/>
          </xdr:cNvSpPr>
        </xdr:nvSpPr>
        <xdr:spPr>
          <a:xfrm>
            <a:off x="-7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282"/>
          <xdr:cNvSpPr>
            <a:spLocks/>
          </xdr:cNvSpPr>
        </xdr:nvSpPr>
        <xdr:spPr>
          <a:xfrm>
            <a:off x="-7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283"/>
          <xdr:cNvSpPr>
            <a:spLocks/>
          </xdr:cNvSpPr>
        </xdr:nvSpPr>
        <xdr:spPr>
          <a:xfrm>
            <a:off x="-7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62" name="Group 284"/>
        <xdr:cNvGrpSpPr>
          <a:grpSpLocks/>
        </xdr:cNvGrpSpPr>
      </xdr:nvGrpSpPr>
      <xdr:grpSpPr>
        <a:xfrm>
          <a:off x="102870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63" name="Line 285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86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65" name="text 36"/>
        <xdr:cNvSpPr txBox="1">
          <a:spLocks noChangeArrowheads="1"/>
        </xdr:cNvSpPr>
      </xdr:nvSpPr>
      <xdr:spPr>
        <a:xfrm>
          <a:off x="2000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293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294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8" name="Line 295"/>
        <xdr:cNvSpPr>
          <a:spLocks/>
        </xdr:cNvSpPr>
      </xdr:nvSpPr>
      <xdr:spPr>
        <a:xfrm flipH="1">
          <a:off x="3476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9" name="Line 296"/>
        <xdr:cNvSpPr>
          <a:spLocks/>
        </xdr:cNvSpPr>
      </xdr:nvSpPr>
      <xdr:spPr>
        <a:xfrm flipH="1">
          <a:off x="3476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25</xdr:col>
      <xdr:colOff>266700</xdr:colOff>
      <xdr:row>34</xdr:row>
      <xdr:rowOff>114300</xdr:rowOff>
    </xdr:to>
    <xdr:sp>
      <xdr:nvSpPr>
        <xdr:cNvPr id="70" name="Line 297"/>
        <xdr:cNvSpPr>
          <a:spLocks/>
        </xdr:cNvSpPr>
      </xdr:nvSpPr>
      <xdr:spPr>
        <a:xfrm flipV="1">
          <a:off x="16363950" y="83629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114300</xdr:rowOff>
    </xdr:from>
    <xdr:to>
      <xdr:col>22</xdr:col>
      <xdr:colOff>476250</xdr:colOff>
      <xdr:row>35</xdr:row>
      <xdr:rowOff>47625</xdr:rowOff>
    </xdr:to>
    <xdr:sp>
      <xdr:nvSpPr>
        <xdr:cNvPr id="71" name="Line 298"/>
        <xdr:cNvSpPr>
          <a:spLocks/>
        </xdr:cNvSpPr>
      </xdr:nvSpPr>
      <xdr:spPr>
        <a:xfrm flipV="1">
          <a:off x="15640050" y="8820150"/>
          <a:ext cx="7239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35</xdr:row>
      <xdr:rowOff>47625</xdr:rowOff>
    </xdr:from>
    <xdr:to>
      <xdr:col>21</xdr:col>
      <xdr:colOff>266700</xdr:colOff>
      <xdr:row>35</xdr:row>
      <xdr:rowOff>114300</xdr:rowOff>
    </xdr:to>
    <xdr:sp>
      <xdr:nvSpPr>
        <xdr:cNvPr id="72" name="Line 299"/>
        <xdr:cNvSpPr>
          <a:spLocks/>
        </xdr:cNvSpPr>
      </xdr:nvSpPr>
      <xdr:spPr>
        <a:xfrm flipV="1">
          <a:off x="14897100" y="89820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22</xdr:col>
      <xdr:colOff>476250</xdr:colOff>
      <xdr:row>37</xdr:row>
      <xdr:rowOff>114300</xdr:rowOff>
    </xdr:to>
    <xdr:sp>
      <xdr:nvSpPr>
        <xdr:cNvPr id="73" name="Line 300"/>
        <xdr:cNvSpPr>
          <a:spLocks/>
        </xdr:cNvSpPr>
      </xdr:nvSpPr>
      <xdr:spPr>
        <a:xfrm flipV="1">
          <a:off x="14897100" y="8820150"/>
          <a:ext cx="1466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114300</xdr:rowOff>
    </xdr:from>
    <xdr:to>
      <xdr:col>20</xdr:col>
      <xdr:colOff>495300</xdr:colOff>
      <xdr:row>38</xdr:row>
      <xdr:rowOff>47625</xdr:rowOff>
    </xdr:to>
    <xdr:sp>
      <xdr:nvSpPr>
        <xdr:cNvPr id="74" name="Line 301"/>
        <xdr:cNvSpPr>
          <a:spLocks/>
        </xdr:cNvSpPr>
      </xdr:nvSpPr>
      <xdr:spPr>
        <a:xfrm flipV="1">
          <a:off x="14154150" y="950595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38</xdr:row>
      <xdr:rowOff>47625</xdr:rowOff>
    </xdr:from>
    <xdr:to>
      <xdr:col>19</xdr:col>
      <xdr:colOff>266700</xdr:colOff>
      <xdr:row>38</xdr:row>
      <xdr:rowOff>114300</xdr:rowOff>
    </xdr:to>
    <xdr:sp>
      <xdr:nvSpPr>
        <xdr:cNvPr id="75" name="Line 302"/>
        <xdr:cNvSpPr>
          <a:spLocks/>
        </xdr:cNvSpPr>
      </xdr:nvSpPr>
      <xdr:spPr>
        <a:xfrm flipV="1">
          <a:off x="13411200" y="966787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342900</xdr:colOff>
      <xdr:row>38</xdr:row>
      <xdr:rowOff>114300</xdr:rowOff>
    </xdr:from>
    <xdr:to>
      <xdr:col>18</xdr:col>
      <xdr:colOff>495300</xdr:colOff>
      <xdr:row>38</xdr:row>
      <xdr:rowOff>114300</xdr:rowOff>
    </xdr:to>
    <xdr:sp>
      <xdr:nvSpPr>
        <xdr:cNvPr id="76" name="Line 303"/>
        <xdr:cNvSpPr>
          <a:spLocks/>
        </xdr:cNvSpPr>
      </xdr:nvSpPr>
      <xdr:spPr>
        <a:xfrm flipV="1">
          <a:off x="8286750" y="9734550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30</xdr:row>
      <xdr:rowOff>114300</xdr:rowOff>
    </xdr:from>
    <xdr:to>
      <xdr:col>19</xdr:col>
      <xdr:colOff>276225</xdr:colOff>
      <xdr:row>31</xdr:row>
      <xdr:rowOff>114300</xdr:rowOff>
    </xdr:to>
    <xdr:grpSp>
      <xdr:nvGrpSpPr>
        <xdr:cNvPr id="77" name="Group 313"/>
        <xdr:cNvGrpSpPr>
          <a:grpSpLocks/>
        </xdr:cNvGrpSpPr>
      </xdr:nvGrpSpPr>
      <xdr:grpSpPr>
        <a:xfrm>
          <a:off x="14125575" y="7905750"/>
          <a:ext cx="28575" cy="228600"/>
          <a:chOff x="-25" y="-9447"/>
          <a:chExt cx="3" cy="20016"/>
        </a:xfrm>
        <a:solidFill>
          <a:srgbClr val="FFFFFF"/>
        </a:solidFill>
      </xdr:grpSpPr>
      <xdr:sp>
        <xdr:nvSpPr>
          <xdr:cNvPr id="78" name="Rectangle 314"/>
          <xdr:cNvSpPr>
            <a:spLocks/>
          </xdr:cNvSpPr>
        </xdr:nvSpPr>
        <xdr:spPr>
          <a:xfrm>
            <a:off x="-25" y="-944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15"/>
          <xdr:cNvSpPr>
            <a:spLocks/>
          </xdr:cNvSpPr>
        </xdr:nvSpPr>
        <xdr:spPr>
          <a:xfrm>
            <a:off x="-25" y="-27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16"/>
          <xdr:cNvSpPr>
            <a:spLocks/>
          </xdr:cNvSpPr>
        </xdr:nvSpPr>
        <xdr:spPr>
          <a:xfrm>
            <a:off x="-25" y="389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27</xdr:row>
      <xdr:rowOff>209550</xdr:rowOff>
    </xdr:from>
    <xdr:to>
      <xdr:col>77</xdr:col>
      <xdr:colOff>419100</xdr:colOff>
      <xdr:row>29</xdr:row>
      <xdr:rowOff>114300</xdr:rowOff>
    </xdr:to>
    <xdr:grpSp>
      <xdr:nvGrpSpPr>
        <xdr:cNvPr id="81" name="Group 323"/>
        <xdr:cNvGrpSpPr>
          <a:grpSpLocks/>
        </xdr:cNvGrpSpPr>
      </xdr:nvGrpSpPr>
      <xdr:grpSpPr>
        <a:xfrm>
          <a:off x="57388125" y="7315200"/>
          <a:ext cx="304800" cy="361950"/>
          <a:chOff x="-37" y="-1345"/>
          <a:chExt cx="28" cy="15808"/>
        </a:xfrm>
        <a:solidFill>
          <a:srgbClr val="FFFFFF"/>
        </a:solidFill>
      </xdr:grpSpPr>
      <xdr:sp>
        <xdr:nvSpPr>
          <xdr:cNvPr id="82" name="Line 324"/>
          <xdr:cNvSpPr>
            <a:spLocks/>
          </xdr:cNvSpPr>
        </xdr:nvSpPr>
        <xdr:spPr>
          <a:xfrm>
            <a:off x="-23" y="1072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25"/>
          <xdr:cNvSpPr>
            <a:spLocks/>
          </xdr:cNvSpPr>
        </xdr:nvSpPr>
        <xdr:spPr>
          <a:xfrm>
            <a:off x="-37" y="-134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29</xdr:row>
      <xdr:rowOff>114300</xdr:rowOff>
    </xdr:from>
    <xdr:to>
      <xdr:col>74</xdr:col>
      <xdr:colOff>647700</xdr:colOff>
      <xdr:row>31</xdr:row>
      <xdr:rowOff>28575</xdr:rowOff>
    </xdr:to>
    <xdr:grpSp>
      <xdr:nvGrpSpPr>
        <xdr:cNvPr id="84" name="Group 326"/>
        <xdr:cNvGrpSpPr>
          <a:grpSpLocks/>
        </xdr:cNvGrpSpPr>
      </xdr:nvGrpSpPr>
      <xdr:grpSpPr>
        <a:xfrm>
          <a:off x="551688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85" name="Line 327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28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32613600" y="61912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twoCellAnchor>
    <xdr:from>
      <xdr:col>72</xdr:col>
      <xdr:colOff>800100</xdr:colOff>
      <xdr:row>27</xdr:row>
      <xdr:rowOff>114300</xdr:rowOff>
    </xdr:from>
    <xdr:to>
      <xdr:col>72</xdr:col>
      <xdr:colOff>828675</xdr:colOff>
      <xdr:row>28</xdr:row>
      <xdr:rowOff>114300</xdr:rowOff>
    </xdr:to>
    <xdr:grpSp>
      <xdr:nvGrpSpPr>
        <xdr:cNvPr id="88" name="Group 335"/>
        <xdr:cNvGrpSpPr>
          <a:grpSpLocks/>
        </xdr:cNvGrpSpPr>
      </xdr:nvGrpSpPr>
      <xdr:grpSpPr>
        <a:xfrm>
          <a:off x="54140100" y="7219950"/>
          <a:ext cx="28575" cy="228600"/>
          <a:chOff x="-16" y="-9495"/>
          <a:chExt cx="3" cy="20016"/>
        </a:xfrm>
        <a:solidFill>
          <a:srgbClr val="FFFFFF"/>
        </a:solidFill>
      </xdr:grpSpPr>
      <xdr:sp>
        <xdr:nvSpPr>
          <xdr:cNvPr id="89" name="Rectangle 336"/>
          <xdr:cNvSpPr>
            <a:spLocks/>
          </xdr:cNvSpPr>
        </xdr:nvSpPr>
        <xdr:spPr>
          <a:xfrm>
            <a:off x="-16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37"/>
          <xdr:cNvSpPr>
            <a:spLocks/>
          </xdr:cNvSpPr>
        </xdr:nvSpPr>
        <xdr:spPr>
          <a:xfrm>
            <a:off x="-16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38"/>
          <xdr:cNvSpPr>
            <a:spLocks/>
          </xdr:cNvSpPr>
        </xdr:nvSpPr>
        <xdr:spPr>
          <a:xfrm>
            <a:off x="-16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30</xdr:row>
      <xdr:rowOff>114300</xdr:rowOff>
    </xdr:from>
    <xdr:to>
      <xdr:col>69</xdr:col>
      <xdr:colOff>276225</xdr:colOff>
      <xdr:row>31</xdr:row>
      <xdr:rowOff>114300</xdr:rowOff>
    </xdr:to>
    <xdr:grpSp>
      <xdr:nvGrpSpPr>
        <xdr:cNvPr id="92" name="Group 339"/>
        <xdr:cNvGrpSpPr>
          <a:grpSpLocks/>
        </xdr:cNvGrpSpPr>
      </xdr:nvGrpSpPr>
      <xdr:grpSpPr>
        <a:xfrm>
          <a:off x="51577875" y="7905750"/>
          <a:ext cx="28575" cy="228600"/>
          <a:chOff x="-25" y="-9447"/>
          <a:chExt cx="3" cy="20016"/>
        </a:xfrm>
        <a:solidFill>
          <a:srgbClr val="FFFFFF"/>
        </a:solidFill>
      </xdr:grpSpPr>
      <xdr:sp>
        <xdr:nvSpPr>
          <xdr:cNvPr id="93" name="Rectangle 340"/>
          <xdr:cNvSpPr>
            <a:spLocks/>
          </xdr:cNvSpPr>
        </xdr:nvSpPr>
        <xdr:spPr>
          <a:xfrm>
            <a:off x="-25" y="-9447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341"/>
          <xdr:cNvSpPr>
            <a:spLocks/>
          </xdr:cNvSpPr>
        </xdr:nvSpPr>
        <xdr:spPr>
          <a:xfrm>
            <a:off x="-25" y="-27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42"/>
          <xdr:cNvSpPr>
            <a:spLocks/>
          </xdr:cNvSpPr>
        </xdr:nvSpPr>
        <xdr:spPr>
          <a:xfrm>
            <a:off x="-25" y="3899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24</xdr:row>
      <xdr:rowOff>209550</xdr:rowOff>
    </xdr:from>
    <xdr:to>
      <xdr:col>53</xdr:col>
      <xdr:colOff>419100</xdr:colOff>
      <xdr:row>26</xdr:row>
      <xdr:rowOff>114300</xdr:rowOff>
    </xdr:to>
    <xdr:grpSp>
      <xdr:nvGrpSpPr>
        <xdr:cNvPr id="96" name="Group 343"/>
        <xdr:cNvGrpSpPr>
          <a:grpSpLocks/>
        </xdr:cNvGrpSpPr>
      </xdr:nvGrpSpPr>
      <xdr:grpSpPr>
        <a:xfrm>
          <a:off x="395573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97" name="Line 344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45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85725</xdr:colOff>
      <xdr:row>23</xdr:row>
      <xdr:rowOff>57150</xdr:rowOff>
    </xdr:from>
    <xdr:to>
      <xdr:col>49</xdr:col>
      <xdr:colOff>438150</xdr:colOff>
      <xdr:row>23</xdr:row>
      <xdr:rowOff>180975</xdr:rowOff>
    </xdr:to>
    <xdr:sp>
      <xdr:nvSpPr>
        <xdr:cNvPr id="99" name="kreslení 12"/>
        <xdr:cNvSpPr>
          <a:spLocks/>
        </xdr:cNvSpPr>
      </xdr:nvSpPr>
      <xdr:spPr>
        <a:xfrm>
          <a:off x="36566475" y="62484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33</xdr:row>
      <xdr:rowOff>0</xdr:rowOff>
    </xdr:from>
    <xdr:to>
      <xdr:col>75</xdr:col>
      <xdr:colOff>19050</xdr:colOff>
      <xdr:row>34</xdr:row>
      <xdr:rowOff>0</xdr:rowOff>
    </xdr:to>
    <xdr:grpSp>
      <xdr:nvGrpSpPr>
        <xdr:cNvPr id="100" name="Group 348"/>
        <xdr:cNvGrpSpPr>
          <a:grpSpLocks/>
        </xdr:cNvGrpSpPr>
      </xdr:nvGrpSpPr>
      <xdr:grpSpPr>
        <a:xfrm>
          <a:off x="55292625" y="8477250"/>
          <a:ext cx="523875" cy="228600"/>
          <a:chOff x="-23189" y="593"/>
          <a:chExt cx="28272" cy="20016"/>
        </a:xfrm>
        <a:solidFill>
          <a:srgbClr val="FFFFFF"/>
        </a:solidFill>
      </xdr:grpSpPr>
      <xdr:sp>
        <xdr:nvSpPr>
          <xdr:cNvPr id="101" name="kreslení 1373"/>
          <xdr:cNvSpPr>
            <a:spLocks/>
          </xdr:cNvSpPr>
        </xdr:nvSpPr>
        <xdr:spPr>
          <a:xfrm>
            <a:off x="-23189" y="593"/>
            <a:ext cx="28272" cy="20016"/>
          </a:xfrm>
          <a:custGeom>
            <a:pathLst>
              <a:path h="16384" w="16384">
                <a:moveTo>
                  <a:pt x="2686" y="0"/>
                </a:moveTo>
                <a:lnTo>
                  <a:pt x="13698" y="0"/>
                </a:lnTo>
                <a:lnTo>
                  <a:pt x="16384" y="5461"/>
                </a:lnTo>
                <a:lnTo>
                  <a:pt x="16384" y="16384"/>
                </a:lnTo>
                <a:lnTo>
                  <a:pt x="0" y="16384"/>
                </a:lnTo>
                <a:lnTo>
                  <a:pt x="0" y="5461"/>
                </a:lnTo>
                <a:lnTo>
                  <a:pt x="2686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350"/>
          <xdr:cNvSpPr>
            <a:spLocks/>
          </xdr:cNvSpPr>
        </xdr:nvSpPr>
        <xdr:spPr>
          <a:xfrm>
            <a:off x="-18475" y="17271"/>
            <a:ext cx="19437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51"/>
          <xdr:cNvSpPr>
            <a:spLocks/>
          </xdr:cNvSpPr>
        </xdr:nvSpPr>
        <xdr:spPr>
          <a:xfrm>
            <a:off x="-12000" y="4761"/>
            <a:ext cx="5301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24</xdr:row>
      <xdr:rowOff>0</xdr:rowOff>
    </xdr:to>
    <xdr:grpSp>
      <xdr:nvGrpSpPr>
        <xdr:cNvPr id="104" name="Group 352"/>
        <xdr:cNvGrpSpPr>
          <a:grpSpLocks/>
        </xdr:cNvGrpSpPr>
      </xdr:nvGrpSpPr>
      <xdr:grpSpPr>
        <a:xfrm>
          <a:off x="15373350" y="6191250"/>
          <a:ext cx="514350" cy="228600"/>
          <a:chOff x="-748" y="433"/>
          <a:chExt cx="19975" cy="20016"/>
        </a:xfrm>
        <a:solidFill>
          <a:srgbClr val="FFFFFF"/>
        </a:solidFill>
      </xdr:grpSpPr>
      <xdr:sp>
        <xdr:nvSpPr>
          <xdr:cNvPr id="105" name="kreslení 26"/>
          <xdr:cNvSpPr>
            <a:spLocks/>
          </xdr:cNvSpPr>
        </xdr:nvSpPr>
        <xdr:spPr>
          <a:xfrm>
            <a:off x="-748" y="433"/>
            <a:ext cx="19975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Line 354"/>
          <xdr:cNvSpPr>
            <a:spLocks/>
          </xdr:cNvSpPr>
        </xdr:nvSpPr>
        <xdr:spPr>
          <a:xfrm>
            <a:off x="2653" y="4601"/>
            <a:ext cx="13598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355"/>
          <xdr:cNvSpPr>
            <a:spLocks/>
          </xdr:cNvSpPr>
        </xdr:nvSpPr>
        <xdr:spPr>
          <a:xfrm>
            <a:off x="6902" y="7939"/>
            <a:ext cx="3825" cy="834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08" name="Group 356"/>
        <xdr:cNvGrpSpPr>
          <a:grpSpLocks/>
        </xdr:cNvGrpSpPr>
      </xdr:nvGrpSpPr>
      <xdr:grpSpPr>
        <a:xfrm>
          <a:off x="18449925" y="8362950"/>
          <a:ext cx="304800" cy="371475"/>
          <a:chOff x="-37" y="-5585"/>
          <a:chExt cx="28" cy="16224"/>
        </a:xfrm>
        <a:solidFill>
          <a:srgbClr val="FFFFFF"/>
        </a:solidFill>
      </xdr:grpSpPr>
      <xdr:sp>
        <xdr:nvSpPr>
          <xdr:cNvPr id="109" name="Line 357"/>
          <xdr:cNvSpPr>
            <a:spLocks/>
          </xdr:cNvSpPr>
        </xdr:nvSpPr>
        <xdr:spPr>
          <a:xfrm flipH="1">
            <a:off x="-23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358"/>
          <xdr:cNvSpPr>
            <a:spLocks/>
          </xdr:cNvSpPr>
        </xdr:nvSpPr>
        <xdr:spPr>
          <a:xfrm>
            <a:off x="-37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34</xdr:row>
      <xdr:rowOff>114300</xdr:rowOff>
    </xdr:from>
    <xdr:to>
      <xdr:col>22</xdr:col>
      <xdr:colOff>628650</xdr:colOff>
      <xdr:row>36</xdr:row>
      <xdr:rowOff>38100</xdr:rowOff>
    </xdr:to>
    <xdr:grpSp>
      <xdr:nvGrpSpPr>
        <xdr:cNvPr id="111" name="Group 359"/>
        <xdr:cNvGrpSpPr>
          <a:grpSpLocks/>
        </xdr:cNvGrpSpPr>
      </xdr:nvGrpSpPr>
      <xdr:grpSpPr>
        <a:xfrm>
          <a:off x="16211550" y="8820150"/>
          <a:ext cx="304800" cy="381000"/>
          <a:chOff x="-59" y="-5617"/>
          <a:chExt cx="28" cy="16640"/>
        </a:xfrm>
        <a:solidFill>
          <a:srgbClr val="FFFFFF"/>
        </a:solidFill>
      </xdr:grpSpPr>
      <xdr:sp>
        <xdr:nvSpPr>
          <xdr:cNvPr id="112" name="Line 360"/>
          <xdr:cNvSpPr>
            <a:spLocks/>
          </xdr:cNvSpPr>
        </xdr:nvSpPr>
        <xdr:spPr>
          <a:xfrm flipH="1">
            <a:off x="-45" y="-561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361"/>
          <xdr:cNvSpPr>
            <a:spLocks/>
          </xdr:cNvSpPr>
        </xdr:nvSpPr>
        <xdr:spPr>
          <a:xfrm>
            <a:off x="-59" y="-104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24</xdr:row>
      <xdr:rowOff>209550</xdr:rowOff>
    </xdr:from>
    <xdr:to>
      <xdr:col>28</xdr:col>
      <xdr:colOff>647700</xdr:colOff>
      <xdr:row>26</xdr:row>
      <xdr:rowOff>114300</xdr:rowOff>
    </xdr:to>
    <xdr:grpSp>
      <xdr:nvGrpSpPr>
        <xdr:cNvPr id="114" name="Group 362"/>
        <xdr:cNvGrpSpPr>
          <a:grpSpLocks/>
        </xdr:cNvGrpSpPr>
      </xdr:nvGrpSpPr>
      <xdr:grpSpPr>
        <a:xfrm>
          <a:off x="206883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115" name="Line 363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364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21</xdr:row>
      <xdr:rowOff>219075</xdr:rowOff>
    </xdr:from>
    <xdr:to>
      <xdr:col>34</xdr:col>
      <xdr:colOff>628650</xdr:colOff>
      <xdr:row>23</xdr:row>
      <xdr:rowOff>114300</xdr:rowOff>
    </xdr:to>
    <xdr:grpSp>
      <xdr:nvGrpSpPr>
        <xdr:cNvPr id="117" name="Group 368"/>
        <xdr:cNvGrpSpPr>
          <a:grpSpLocks/>
        </xdr:cNvGrpSpPr>
      </xdr:nvGrpSpPr>
      <xdr:grpSpPr>
        <a:xfrm>
          <a:off x="25126950" y="5953125"/>
          <a:ext cx="304800" cy="352425"/>
          <a:chOff x="-59" y="-833"/>
          <a:chExt cx="28" cy="15392"/>
        </a:xfrm>
        <a:solidFill>
          <a:srgbClr val="FFFFFF"/>
        </a:solidFill>
      </xdr:grpSpPr>
      <xdr:sp>
        <xdr:nvSpPr>
          <xdr:cNvPr id="118" name="Line 369"/>
          <xdr:cNvSpPr>
            <a:spLocks/>
          </xdr:cNvSpPr>
        </xdr:nvSpPr>
        <xdr:spPr>
          <a:xfrm>
            <a:off x="-45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370"/>
          <xdr:cNvSpPr>
            <a:spLocks/>
          </xdr:cNvSpPr>
        </xdr:nvSpPr>
        <xdr:spPr>
          <a:xfrm>
            <a:off x="-59" y="-83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314325</xdr:colOff>
      <xdr:row>36</xdr:row>
      <xdr:rowOff>57150</xdr:rowOff>
    </xdr:from>
    <xdr:to>
      <xdr:col>18</xdr:col>
      <xdr:colOff>676275</xdr:colOff>
      <xdr:row>36</xdr:row>
      <xdr:rowOff>180975</xdr:rowOff>
    </xdr:to>
    <xdr:sp>
      <xdr:nvSpPr>
        <xdr:cNvPr id="120" name="kreslení 417"/>
        <xdr:cNvSpPr>
          <a:spLocks/>
        </xdr:cNvSpPr>
      </xdr:nvSpPr>
      <xdr:spPr>
        <a:xfrm>
          <a:off x="13230225" y="92202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39</xdr:row>
      <xdr:rowOff>57150</xdr:rowOff>
    </xdr:from>
    <xdr:to>
      <xdr:col>18</xdr:col>
      <xdr:colOff>676275</xdr:colOff>
      <xdr:row>39</xdr:row>
      <xdr:rowOff>180975</xdr:rowOff>
    </xdr:to>
    <xdr:sp>
      <xdr:nvSpPr>
        <xdr:cNvPr id="121" name="kreslení 417"/>
        <xdr:cNvSpPr>
          <a:spLocks/>
        </xdr:cNvSpPr>
      </xdr:nvSpPr>
      <xdr:spPr>
        <a:xfrm>
          <a:off x="13230225" y="9906000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22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3" name="Line 374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4" name="Line 375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25" name="Line 376"/>
        <xdr:cNvSpPr>
          <a:spLocks/>
        </xdr:cNvSpPr>
      </xdr:nvSpPr>
      <xdr:spPr>
        <a:xfrm flipH="1">
          <a:off x="60245625" y="3924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26" name="Line 377"/>
        <xdr:cNvSpPr>
          <a:spLocks/>
        </xdr:cNvSpPr>
      </xdr:nvSpPr>
      <xdr:spPr>
        <a:xfrm flipH="1">
          <a:off x="60245625" y="3914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35</xdr:row>
      <xdr:rowOff>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10172700" y="89344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30</xdr:col>
      <xdr:colOff>228600</xdr:colOff>
      <xdr:row>23</xdr:row>
      <xdr:rowOff>0</xdr:rowOff>
    </xdr:from>
    <xdr:ext cx="533400" cy="228600"/>
    <xdr:sp>
      <xdr:nvSpPr>
        <xdr:cNvPr id="128" name="text 7125"/>
        <xdr:cNvSpPr txBox="1">
          <a:spLocks noChangeArrowheads="1"/>
        </xdr:cNvSpPr>
      </xdr:nvSpPr>
      <xdr:spPr>
        <a:xfrm>
          <a:off x="22059900" y="6191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5a</a:t>
          </a:r>
        </a:p>
      </xdr:txBody>
    </xdr:sp>
    <xdr:clientData/>
  </xdr:oneCellAnchor>
  <xdr:twoCellAnchor>
    <xdr:from>
      <xdr:col>35</xdr:col>
      <xdr:colOff>219075</xdr:colOff>
      <xdr:row>27</xdr:row>
      <xdr:rowOff>76200</xdr:rowOff>
    </xdr:from>
    <xdr:to>
      <xdr:col>58</xdr:col>
      <xdr:colOff>504825</xdr:colOff>
      <xdr:row>28</xdr:row>
      <xdr:rowOff>152400</xdr:rowOff>
    </xdr:to>
    <xdr:grpSp>
      <xdr:nvGrpSpPr>
        <xdr:cNvPr id="129" name="Group 380"/>
        <xdr:cNvGrpSpPr>
          <a:grpSpLocks/>
        </xdr:cNvGrpSpPr>
      </xdr:nvGrpSpPr>
      <xdr:grpSpPr>
        <a:xfrm>
          <a:off x="25993725" y="7181850"/>
          <a:ext cx="17449800" cy="304800"/>
          <a:chOff x="547" y="-12831"/>
          <a:chExt cx="19740" cy="26688"/>
        </a:xfrm>
        <a:solidFill>
          <a:srgbClr val="FFFFFF"/>
        </a:solidFill>
      </xdr:grpSpPr>
      <xdr:sp>
        <xdr:nvSpPr>
          <xdr:cNvPr id="130" name="Rectangle 381"/>
          <xdr:cNvSpPr>
            <a:spLocks/>
          </xdr:cNvSpPr>
        </xdr:nvSpPr>
        <xdr:spPr>
          <a:xfrm>
            <a:off x="547" y="-12831"/>
            <a:ext cx="1974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382"/>
          <xdr:cNvSpPr>
            <a:spLocks/>
          </xdr:cNvSpPr>
        </xdr:nvSpPr>
        <xdr:spPr>
          <a:xfrm>
            <a:off x="651" y="-9495"/>
            <a:ext cx="19552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383"/>
          <xdr:cNvSpPr>
            <a:spLocks/>
          </xdr:cNvSpPr>
        </xdr:nvSpPr>
        <xdr:spPr>
          <a:xfrm>
            <a:off x="547" y="1052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84"/>
          <xdr:cNvSpPr>
            <a:spLocks/>
          </xdr:cNvSpPr>
        </xdr:nvSpPr>
        <xdr:spPr>
          <a:xfrm>
            <a:off x="3656" y="1052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85"/>
          <xdr:cNvSpPr>
            <a:spLocks/>
          </xdr:cNvSpPr>
        </xdr:nvSpPr>
        <xdr:spPr>
          <a:xfrm>
            <a:off x="6765" y="1052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386"/>
          <xdr:cNvSpPr>
            <a:spLocks/>
          </xdr:cNvSpPr>
        </xdr:nvSpPr>
        <xdr:spPr>
          <a:xfrm>
            <a:off x="9869" y="1052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387"/>
          <xdr:cNvSpPr>
            <a:spLocks/>
          </xdr:cNvSpPr>
        </xdr:nvSpPr>
        <xdr:spPr>
          <a:xfrm>
            <a:off x="12978" y="1052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88"/>
          <xdr:cNvSpPr>
            <a:spLocks/>
          </xdr:cNvSpPr>
        </xdr:nvSpPr>
        <xdr:spPr>
          <a:xfrm>
            <a:off x="16087" y="1052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89"/>
          <xdr:cNvSpPr>
            <a:spLocks/>
          </xdr:cNvSpPr>
        </xdr:nvSpPr>
        <xdr:spPr>
          <a:xfrm>
            <a:off x="19216" y="10521"/>
            <a:ext cx="107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19050</xdr:rowOff>
    </xdr:from>
    <xdr:to>
      <xdr:col>3</xdr:col>
      <xdr:colOff>485775</xdr:colOff>
      <xdr:row>30</xdr:row>
      <xdr:rowOff>209550</xdr:rowOff>
    </xdr:to>
    <xdr:grpSp>
      <xdr:nvGrpSpPr>
        <xdr:cNvPr id="139" name="Group 393"/>
        <xdr:cNvGrpSpPr>
          <a:grpSpLocks/>
        </xdr:cNvGrpSpPr>
      </xdr:nvGrpSpPr>
      <xdr:grpSpPr>
        <a:xfrm>
          <a:off x="2047875" y="7810500"/>
          <a:ext cx="438150" cy="190500"/>
          <a:chOff x="-43" y="-42973"/>
          <a:chExt cx="40" cy="57140"/>
        </a:xfrm>
        <a:solidFill>
          <a:srgbClr val="FFFFFF"/>
        </a:solidFill>
      </xdr:grpSpPr>
      <xdr:sp>
        <xdr:nvSpPr>
          <xdr:cNvPr id="140" name="Line 394"/>
          <xdr:cNvSpPr>
            <a:spLocks/>
          </xdr:cNvSpPr>
        </xdr:nvSpPr>
        <xdr:spPr>
          <a:xfrm>
            <a:off x="-40" y="-2583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95"/>
          <xdr:cNvSpPr>
            <a:spLocks/>
          </xdr:cNvSpPr>
        </xdr:nvSpPr>
        <xdr:spPr>
          <a:xfrm>
            <a:off x="-8" y="-42973"/>
            <a:ext cx="3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396"/>
          <xdr:cNvSpPr>
            <a:spLocks/>
          </xdr:cNvSpPr>
        </xdr:nvSpPr>
        <xdr:spPr>
          <a:xfrm>
            <a:off x="-26" y="-34402"/>
            <a:ext cx="6" cy="1714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397"/>
          <xdr:cNvSpPr>
            <a:spLocks/>
          </xdr:cNvSpPr>
        </xdr:nvSpPr>
        <xdr:spPr>
          <a:xfrm>
            <a:off x="-18" y="-25831"/>
            <a:ext cx="1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398"/>
          <xdr:cNvSpPr>
            <a:spLocks/>
          </xdr:cNvSpPr>
        </xdr:nvSpPr>
        <xdr:spPr>
          <a:xfrm>
            <a:off x="-29" y="-8689"/>
            <a:ext cx="11" cy="2857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99"/>
          <xdr:cNvSpPr>
            <a:spLocks/>
          </xdr:cNvSpPr>
        </xdr:nvSpPr>
        <xdr:spPr>
          <a:xfrm>
            <a:off x="-43" y="-40116"/>
            <a:ext cx="3" cy="285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400"/>
          <xdr:cNvSpPr>
            <a:spLocks/>
          </xdr:cNvSpPr>
        </xdr:nvSpPr>
        <xdr:spPr>
          <a:xfrm>
            <a:off x="-28" y="-40116"/>
            <a:ext cx="9" cy="2857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47625</xdr:colOff>
      <xdr:row>25</xdr:row>
      <xdr:rowOff>19050</xdr:rowOff>
    </xdr:from>
    <xdr:to>
      <xdr:col>17</xdr:col>
      <xdr:colOff>476250</xdr:colOff>
      <xdr:row>25</xdr:row>
      <xdr:rowOff>209550</xdr:rowOff>
    </xdr:to>
    <xdr:grpSp>
      <xdr:nvGrpSpPr>
        <xdr:cNvPr id="147" name="Group 401"/>
        <xdr:cNvGrpSpPr>
          <a:grpSpLocks/>
        </xdr:cNvGrpSpPr>
      </xdr:nvGrpSpPr>
      <xdr:grpSpPr>
        <a:xfrm>
          <a:off x="12449175" y="6667500"/>
          <a:ext cx="428625" cy="190500"/>
          <a:chOff x="-43" y="-42957"/>
          <a:chExt cx="39" cy="57140"/>
        </a:xfrm>
        <a:solidFill>
          <a:srgbClr val="FFFFFF"/>
        </a:solidFill>
      </xdr:grpSpPr>
      <xdr:sp>
        <xdr:nvSpPr>
          <xdr:cNvPr id="148" name="Rectangle 402"/>
          <xdr:cNvSpPr>
            <a:spLocks/>
          </xdr:cNvSpPr>
        </xdr:nvSpPr>
        <xdr:spPr>
          <a:xfrm>
            <a:off x="-42" y="-42957"/>
            <a:ext cx="3" cy="571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403"/>
          <xdr:cNvSpPr>
            <a:spLocks/>
          </xdr:cNvSpPr>
        </xdr:nvSpPr>
        <xdr:spPr>
          <a:xfrm>
            <a:off x="-43" y="-295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04"/>
          <xdr:cNvSpPr>
            <a:spLocks/>
          </xdr:cNvSpPr>
        </xdr:nvSpPr>
        <xdr:spPr>
          <a:xfrm>
            <a:off x="-7" y="-17244"/>
            <a:ext cx="3" cy="285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32</xdr:row>
      <xdr:rowOff>19050</xdr:rowOff>
    </xdr:from>
    <xdr:to>
      <xdr:col>72</xdr:col>
      <xdr:colOff>476250</xdr:colOff>
      <xdr:row>32</xdr:row>
      <xdr:rowOff>209550</xdr:rowOff>
    </xdr:to>
    <xdr:grpSp>
      <xdr:nvGrpSpPr>
        <xdr:cNvPr id="151" name="Group 405"/>
        <xdr:cNvGrpSpPr>
          <a:grpSpLocks/>
        </xdr:cNvGrpSpPr>
      </xdr:nvGrpSpPr>
      <xdr:grpSpPr>
        <a:xfrm>
          <a:off x="53387625" y="8267700"/>
          <a:ext cx="428625" cy="190500"/>
          <a:chOff x="-21301" y="-22"/>
          <a:chExt cx="17706" cy="20"/>
        </a:xfrm>
        <a:solidFill>
          <a:srgbClr val="FFFFFF"/>
        </a:solidFill>
      </xdr:grpSpPr>
      <xdr:sp>
        <xdr:nvSpPr>
          <xdr:cNvPr id="152" name="Rectangle 406"/>
          <xdr:cNvSpPr>
            <a:spLocks/>
          </xdr:cNvSpPr>
        </xdr:nvSpPr>
        <xdr:spPr>
          <a:xfrm>
            <a:off x="-5410" y="-22"/>
            <a:ext cx="136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407"/>
          <xdr:cNvSpPr>
            <a:spLocks/>
          </xdr:cNvSpPr>
        </xdr:nvSpPr>
        <xdr:spPr>
          <a:xfrm>
            <a:off x="-19938" y="-16"/>
            <a:ext cx="1634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408"/>
          <xdr:cNvSpPr>
            <a:spLocks/>
          </xdr:cNvSpPr>
        </xdr:nvSpPr>
        <xdr:spPr>
          <a:xfrm>
            <a:off x="-21301" y="-21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28</xdr:row>
      <xdr:rowOff>19050</xdr:rowOff>
    </xdr:from>
    <xdr:to>
      <xdr:col>85</xdr:col>
      <xdr:colOff>466725</xdr:colOff>
      <xdr:row>28</xdr:row>
      <xdr:rowOff>209550</xdr:rowOff>
    </xdr:to>
    <xdr:grpSp>
      <xdr:nvGrpSpPr>
        <xdr:cNvPr id="155" name="Group 409"/>
        <xdr:cNvGrpSpPr>
          <a:grpSpLocks/>
        </xdr:cNvGrpSpPr>
      </xdr:nvGrpSpPr>
      <xdr:grpSpPr>
        <a:xfrm>
          <a:off x="63274575" y="7353300"/>
          <a:ext cx="419100" cy="190500"/>
          <a:chOff x="-43" y="-22"/>
          <a:chExt cx="38" cy="20"/>
        </a:xfrm>
        <a:solidFill>
          <a:srgbClr val="FFFFFF"/>
        </a:solidFill>
      </xdr:grpSpPr>
      <xdr:sp>
        <xdr:nvSpPr>
          <xdr:cNvPr id="156" name="Rectangle 410"/>
          <xdr:cNvSpPr>
            <a:spLocks/>
          </xdr:cNvSpPr>
        </xdr:nvSpPr>
        <xdr:spPr>
          <a:xfrm>
            <a:off x="-42" y="-22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411"/>
          <xdr:cNvSpPr>
            <a:spLocks/>
          </xdr:cNvSpPr>
        </xdr:nvSpPr>
        <xdr:spPr>
          <a:xfrm>
            <a:off x="-28" y="-10"/>
            <a:ext cx="6" cy="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Line 412"/>
          <xdr:cNvSpPr>
            <a:spLocks/>
          </xdr:cNvSpPr>
        </xdr:nvSpPr>
        <xdr:spPr>
          <a:xfrm>
            <a:off x="-43" y="-7"/>
            <a:ext cx="1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413"/>
          <xdr:cNvSpPr>
            <a:spLocks/>
          </xdr:cNvSpPr>
        </xdr:nvSpPr>
        <xdr:spPr>
          <a:xfrm>
            <a:off x="-30" y="-14"/>
            <a:ext cx="11" cy="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414"/>
          <xdr:cNvSpPr>
            <a:spLocks/>
          </xdr:cNvSpPr>
        </xdr:nvSpPr>
        <xdr:spPr>
          <a:xfrm>
            <a:off x="-8" y="-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415"/>
          <xdr:cNvSpPr>
            <a:spLocks/>
          </xdr:cNvSpPr>
        </xdr:nvSpPr>
        <xdr:spPr>
          <a:xfrm>
            <a:off x="-29" y="-12"/>
            <a:ext cx="9" cy="1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Line 416"/>
          <xdr:cNvSpPr>
            <a:spLocks/>
          </xdr:cNvSpPr>
        </xdr:nvSpPr>
        <xdr:spPr>
          <a:xfrm>
            <a:off x="-20" y="-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30</xdr:row>
      <xdr:rowOff>76200</xdr:rowOff>
    </xdr:from>
    <xdr:to>
      <xdr:col>54</xdr:col>
      <xdr:colOff>0</xdr:colOff>
      <xdr:row>31</xdr:row>
      <xdr:rowOff>152400</xdr:rowOff>
    </xdr:to>
    <xdr:grpSp>
      <xdr:nvGrpSpPr>
        <xdr:cNvPr id="163" name="Group 417"/>
        <xdr:cNvGrpSpPr>
          <a:grpSpLocks/>
        </xdr:cNvGrpSpPr>
      </xdr:nvGrpSpPr>
      <xdr:grpSpPr>
        <a:xfrm>
          <a:off x="32880300" y="7867650"/>
          <a:ext cx="7086600" cy="304800"/>
          <a:chOff x="-1629" y="-12783"/>
          <a:chExt cx="21417" cy="26688"/>
        </a:xfrm>
        <a:solidFill>
          <a:srgbClr val="FFFFFF"/>
        </a:solidFill>
      </xdr:grpSpPr>
      <xdr:sp>
        <xdr:nvSpPr>
          <xdr:cNvPr id="164" name="Rectangle 418"/>
          <xdr:cNvSpPr>
            <a:spLocks/>
          </xdr:cNvSpPr>
        </xdr:nvSpPr>
        <xdr:spPr>
          <a:xfrm>
            <a:off x="-1629" y="-12783"/>
            <a:ext cx="2141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419"/>
          <xdr:cNvSpPr>
            <a:spLocks/>
          </xdr:cNvSpPr>
        </xdr:nvSpPr>
        <xdr:spPr>
          <a:xfrm>
            <a:off x="-1495" y="-9447"/>
            <a:ext cx="2118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420"/>
          <xdr:cNvSpPr>
            <a:spLocks/>
          </xdr:cNvSpPr>
        </xdr:nvSpPr>
        <xdr:spPr>
          <a:xfrm>
            <a:off x="-1629" y="10569"/>
            <a:ext cx="11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421"/>
          <xdr:cNvSpPr>
            <a:spLocks/>
          </xdr:cNvSpPr>
        </xdr:nvSpPr>
        <xdr:spPr>
          <a:xfrm>
            <a:off x="1739" y="10569"/>
            <a:ext cx="11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422"/>
          <xdr:cNvSpPr>
            <a:spLocks/>
          </xdr:cNvSpPr>
        </xdr:nvSpPr>
        <xdr:spPr>
          <a:xfrm>
            <a:off x="5133" y="1056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423"/>
          <xdr:cNvSpPr>
            <a:spLocks/>
          </xdr:cNvSpPr>
        </xdr:nvSpPr>
        <xdr:spPr>
          <a:xfrm>
            <a:off x="8501" y="1056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424"/>
          <xdr:cNvSpPr>
            <a:spLocks/>
          </xdr:cNvSpPr>
        </xdr:nvSpPr>
        <xdr:spPr>
          <a:xfrm>
            <a:off x="11869" y="10569"/>
            <a:ext cx="11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425"/>
          <xdr:cNvSpPr>
            <a:spLocks/>
          </xdr:cNvSpPr>
        </xdr:nvSpPr>
        <xdr:spPr>
          <a:xfrm>
            <a:off x="15232" y="10569"/>
            <a:ext cx="1189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426"/>
          <xdr:cNvSpPr>
            <a:spLocks/>
          </xdr:cNvSpPr>
        </xdr:nvSpPr>
        <xdr:spPr>
          <a:xfrm>
            <a:off x="18631" y="10569"/>
            <a:ext cx="115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54</xdr:col>
      <xdr:colOff>495300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981075" y="7343775"/>
          <a:ext cx="39481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40462200" y="7343775"/>
          <a:ext cx="24298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Sudoměřice</a:t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66</xdr:col>
      <xdr:colOff>0</xdr:colOff>
      <xdr:row>46</xdr:row>
      <xdr:rowOff>0</xdr:rowOff>
    </xdr:to>
    <xdr:sp>
      <xdr:nvSpPr>
        <xdr:cNvPr id="4" name="text 55"/>
        <xdr:cNvSpPr txBox="1">
          <a:spLocks noChangeArrowheads="1"/>
        </xdr:cNvSpPr>
      </xdr:nvSpPr>
      <xdr:spPr>
        <a:xfrm>
          <a:off x="453961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" name="Line 5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39</xdr:row>
      <xdr:rowOff>0</xdr:rowOff>
    </xdr:from>
    <xdr:to>
      <xdr:col>62</xdr:col>
      <xdr:colOff>504825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45910500" y="9515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9525</xdr:rowOff>
    </xdr:from>
    <xdr:to>
      <xdr:col>76</xdr:col>
      <xdr:colOff>9525</xdr:colOff>
      <xdr:row>37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9067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46</xdr:col>
      <xdr:colOff>476250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1495425" y="6657975"/>
          <a:ext cx="330041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8" name="Line 18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9" name="Line 19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2" name="Line 22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3" name="Line 23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6" name="Oval 26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45386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453866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453866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45386625" y="1165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38" name="Line 38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40" name="Line 40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42" name="Line 42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19050</xdr:rowOff>
    </xdr:from>
    <xdr:to>
      <xdr:col>61</xdr:col>
      <xdr:colOff>504825</xdr:colOff>
      <xdr:row>52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53866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9525</xdr:rowOff>
    </xdr:from>
    <xdr:to>
      <xdr:col>62</xdr:col>
      <xdr:colOff>9525</xdr:colOff>
      <xdr:row>52</xdr:row>
      <xdr:rowOff>9525</xdr:rowOff>
    </xdr:to>
    <xdr:sp>
      <xdr:nvSpPr>
        <xdr:cNvPr id="44" name="Line 44"/>
        <xdr:cNvSpPr>
          <a:spLocks/>
        </xdr:cNvSpPr>
      </xdr:nvSpPr>
      <xdr:spPr>
        <a:xfrm flipH="1">
          <a:off x="453866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19050</xdr:rowOff>
    </xdr:from>
    <xdr:to>
      <xdr:col>61</xdr:col>
      <xdr:colOff>504825</xdr:colOff>
      <xdr:row>52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45386625" y="12734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52</xdr:row>
      <xdr:rowOff>9525</xdr:rowOff>
    </xdr:from>
    <xdr:to>
      <xdr:col>62</xdr:col>
      <xdr:colOff>9525</xdr:colOff>
      <xdr:row>52</xdr:row>
      <xdr:rowOff>9525</xdr:rowOff>
    </xdr:to>
    <xdr:sp>
      <xdr:nvSpPr>
        <xdr:cNvPr id="46" name="Line 46"/>
        <xdr:cNvSpPr>
          <a:spLocks/>
        </xdr:cNvSpPr>
      </xdr:nvSpPr>
      <xdr:spPr>
        <a:xfrm flipH="1">
          <a:off x="45386625" y="12725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142875</xdr:rowOff>
    </xdr:from>
    <xdr:to>
      <xdr:col>48</xdr:col>
      <xdr:colOff>476250</xdr:colOff>
      <xdr:row>26</xdr:row>
      <xdr:rowOff>209550</xdr:rowOff>
    </xdr:to>
    <xdr:sp>
      <xdr:nvSpPr>
        <xdr:cNvPr id="47" name="Line 47"/>
        <xdr:cNvSpPr>
          <a:spLocks/>
        </xdr:cNvSpPr>
      </xdr:nvSpPr>
      <xdr:spPr>
        <a:xfrm flipH="1" flipV="1">
          <a:off x="35242500" y="6686550"/>
          <a:ext cx="742950" cy="666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26</xdr:row>
      <xdr:rowOff>209550</xdr:rowOff>
    </xdr:from>
    <xdr:to>
      <xdr:col>54</xdr:col>
      <xdr:colOff>495300</xdr:colOff>
      <xdr:row>29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35985450" y="6753225"/>
          <a:ext cx="4476750" cy="59055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26</xdr:row>
      <xdr:rowOff>114300</xdr:rowOff>
    </xdr:from>
    <xdr:to>
      <xdr:col>47</xdr:col>
      <xdr:colOff>247650</xdr:colOff>
      <xdr:row>26</xdr:row>
      <xdr:rowOff>142875</xdr:rowOff>
    </xdr:to>
    <xdr:sp>
      <xdr:nvSpPr>
        <xdr:cNvPr id="49" name="Line 49"/>
        <xdr:cNvSpPr>
          <a:spLocks/>
        </xdr:cNvSpPr>
      </xdr:nvSpPr>
      <xdr:spPr>
        <a:xfrm flipH="1" flipV="1">
          <a:off x="34499550" y="6657975"/>
          <a:ext cx="7429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9525</xdr:colOff>
      <xdr:row>21</xdr:row>
      <xdr:rowOff>9525</xdr:rowOff>
    </xdr:from>
    <xdr:to>
      <xdr:col>35</xdr:col>
      <xdr:colOff>295275</xdr:colOff>
      <xdr:row>23</xdr:row>
      <xdr:rowOff>19050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12625" y="5410200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19050</xdr:rowOff>
    </xdr:from>
    <xdr:to>
      <xdr:col>61</xdr:col>
      <xdr:colOff>504825</xdr:colOff>
      <xdr:row>50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453866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45386625" y="1219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55" name="Line 55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19050</xdr:rowOff>
    </xdr:from>
    <xdr:to>
      <xdr:col>61</xdr:col>
      <xdr:colOff>504825</xdr:colOff>
      <xdr:row>51</xdr:row>
      <xdr:rowOff>19050</xdr:rowOff>
    </xdr:to>
    <xdr:sp>
      <xdr:nvSpPr>
        <xdr:cNvPr id="57" name="Line 57"/>
        <xdr:cNvSpPr>
          <a:spLocks/>
        </xdr:cNvSpPr>
      </xdr:nvSpPr>
      <xdr:spPr>
        <a:xfrm flipH="1">
          <a:off x="453866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51</xdr:row>
      <xdr:rowOff>9525</xdr:rowOff>
    </xdr:from>
    <xdr:to>
      <xdr:col>62</xdr:col>
      <xdr:colOff>9525</xdr:colOff>
      <xdr:row>51</xdr:row>
      <xdr:rowOff>9525</xdr:rowOff>
    </xdr:to>
    <xdr:sp>
      <xdr:nvSpPr>
        <xdr:cNvPr id="58" name="Line 58"/>
        <xdr:cNvSpPr>
          <a:spLocks/>
        </xdr:cNvSpPr>
      </xdr:nvSpPr>
      <xdr:spPr>
        <a:xfrm flipH="1">
          <a:off x="45386625" y="124587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59" name="Line 59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1" name="Line 61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2" name="Line 62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3" name="Line 63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65" name="Line 65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66" name="Line 66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67" name="Line 67"/>
        <xdr:cNvSpPr>
          <a:spLocks/>
        </xdr:cNvSpPr>
      </xdr:nvSpPr>
      <xdr:spPr>
        <a:xfrm flipH="1">
          <a:off x="514350" y="66579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68" name="text 7093"/>
        <xdr:cNvSpPr txBox="1">
          <a:spLocks noChangeArrowheads="1"/>
        </xdr:cNvSpPr>
      </xdr:nvSpPr>
      <xdr:spPr>
        <a:xfrm>
          <a:off x="1028700" y="6543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9" name="text 7094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19050</xdr:rowOff>
    </xdr:from>
    <xdr:to>
      <xdr:col>61</xdr:col>
      <xdr:colOff>504825</xdr:colOff>
      <xdr:row>49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453866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49</xdr:row>
      <xdr:rowOff>9525</xdr:rowOff>
    </xdr:from>
    <xdr:to>
      <xdr:col>62</xdr:col>
      <xdr:colOff>9525</xdr:colOff>
      <xdr:row>49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45386625" y="119253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0</xdr:colOff>
      <xdr:row>32</xdr:row>
      <xdr:rowOff>0</xdr:rowOff>
    </xdr:to>
    <xdr:sp>
      <xdr:nvSpPr>
        <xdr:cNvPr id="78" name="Line 78"/>
        <xdr:cNvSpPr>
          <a:spLocks/>
        </xdr:cNvSpPr>
      </xdr:nvSpPr>
      <xdr:spPr>
        <a:xfrm>
          <a:off x="5486400" y="60864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1019175" cy="457200"/>
    <xdr:sp>
      <xdr:nvSpPr>
        <xdr:cNvPr id="79" name="text 774"/>
        <xdr:cNvSpPr txBox="1">
          <a:spLocks noChangeArrowheads="1"/>
        </xdr:cNvSpPr>
      </xdr:nvSpPr>
      <xdr:spPr>
        <a:xfrm>
          <a:off x="497205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5655 - 3ZBI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94,473</a:t>
          </a:r>
        </a:p>
      </xdr:txBody>
    </xdr:sp>
    <xdr:clientData/>
  </xdr:oneCellAnchor>
  <xdr:twoCellAnchor>
    <xdr:from>
      <xdr:col>10</xdr:col>
      <xdr:colOff>0</xdr:colOff>
      <xdr:row>24</xdr:row>
      <xdr:rowOff>76200</xdr:rowOff>
    </xdr:from>
    <xdr:to>
      <xdr:col>18</xdr:col>
      <xdr:colOff>323850</xdr:colOff>
      <xdr:row>25</xdr:row>
      <xdr:rowOff>152400</xdr:rowOff>
    </xdr:to>
    <xdr:grpSp>
      <xdr:nvGrpSpPr>
        <xdr:cNvPr id="80" name="Group 80"/>
        <xdr:cNvGrpSpPr>
          <a:grpSpLocks/>
        </xdr:cNvGrpSpPr>
      </xdr:nvGrpSpPr>
      <xdr:grpSpPr>
        <a:xfrm>
          <a:off x="6972300" y="6162675"/>
          <a:ext cx="6267450" cy="304800"/>
          <a:chOff x="115" y="479"/>
          <a:chExt cx="1117" cy="40"/>
        </a:xfrm>
        <a:solidFill>
          <a:srgbClr val="FFFFFF"/>
        </a:solidFill>
      </xdr:grpSpPr>
      <xdr:sp>
        <xdr:nvSpPr>
          <xdr:cNvPr id="81" name="Rectangle 8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8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30</xdr:row>
      <xdr:rowOff>76200</xdr:rowOff>
    </xdr:from>
    <xdr:to>
      <xdr:col>18</xdr:col>
      <xdr:colOff>323850</xdr:colOff>
      <xdr:row>31</xdr:row>
      <xdr:rowOff>152400</xdr:rowOff>
    </xdr:to>
    <xdr:grpSp>
      <xdr:nvGrpSpPr>
        <xdr:cNvPr id="90" name="Group 90"/>
        <xdr:cNvGrpSpPr>
          <a:grpSpLocks/>
        </xdr:cNvGrpSpPr>
      </xdr:nvGrpSpPr>
      <xdr:grpSpPr>
        <a:xfrm>
          <a:off x="6972300" y="7534275"/>
          <a:ext cx="6267450" cy="304800"/>
          <a:chOff x="115" y="388"/>
          <a:chExt cx="1117" cy="40"/>
        </a:xfrm>
        <a:solidFill>
          <a:srgbClr val="FFFFFF"/>
        </a:solidFill>
      </xdr:grpSpPr>
      <xdr:sp>
        <xdr:nvSpPr>
          <xdr:cNvPr id="91" name="Rectangle 9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419100</xdr:colOff>
      <xdr:row>30</xdr:row>
      <xdr:rowOff>114300</xdr:rowOff>
    </xdr:from>
    <xdr:ext cx="514350" cy="228600"/>
    <xdr:sp>
      <xdr:nvSpPr>
        <xdr:cNvPr id="100" name="text 7125"/>
        <xdr:cNvSpPr txBox="1">
          <a:spLocks noChangeArrowheads="1"/>
        </xdr:cNvSpPr>
      </xdr:nvSpPr>
      <xdr:spPr>
        <a:xfrm>
          <a:off x="9848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>
    <xdr:from>
      <xdr:col>14</xdr:col>
      <xdr:colOff>514350</xdr:colOff>
      <xdr:row>33</xdr:row>
      <xdr:rowOff>0</xdr:rowOff>
    </xdr:from>
    <xdr:to>
      <xdr:col>16</xdr:col>
      <xdr:colOff>0</xdr:colOff>
      <xdr:row>34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10458450" y="81438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0</xdr:rowOff>
    </xdr:from>
    <xdr:to>
      <xdr:col>17</xdr:col>
      <xdr:colOff>0</xdr:colOff>
      <xdr:row>23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11430000" y="56292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27</xdr:row>
      <xdr:rowOff>219075</xdr:rowOff>
    </xdr:from>
    <xdr:to>
      <xdr:col>54</xdr:col>
      <xdr:colOff>647700</xdr:colOff>
      <xdr:row>29</xdr:row>
      <xdr:rowOff>114300</xdr:rowOff>
    </xdr:to>
    <xdr:grpSp>
      <xdr:nvGrpSpPr>
        <xdr:cNvPr id="103" name="Group 103"/>
        <xdr:cNvGrpSpPr>
          <a:grpSpLocks noChangeAspect="1"/>
        </xdr:cNvGrpSpPr>
      </xdr:nvGrpSpPr>
      <xdr:grpSpPr>
        <a:xfrm>
          <a:off x="40309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1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22</xdr:row>
      <xdr:rowOff>0</xdr:rowOff>
    </xdr:from>
    <xdr:to>
      <xdr:col>38</xdr:col>
      <xdr:colOff>0</xdr:colOff>
      <xdr:row>23</xdr:row>
      <xdr:rowOff>0</xdr:rowOff>
    </xdr:to>
    <xdr:sp>
      <xdr:nvSpPr>
        <xdr:cNvPr id="106" name="text 207"/>
        <xdr:cNvSpPr txBox="1">
          <a:spLocks noChangeArrowheads="1"/>
        </xdr:cNvSpPr>
      </xdr:nvSpPr>
      <xdr:spPr>
        <a:xfrm>
          <a:off x="27260550" y="5629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 U</a:t>
          </a:r>
        </a:p>
      </xdr:txBody>
    </xdr:sp>
    <xdr:clientData/>
  </xdr:twoCellAnchor>
  <xdr:oneCellAnchor>
    <xdr:from>
      <xdr:col>13</xdr:col>
      <xdr:colOff>419100</xdr:colOff>
      <xdr:row>24</xdr:row>
      <xdr:rowOff>114300</xdr:rowOff>
    </xdr:from>
    <xdr:ext cx="514350" cy="228600"/>
    <xdr:sp>
      <xdr:nvSpPr>
        <xdr:cNvPr id="107" name="text 7125"/>
        <xdr:cNvSpPr txBox="1">
          <a:spLocks noChangeArrowheads="1"/>
        </xdr:cNvSpPr>
      </xdr:nvSpPr>
      <xdr:spPr>
        <a:xfrm>
          <a:off x="9848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90</a:t>
          </a:r>
        </a:p>
      </xdr:txBody>
    </xdr:sp>
    <xdr:clientData/>
  </xdr:oneCellAnchor>
  <xdr:twoCellAnchor editAs="absolute">
    <xdr:from>
      <xdr:col>38</xdr:col>
      <xdr:colOff>352425</xdr:colOff>
      <xdr:row>30</xdr:row>
      <xdr:rowOff>57150</xdr:rowOff>
    </xdr:from>
    <xdr:to>
      <xdr:col>38</xdr:col>
      <xdr:colOff>923925</xdr:colOff>
      <xdr:row>30</xdr:row>
      <xdr:rowOff>171450</xdr:rowOff>
    </xdr:to>
    <xdr:grpSp>
      <xdr:nvGrpSpPr>
        <xdr:cNvPr id="108" name="Group 108"/>
        <xdr:cNvGrpSpPr>
          <a:grpSpLocks noChangeAspect="1"/>
        </xdr:cNvGrpSpPr>
      </xdr:nvGrpSpPr>
      <xdr:grpSpPr>
        <a:xfrm>
          <a:off x="28127325" y="7515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09" name="Line 10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1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1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219075</xdr:colOff>
      <xdr:row>28</xdr:row>
      <xdr:rowOff>57150</xdr:rowOff>
    </xdr:from>
    <xdr:to>
      <xdr:col>80</xdr:col>
      <xdr:colOff>914400</xdr:colOff>
      <xdr:row>28</xdr:row>
      <xdr:rowOff>171450</xdr:rowOff>
    </xdr:to>
    <xdr:grpSp>
      <xdr:nvGrpSpPr>
        <xdr:cNvPr id="114" name="Group 114"/>
        <xdr:cNvGrpSpPr>
          <a:grpSpLocks noChangeAspect="1"/>
        </xdr:cNvGrpSpPr>
      </xdr:nvGrpSpPr>
      <xdr:grpSpPr>
        <a:xfrm>
          <a:off x="5950267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15" name="Line 115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9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20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352425</xdr:colOff>
      <xdr:row>25</xdr:row>
      <xdr:rowOff>57150</xdr:rowOff>
    </xdr:from>
    <xdr:to>
      <xdr:col>38</xdr:col>
      <xdr:colOff>923925</xdr:colOff>
      <xdr:row>25</xdr:row>
      <xdr:rowOff>171450</xdr:rowOff>
    </xdr:to>
    <xdr:grpSp>
      <xdr:nvGrpSpPr>
        <xdr:cNvPr id="121" name="Group 121"/>
        <xdr:cNvGrpSpPr>
          <a:grpSpLocks noChangeAspect="1"/>
        </xdr:cNvGrpSpPr>
      </xdr:nvGrpSpPr>
      <xdr:grpSpPr>
        <a:xfrm>
          <a:off x="2812732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2" name="Line 1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95900" y="0"/>
          <a:ext cx="6800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Sudoměřice</a:t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13</xdr:col>
      <xdr:colOff>504825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0872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40</xdr:row>
      <xdr:rowOff>0</xdr:rowOff>
    </xdr:from>
    <xdr:to>
      <xdr:col>14</xdr:col>
      <xdr:colOff>9525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20872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14</xdr:col>
      <xdr:colOff>504825</xdr:colOff>
      <xdr:row>40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305877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40</xdr:row>
      <xdr:rowOff>0</xdr:rowOff>
    </xdr:from>
    <xdr:to>
      <xdr:col>15</xdr:col>
      <xdr:colOff>9525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305877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15</xdr:col>
      <xdr:colOff>504825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4030325" y="1082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40</xdr:row>
      <xdr:rowOff>0</xdr:rowOff>
    </xdr:from>
    <xdr:to>
      <xdr:col>16</xdr:col>
      <xdr:colOff>9525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4030325" y="10829925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39"/>
      <c r="AE1" s="140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39"/>
      <c r="BH1" s="140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</row>
    <row r="2" spans="2:88" ht="36" customHeight="1" thickBot="1" thickTop="1">
      <c r="B2" s="288" t="s">
        <v>0</v>
      </c>
      <c r="C2" s="289"/>
      <c r="D2" s="289"/>
      <c r="E2" s="289"/>
      <c r="F2" s="289"/>
      <c r="G2" s="289"/>
      <c r="H2" s="289"/>
      <c r="I2" s="289"/>
      <c r="J2" s="289"/>
      <c r="K2" s="289"/>
      <c r="L2" s="290"/>
      <c r="R2" s="136"/>
      <c r="S2" s="137"/>
      <c r="T2" s="137"/>
      <c r="U2" s="137"/>
      <c r="V2" s="293" t="s">
        <v>1</v>
      </c>
      <c r="W2" s="293"/>
      <c r="X2" s="293"/>
      <c r="Y2" s="293"/>
      <c r="Z2" s="137"/>
      <c r="AA2" s="137"/>
      <c r="AB2" s="137"/>
      <c r="AC2" s="138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36"/>
      <c r="BK2" s="137"/>
      <c r="BL2" s="137"/>
      <c r="BM2" s="137"/>
      <c r="BN2" s="293" t="s">
        <v>1</v>
      </c>
      <c r="BO2" s="293"/>
      <c r="BP2" s="293"/>
      <c r="BQ2" s="293"/>
      <c r="BR2" s="137"/>
      <c r="BS2" s="137"/>
      <c r="BT2" s="137"/>
      <c r="BU2" s="138"/>
      <c r="BY2" s="34"/>
      <c r="BZ2" s="288" t="s">
        <v>2</v>
      </c>
      <c r="CA2" s="289"/>
      <c r="CB2" s="289"/>
      <c r="CC2" s="289"/>
      <c r="CD2" s="289"/>
      <c r="CE2" s="289"/>
      <c r="CF2" s="289"/>
      <c r="CG2" s="289"/>
      <c r="CH2" s="289"/>
      <c r="CI2" s="289"/>
      <c r="CJ2" s="290"/>
    </row>
    <row r="3" spans="18:77" ht="21" customHeight="1" thickBot="1" thickTop="1">
      <c r="R3" s="302" t="s">
        <v>3</v>
      </c>
      <c r="S3" s="296"/>
      <c r="T3" s="122"/>
      <c r="U3" s="121"/>
      <c r="V3" s="303" t="s">
        <v>4</v>
      </c>
      <c r="W3" s="304"/>
      <c r="X3" s="304"/>
      <c r="Y3" s="305"/>
      <c r="Z3" s="179"/>
      <c r="AA3" s="180"/>
      <c r="AB3" s="306" t="s">
        <v>5</v>
      </c>
      <c r="AC3" s="307"/>
      <c r="AD3" s="34"/>
      <c r="AE3" s="34"/>
      <c r="AF3" s="34"/>
      <c r="AG3" s="34"/>
      <c r="AH3" s="34"/>
      <c r="AI3" s="34"/>
      <c r="AJ3" s="34"/>
      <c r="AK3" s="34"/>
      <c r="AL3" s="34"/>
      <c r="AM3" s="171" t="s">
        <v>6</v>
      </c>
      <c r="AN3" s="144"/>
      <c r="AO3" s="144"/>
      <c r="AP3" s="21"/>
      <c r="AQ3" s="21"/>
      <c r="AR3" s="297" t="s">
        <v>7</v>
      </c>
      <c r="AS3" s="297"/>
      <c r="AT3" s="297"/>
      <c r="AU3" s="21"/>
      <c r="AV3" s="21"/>
      <c r="AX3" s="142"/>
      <c r="AY3" s="172" t="s">
        <v>8</v>
      </c>
      <c r="AZ3" s="34"/>
      <c r="BA3" s="34"/>
      <c r="BB3" s="34"/>
      <c r="BC3" s="34"/>
      <c r="BD3" s="34"/>
      <c r="BE3" s="34"/>
      <c r="BF3" s="34"/>
      <c r="BG3" s="34"/>
      <c r="BJ3" s="291" t="s">
        <v>5</v>
      </c>
      <c r="BK3" s="292"/>
      <c r="BL3" s="179"/>
      <c r="BM3" s="180"/>
      <c r="BN3" s="294" t="s">
        <v>4</v>
      </c>
      <c r="BO3" s="295"/>
      <c r="BP3" s="295"/>
      <c r="BQ3" s="296"/>
      <c r="BR3" s="194"/>
      <c r="BS3" s="195"/>
      <c r="BT3" s="294" t="s">
        <v>3</v>
      </c>
      <c r="BU3" s="299"/>
      <c r="BY3" s="34"/>
    </row>
    <row r="4" spans="2:89" ht="21" customHeight="1" thickBot="1" thickTop="1">
      <c r="B4" s="76"/>
      <c r="C4" s="77"/>
      <c r="D4" s="77"/>
      <c r="E4" s="77"/>
      <c r="F4" s="77"/>
      <c r="G4" s="77"/>
      <c r="H4" s="77"/>
      <c r="I4" s="77"/>
      <c r="J4" s="78"/>
      <c r="K4" s="77"/>
      <c r="L4" s="79"/>
      <c r="R4" s="3"/>
      <c r="S4" s="4"/>
      <c r="T4" s="5"/>
      <c r="U4" s="6"/>
      <c r="V4" s="300" t="s">
        <v>9</v>
      </c>
      <c r="W4" s="300"/>
      <c r="X4" s="300"/>
      <c r="Y4" s="300"/>
      <c r="Z4" s="5"/>
      <c r="AA4" s="6"/>
      <c r="AB4" s="8"/>
      <c r="AC4" s="9"/>
      <c r="AD4" s="34"/>
      <c r="AE4" s="34"/>
      <c r="AF4" s="34"/>
      <c r="AG4" s="34"/>
      <c r="AH4" s="34"/>
      <c r="AI4" s="34"/>
      <c r="AJ4" s="34"/>
      <c r="AK4" s="34"/>
      <c r="AL4" s="34"/>
      <c r="AM4" s="145"/>
      <c r="AN4" s="145"/>
      <c r="AO4" s="145"/>
      <c r="AP4" s="135"/>
      <c r="AQ4" s="135"/>
      <c r="AR4" s="298"/>
      <c r="AS4" s="298"/>
      <c r="AT4" s="298"/>
      <c r="AU4" s="135"/>
      <c r="AV4" s="135"/>
      <c r="AW4" s="143"/>
      <c r="AX4" s="143"/>
      <c r="AY4" s="143"/>
      <c r="AZ4" s="34"/>
      <c r="BA4" s="34"/>
      <c r="BB4" s="34"/>
      <c r="BC4" s="34"/>
      <c r="BD4" s="34"/>
      <c r="BE4" s="34"/>
      <c r="BF4" s="34"/>
      <c r="BG4" s="34"/>
      <c r="BJ4" s="10"/>
      <c r="BK4" s="8"/>
      <c r="BL4" s="5"/>
      <c r="BM4" s="6"/>
      <c r="BN4" s="300" t="s">
        <v>10</v>
      </c>
      <c r="BO4" s="300"/>
      <c r="BP4" s="300"/>
      <c r="BQ4" s="300"/>
      <c r="BR4" s="7"/>
      <c r="BS4" s="7"/>
      <c r="BT4" s="11"/>
      <c r="BU4" s="9"/>
      <c r="BY4" s="34"/>
      <c r="BZ4" s="76"/>
      <c r="CA4" s="77"/>
      <c r="CB4" s="77"/>
      <c r="CC4" s="77"/>
      <c r="CD4" s="77"/>
      <c r="CE4" s="77"/>
      <c r="CF4" s="77"/>
      <c r="CG4" s="77"/>
      <c r="CH4" s="78"/>
      <c r="CI4" s="77"/>
      <c r="CJ4" s="79"/>
      <c r="CK4" s="13"/>
    </row>
    <row r="5" spans="2:88" ht="24" customHeight="1" thickTop="1">
      <c r="B5" s="68"/>
      <c r="C5" s="69" t="s">
        <v>11</v>
      </c>
      <c r="D5" s="107"/>
      <c r="E5" s="71"/>
      <c r="F5" s="71"/>
      <c r="G5" s="71"/>
      <c r="H5" s="71"/>
      <c r="I5" s="71"/>
      <c r="J5" s="67"/>
      <c r="L5" s="74"/>
      <c r="R5" s="23"/>
      <c r="S5" s="116"/>
      <c r="T5" s="12"/>
      <c r="U5" s="18"/>
      <c r="V5" s="16"/>
      <c r="W5" s="210"/>
      <c r="X5" s="12"/>
      <c r="Y5" s="18"/>
      <c r="Z5" s="12"/>
      <c r="AA5" s="18"/>
      <c r="AB5" s="21"/>
      <c r="AC5" s="27"/>
      <c r="AD5" s="34"/>
      <c r="AE5" s="34"/>
      <c r="AF5" s="34"/>
      <c r="AG5" s="34"/>
      <c r="AH5" s="34"/>
      <c r="AI5" s="34"/>
      <c r="AJ5" s="34"/>
      <c r="AK5" s="34"/>
      <c r="AL5" s="34"/>
      <c r="AM5" s="147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9"/>
      <c r="AZ5" s="34"/>
      <c r="BA5" s="34"/>
      <c r="BB5" s="34"/>
      <c r="BC5" s="34"/>
      <c r="BD5" s="34"/>
      <c r="BE5" s="34"/>
      <c r="BF5" s="34"/>
      <c r="BG5" s="34"/>
      <c r="BJ5" s="123"/>
      <c r="BK5" s="124"/>
      <c r="BL5" s="12"/>
      <c r="BM5" s="116"/>
      <c r="BN5" s="12"/>
      <c r="BO5" s="214"/>
      <c r="BP5" s="12"/>
      <c r="BQ5" s="116"/>
      <c r="BR5" s="12"/>
      <c r="BS5" s="116"/>
      <c r="BT5" s="182"/>
      <c r="BU5" s="183"/>
      <c r="BY5" s="34"/>
      <c r="BZ5" s="68"/>
      <c r="CA5" s="69" t="s">
        <v>11</v>
      </c>
      <c r="CB5" s="107"/>
      <c r="CC5" s="71"/>
      <c r="CD5" s="71"/>
      <c r="CE5" s="71"/>
      <c r="CF5" s="71"/>
      <c r="CG5" s="71"/>
      <c r="CH5" s="67"/>
      <c r="CJ5" s="74"/>
    </row>
    <row r="6" spans="2:88" ht="24" customHeight="1">
      <c r="B6" s="68"/>
      <c r="C6" s="69" t="s">
        <v>12</v>
      </c>
      <c r="D6" s="107"/>
      <c r="E6" s="71"/>
      <c r="F6" s="71"/>
      <c r="G6" s="72" t="s">
        <v>13</v>
      </c>
      <c r="H6" s="71"/>
      <c r="I6" s="71"/>
      <c r="J6" s="67"/>
      <c r="K6" s="73" t="s">
        <v>14</v>
      </c>
      <c r="L6" s="74"/>
      <c r="R6" s="189" t="s">
        <v>15</v>
      </c>
      <c r="S6" s="191">
        <v>93.485</v>
      </c>
      <c r="T6" s="12"/>
      <c r="U6" s="18"/>
      <c r="V6" s="16"/>
      <c r="W6" s="211"/>
      <c r="X6" s="12"/>
      <c r="Y6" s="18"/>
      <c r="Z6" s="12"/>
      <c r="AA6" s="204"/>
      <c r="AB6" s="272" t="s">
        <v>16</v>
      </c>
      <c r="AC6" s="273"/>
      <c r="AD6" s="34"/>
      <c r="AE6" s="34"/>
      <c r="AF6" s="34"/>
      <c r="AG6" s="34"/>
      <c r="AH6" s="34"/>
      <c r="AI6" s="34"/>
      <c r="AJ6" s="34"/>
      <c r="AK6" s="34"/>
      <c r="AL6" s="34"/>
      <c r="AM6" s="150"/>
      <c r="AN6" s="64" t="s">
        <v>17</v>
      </c>
      <c r="AO6" s="151"/>
      <c r="AP6" s="152"/>
      <c r="AQ6" s="153"/>
      <c r="AR6" s="154"/>
      <c r="AS6" s="127" t="s">
        <v>18</v>
      </c>
      <c r="AT6" s="154"/>
      <c r="AU6" s="153"/>
      <c r="AV6" s="152"/>
      <c r="AW6" s="155"/>
      <c r="AX6" s="37"/>
      <c r="AY6" s="156"/>
      <c r="AZ6" s="34"/>
      <c r="BA6" s="34"/>
      <c r="BB6" s="34"/>
      <c r="BC6" s="34"/>
      <c r="BD6" s="34"/>
      <c r="BE6" s="34"/>
      <c r="BF6" s="34"/>
      <c r="BG6" s="34"/>
      <c r="BJ6" s="252" t="s">
        <v>16</v>
      </c>
      <c r="BK6" s="248"/>
      <c r="BL6" s="21"/>
      <c r="BM6" s="52"/>
      <c r="BN6" s="16"/>
      <c r="BO6" s="211"/>
      <c r="BP6" s="12"/>
      <c r="BQ6" s="18"/>
      <c r="BR6" s="12"/>
      <c r="BS6" s="18"/>
      <c r="BT6" s="115" t="s">
        <v>19</v>
      </c>
      <c r="BU6" s="176">
        <v>96.695</v>
      </c>
      <c r="BY6" s="34"/>
      <c r="BZ6" s="68"/>
      <c r="CA6" s="69" t="s">
        <v>12</v>
      </c>
      <c r="CB6" s="107"/>
      <c r="CC6" s="71"/>
      <c r="CD6" s="71"/>
      <c r="CE6" s="72" t="s">
        <v>13</v>
      </c>
      <c r="CF6" s="71"/>
      <c r="CG6" s="71"/>
      <c r="CH6" s="67"/>
      <c r="CI6" s="73" t="s">
        <v>14</v>
      </c>
      <c r="CJ6" s="74"/>
    </row>
    <row r="7" spans="2:88" ht="24" customHeight="1">
      <c r="B7" s="68"/>
      <c r="C7" s="69" t="s">
        <v>20</v>
      </c>
      <c r="D7" s="107"/>
      <c r="E7" s="71"/>
      <c r="F7" s="71"/>
      <c r="G7" s="245" t="s">
        <v>21</v>
      </c>
      <c r="H7" s="71"/>
      <c r="I7" s="71"/>
      <c r="J7" s="107"/>
      <c r="K7" s="107"/>
      <c r="L7" s="128"/>
      <c r="R7" s="23"/>
      <c r="S7" s="18"/>
      <c r="T7" s="12"/>
      <c r="U7" s="18"/>
      <c r="V7" s="16"/>
      <c r="W7" s="213" t="s">
        <v>22</v>
      </c>
      <c r="X7" s="261">
        <v>94.829</v>
      </c>
      <c r="Y7" s="262"/>
      <c r="Z7" s="12"/>
      <c r="AA7" s="204"/>
      <c r="AB7" s="308" t="s">
        <v>23</v>
      </c>
      <c r="AC7" s="309"/>
      <c r="AD7" s="34"/>
      <c r="AE7" s="34"/>
      <c r="AF7" s="34"/>
      <c r="AG7" s="34"/>
      <c r="AH7" s="34"/>
      <c r="AI7" s="34"/>
      <c r="AJ7" s="34"/>
      <c r="AK7" s="34"/>
      <c r="AL7" s="34"/>
      <c r="AM7" s="150"/>
      <c r="AN7" s="64" t="s">
        <v>12</v>
      </c>
      <c r="AO7" s="151"/>
      <c r="AP7" s="152"/>
      <c r="AQ7" s="153"/>
      <c r="AR7" s="153"/>
      <c r="AS7" s="233" t="s">
        <v>24</v>
      </c>
      <c r="AT7" s="153"/>
      <c r="AU7" s="153"/>
      <c r="AV7" s="152"/>
      <c r="AW7" s="152"/>
      <c r="AX7" s="73" t="s">
        <v>25</v>
      </c>
      <c r="AY7" s="156"/>
      <c r="AZ7" s="34"/>
      <c r="BA7" s="34"/>
      <c r="BB7" s="34"/>
      <c r="BC7" s="34"/>
      <c r="BD7" s="34"/>
      <c r="BE7" s="34"/>
      <c r="BF7" s="34"/>
      <c r="BG7" s="34"/>
      <c r="BJ7" s="277" t="s">
        <v>23</v>
      </c>
      <c r="BK7" s="278"/>
      <c r="BL7" s="21"/>
      <c r="BM7" s="52"/>
      <c r="BN7" s="16"/>
      <c r="BO7" s="213" t="s">
        <v>26</v>
      </c>
      <c r="BP7" s="250">
        <v>95.43</v>
      </c>
      <c r="BQ7" s="251"/>
      <c r="BR7" s="12"/>
      <c r="BS7" s="18"/>
      <c r="BT7" s="12"/>
      <c r="BU7" s="114"/>
      <c r="BY7" s="34"/>
      <c r="BZ7" s="68"/>
      <c r="CA7" s="69" t="s">
        <v>20</v>
      </c>
      <c r="CB7" s="107"/>
      <c r="CC7" s="71"/>
      <c r="CD7" s="71"/>
      <c r="CE7" s="233" t="s">
        <v>27</v>
      </c>
      <c r="CF7" s="71"/>
      <c r="CG7" s="71"/>
      <c r="CH7" s="107"/>
      <c r="CI7" s="107"/>
      <c r="CJ7" s="128"/>
    </row>
    <row r="8" spans="2:88" ht="24" customHeight="1">
      <c r="B8" s="70"/>
      <c r="C8" s="14"/>
      <c r="D8" s="14"/>
      <c r="E8" s="14"/>
      <c r="F8" s="14"/>
      <c r="G8" s="14"/>
      <c r="H8" s="14"/>
      <c r="I8" s="14"/>
      <c r="J8" s="14"/>
      <c r="K8" s="14"/>
      <c r="L8" s="75"/>
      <c r="R8" s="26" t="s">
        <v>28</v>
      </c>
      <c r="S8" s="80">
        <v>94.565</v>
      </c>
      <c r="T8" s="12"/>
      <c r="U8" s="18"/>
      <c r="V8" s="16"/>
      <c r="W8" s="211"/>
      <c r="X8" s="12"/>
      <c r="Y8" s="18"/>
      <c r="Z8" s="12"/>
      <c r="AA8" s="204"/>
      <c r="AB8" s="272" t="s">
        <v>29</v>
      </c>
      <c r="AC8" s="273"/>
      <c r="AD8" s="34"/>
      <c r="AE8" s="34"/>
      <c r="AF8" s="34"/>
      <c r="AG8" s="34"/>
      <c r="AH8" s="34"/>
      <c r="AI8" s="34"/>
      <c r="AJ8" s="34"/>
      <c r="AK8" s="34"/>
      <c r="AL8" s="34"/>
      <c r="AM8" s="150"/>
      <c r="AN8" s="64" t="s">
        <v>20</v>
      </c>
      <c r="AO8" s="157"/>
      <c r="AP8" s="157"/>
      <c r="AQ8" s="153"/>
      <c r="AR8" s="158"/>
      <c r="AS8" s="233" t="s">
        <v>30</v>
      </c>
      <c r="AT8" s="158"/>
      <c r="AU8" s="153"/>
      <c r="AV8" s="157"/>
      <c r="AW8" s="159"/>
      <c r="AX8" s="159"/>
      <c r="AY8" s="156"/>
      <c r="AZ8" s="34"/>
      <c r="BA8" s="34"/>
      <c r="BB8" s="34"/>
      <c r="BC8" s="34"/>
      <c r="BD8" s="34"/>
      <c r="BE8" s="34"/>
      <c r="BF8" s="34"/>
      <c r="BG8" s="34"/>
      <c r="BJ8" s="252" t="s">
        <v>29</v>
      </c>
      <c r="BK8" s="248"/>
      <c r="BL8" s="21"/>
      <c r="BM8" s="52"/>
      <c r="BN8" s="16"/>
      <c r="BO8" s="211"/>
      <c r="BP8" s="12"/>
      <c r="BQ8" s="18"/>
      <c r="BR8" s="12"/>
      <c r="BS8" s="18"/>
      <c r="BT8" s="30" t="s">
        <v>31</v>
      </c>
      <c r="BU8" s="31">
        <v>95.689</v>
      </c>
      <c r="BY8" s="34"/>
      <c r="BZ8" s="70"/>
      <c r="CA8" s="14"/>
      <c r="CB8" s="14"/>
      <c r="CC8" s="14"/>
      <c r="CD8" s="14"/>
      <c r="CE8" s="14"/>
      <c r="CF8" s="14"/>
      <c r="CG8" s="14"/>
      <c r="CH8" s="14"/>
      <c r="CI8" s="14"/>
      <c r="CJ8" s="75"/>
    </row>
    <row r="9" spans="2:88" ht="24" customHeight="1" thickBot="1">
      <c r="B9" s="129"/>
      <c r="C9" s="107"/>
      <c r="D9" s="107"/>
      <c r="E9" s="107"/>
      <c r="F9" s="107"/>
      <c r="G9" s="107"/>
      <c r="H9" s="107"/>
      <c r="I9" s="107"/>
      <c r="J9" s="107"/>
      <c r="K9" s="107"/>
      <c r="L9" s="128"/>
      <c r="R9" s="117"/>
      <c r="S9" s="118"/>
      <c r="T9" s="119"/>
      <c r="U9" s="118"/>
      <c r="V9" s="119"/>
      <c r="W9" s="212"/>
      <c r="X9" s="119"/>
      <c r="Y9" s="118"/>
      <c r="Z9" s="119"/>
      <c r="AA9" s="118"/>
      <c r="AB9" s="108"/>
      <c r="AC9" s="63"/>
      <c r="AD9" s="34"/>
      <c r="AE9" s="34"/>
      <c r="AF9" s="34"/>
      <c r="AG9" s="34"/>
      <c r="AH9" s="34"/>
      <c r="AI9" s="34"/>
      <c r="AJ9" s="34"/>
      <c r="AK9" s="34"/>
      <c r="AL9" s="34"/>
      <c r="AM9" s="160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2"/>
      <c r="AZ9" s="34"/>
      <c r="BA9" s="34"/>
      <c r="BB9" s="34"/>
      <c r="BC9" s="34"/>
      <c r="BD9" s="34"/>
      <c r="BE9" s="34"/>
      <c r="BF9" s="34"/>
      <c r="BG9" s="34"/>
      <c r="BJ9" s="120"/>
      <c r="BK9" s="60"/>
      <c r="BL9" s="108"/>
      <c r="BM9" s="61"/>
      <c r="BN9" s="108"/>
      <c r="BO9" s="108"/>
      <c r="BP9" s="108"/>
      <c r="BQ9" s="61"/>
      <c r="BR9" s="177"/>
      <c r="BS9" s="192"/>
      <c r="BT9" s="125"/>
      <c r="BU9" s="126"/>
      <c r="BY9" s="34"/>
      <c r="BZ9" s="129"/>
      <c r="CA9" s="107"/>
      <c r="CB9" s="107"/>
      <c r="CC9" s="107"/>
      <c r="CD9" s="107"/>
      <c r="CE9" s="107"/>
      <c r="CF9" s="107"/>
      <c r="CG9" s="107"/>
      <c r="CH9" s="107"/>
      <c r="CI9" s="107"/>
      <c r="CJ9" s="128"/>
    </row>
    <row r="10" spans="2:88" ht="24" customHeight="1">
      <c r="B10" s="68"/>
      <c r="C10" s="130" t="s">
        <v>32</v>
      </c>
      <c r="D10" s="107"/>
      <c r="E10" s="107"/>
      <c r="F10" s="67"/>
      <c r="G10" s="230" t="s">
        <v>33</v>
      </c>
      <c r="H10" s="107"/>
      <c r="I10" s="107"/>
      <c r="J10" s="65" t="s">
        <v>34</v>
      </c>
      <c r="K10" s="231" t="s">
        <v>35</v>
      </c>
      <c r="L10" s="74"/>
      <c r="AD10" s="34"/>
      <c r="AE10" s="34"/>
      <c r="AF10" s="34"/>
      <c r="AG10" s="34"/>
      <c r="AH10" s="34"/>
      <c r="AI10" s="34"/>
      <c r="AJ10" s="34"/>
      <c r="AK10" s="34"/>
      <c r="AL10" s="34"/>
      <c r="AM10" s="163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5"/>
      <c r="AZ10" s="34"/>
      <c r="BA10" s="34"/>
      <c r="BB10" s="34"/>
      <c r="BC10" s="34"/>
      <c r="BD10" s="34"/>
      <c r="BE10" s="34"/>
      <c r="BF10" s="34"/>
      <c r="BG10" s="34"/>
      <c r="BY10" s="34"/>
      <c r="BZ10" s="68"/>
      <c r="CA10" s="130" t="s">
        <v>32</v>
      </c>
      <c r="CB10" s="107"/>
      <c r="CC10" s="107"/>
      <c r="CD10" s="67"/>
      <c r="CE10" s="230" t="s">
        <v>33</v>
      </c>
      <c r="CF10" s="107"/>
      <c r="CG10" s="107"/>
      <c r="CH10" s="65" t="s">
        <v>34</v>
      </c>
      <c r="CI10" s="231" t="s">
        <v>35</v>
      </c>
      <c r="CJ10" s="74"/>
    </row>
    <row r="11" spans="2:88" ht="24" customHeight="1">
      <c r="B11" s="68"/>
      <c r="C11" s="130" t="s">
        <v>36</v>
      </c>
      <c r="D11" s="107"/>
      <c r="E11" s="107"/>
      <c r="F11" s="67"/>
      <c r="G11" s="230" t="s">
        <v>37</v>
      </c>
      <c r="H11" s="107"/>
      <c r="I11" s="19"/>
      <c r="J11" s="65" t="s">
        <v>38</v>
      </c>
      <c r="K11" s="231" t="s">
        <v>39</v>
      </c>
      <c r="L11" s="74"/>
      <c r="AE11" s="34"/>
      <c r="AF11" s="34"/>
      <c r="AG11" s="34"/>
      <c r="AH11" s="34"/>
      <c r="AI11" s="34"/>
      <c r="AJ11" s="34"/>
      <c r="AK11" s="34"/>
      <c r="AL11" s="34"/>
      <c r="AM11" s="150"/>
      <c r="AN11" s="141" t="s">
        <v>40</v>
      </c>
      <c r="AO11" s="166"/>
      <c r="AP11" s="166"/>
      <c r="AQ11" s="141" t="s">
        <v>41</v>
      </c>
      <c r="AT11" s="141" t="s">
        <v>42</v>
      </c>
      <c r="AU11" s="167"/>
      <c r="AV11" s="167"/>
      <c r="AW11" s="141" t="s">
        <v>43</v>
      </c>
      <c r="AX11" s="167"/>
      <c r="AY11" s="156"/>
      <c r="AZ11" s="34"/>
      <c r="BA11" s="34"/>
      <c r="BB11" s="34"/>
      <c r="BC11" s="34"/>
      <c r="BD11" s="34"/>
      <c r="BE11" s="34"/>
      <c r="BF11" s="34"/>
      <c r="BG11" s="34"/>
      <c r="BY11" s="34"/>
      <c r="BZ11" s="68"/>
      <c r="CA11" s="130" t="s">
        <v>36</v>
      </c>
      <c r="CB11" s="107"/>
      <c r="CC11" s="107"/>
      <c r="CD11" s="67"/>
      <c r="CE11" s="230" t="s">
        <v>37</v>
      </c>
      <c r="CF11" s="107"/>
      <c r="CG11" s="19"/>
      <c r="CH11" s="65" t="s">
        <v>38</v>
      </c>
      <c r="CI11" s="231" t="s">
        <v>39</v>
      </c>
      <c r="CJ11" s="74"/>
    </row>
    <row r="12" spans="2:88" ht="24" customHeight="1" thickBot="1">
      <c r="B12" s="131"/>
      <c r="C12" s="132"/>
      <c r="D12" s="132"/>
      <c r="E12" s="132"/>
      <c r="F12" s="132"/>
      <c r="G12" s="132"/>
      <c r="H12" s="132"/>
      <c r="I12" s="132"/>
      <c r="J12" s="132"/>
      <c r="K12" s="132"/>
      <c r="L12" s="133"/>
      <c r="P12" s="2"/>
      <c r="Q12" s="2"/>
      <c r="AD12" s="34"/>
      <c r="AE12" s="34"/>
      <c r="AF12" s="34"/>
      <c r="AG12" s="34"/>
      <c r="AH12" s="34"/>
      <c r="AI12" s="34"/>
      <c r="AJ12" s="34"/>
      <c r="AK12" s="34"/>
      <c r="AL12" s="34"/>
      <c r="AM12" s="150"/>
      <c r="AN12" s="65" t="s">
        <v>44</v>
      </c>
      <c r="AO12" s="166"/>
      <c r="AP12" s="166"/>
      <c r="AQ12" s="209">
        <v>94.869</v>
      </c>
      <c r="AT12" s="173" t="s">
        <v>45</v>
      </c>
      <c r="AU12" s="167"/>
      <c r="AV12" s="167"/>
      <c r="AW12" s="209">
        <v>95.462</v>
      </c>
      <c r="AX12" s="167"/>
      <c r="AY12" s="156"/>
      <c r="AZ12" s="34"/>
      <c r="BA12" s="34"/>
      <c r="BB12" s="34"/>
      <c r="BC12" s="34"/>
      <c r="BD12" s="34"/>
      <c r="BE12" s="34"/>
      <c r="BF12" s="34"/>
      <c r="BG12" s="34"/>
      <c r="BY12" s="34"/>
      <c r="BZ12" s="131"/>
      <c r="CA12" s="132"/>
      <c r="CB12" s="132"/>
      <c r="CC12" s="132"/>
      <c r="CD12" s="132"/>
      <c r="CE12" s="132"/>
      <c r="CF12" s="132"/>
      <c r="CG12" s="132"/>
      <c r="CH12" s="132"/>
      <c r="CI12" s="132"/>
      <c r="CJ12" s="133"/>
    </row>
    <row r="13" spans="30:77" ht="24" customHeight="1" thickTop="1">
      <c r="AD13" s="34"/>
      <c r="AE13" s="34"/>
      <c r="AF13" s="34"/>
      <c r="AG13" s="34"/>
      <c r="AH13" s="34"/>
      <c r="AI13" s="34"/>
      <c r="AJ13" s="34"/>
      <c r="AK13" s="34"/>
      <c r="AL13" s="34"/>
      <c r="AM13" s="150"/>
      <c r="AN13" s="65" t="s">
        <v>46</v>
      </c>
      <c r="AO13" s="166"/>
      <c r="AP13" s="166"/>
      <c r="AQ13" s="65" t="s">
        <v>47</v>
      </c>
      <c r="AT13" s="146" t="s">
        <v>48</v>
      </c>
      <c r="AU13" s="167"/>
      <c r="AV13" s="167"/>
      <c r="AW13" s="65" t="s">
        <v>47</v>
      </c>
      <c r="AX13" s="167"/>
      <c r="AY13" s="156"/>
      <c r="AZ13" s="34"/>
      <c r="BA13" s="34"/>
      <c r="BB13" s="34"/>
      <c r="BC13" s="34"/>
      <c r="BD13" s="34"/>
      <c r="BE13" s="34"/>
      <c r="BF13" s="34"/>
      <c r="BG13" s="34"/>
      <c r="BY13" s="34"/>
    </row>
    <row r="14" spans="16:77" ht="18" customHeight="1" thickBot="1">
      <c r="P14" s="2"/>
      <c r="Q14" s="2"/>
      <c r="AD14" s="34"/>
      <c r="AE14" s="34"/>
      <c r="AF14" s="34"/>
      <c r="AH14" s="34"/>
      <c r="AI14" s="34"/>
      <c r="AJ14" s="34"/>
      <c r="AK14" s="34"/>
      <c r="AL14" s="34"/>
      <c r="AM14" s="168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70"/>
      <c r="AZ14" s="34"/>
      <c r="BB14" s="34"/>
      <c r="BC14" s="34"/>
      <c r="BD14" s="34"/>
      <c r="BV14" s="2"/>
      <c r="BW14" s="2"/>
      <c r="BX14" s="2"/>
      <c r="BY14" s="1"/>
    </row>
    <row r="15" spans="4:85" ht="18" customHeight="1" thickTop="1">
      <c r="D15" s="2"/>
      <c r="E15" s="2"/>
      <c r="F15" s="2"/>
      <c r="G15" s="2"/>
      <c r="H15" s="2"/>
      <c r="I15" s="2"/>
      <c r="O15" s="2"/>
      <c r="AD15" s="34"/>
      <c r="AE15" s="34"/>
      <c r="AF15" s="34"/>
      <c r="AH15" s="34"/>
      <c r="AI15" s="34"/>
      <c r="AJ15" s="34"/>
      <c r="AK15" s="34"/>
      <c r="AL15" s="34"/>
      <c r="AZ15" s="34"/>
      <c r="BB15" s="34"/>
      <c r="BC15" s="34"/>
      <c r="BE15" s="34"/>
      <c r="BF15" s="34"/>
      <c r="BH15" s="34"/>
      <c r="BJ15" s="34"/>
      <c r="BN15" s="34"/>
      <c r="BP15" s="34"/>
      <c r="BV15" s="2"/>
      <c r="BW15" s="2"/>
      <c r="BX15" s="2"/>
      <c r="CB15" s="2"/>
      <c r="CC15" s="2"/>
      <c r="CD15" s="2"/>
      <c r="CE15" s="2"/>
      <c r="CF15" s="2"/>
      <c r="CG15" s="2"/>
    </row>
    <row r="16" spans="4:85" ht="18" customHeight="1" thickBot="1">
      <c r="D16" s="263" t="s">
        <v>49</v>
      </c>
      <c r="E16" s="264"/>
      <c r="F16" s="264"/>
      <c r="G16" s="264"/>
      <c r="H16" s="264"/>
      <c r="I16" s="265"/>
      <c r="CB16" s="279" t="s">
        <v>50</v>
      </c>
      <c r="CC16" s="280"/>
      <c r="CD16" s="280"/>
      <c r="CE16" s="280"/>
      <c r="CF16" s="280"/>
      <c r="CG16" s="281"/>
    </row>
    <row r="17" spans="4:85" ht="18" customHeight="1" thickTop="1">
      <c r="D17" s="266" t="s">
        <v>51</v>
      </c>
      <c r="E17" s="267"/>
      <c r="F17" s="268" t="s">
        <v>52</v>
      </c>
      <c r="G17" s="269"/>
      <c r="H17" s="270" t="s">
        <v>53</v>
      </c>
      <c r="I17" s="271"/>
      <c r="AS17" s="232" t="s">
        <v>54</v>
      </c>
      <c r="BR17" s="34"/>
      <c r="CB17" s="282" t="s">
        <v>55</v>
      </c>
      <c r="CC17" s="283"/>
      <c r="CD17" s="284" t="s">
        <v>56</v>
      </c>
      <c r="CE17" s="285"/>
      <c r="CF17" s="286" t="s">
        <v>57</v>
      </c>
      <c r="CG17" s="287"/>
    </row>
    <row r="18" spans="4:85" ht="18" customHeight="1">
      <c r="D18" s="196"/>
      <c r="E18" s="197"/>
      <c r="F18" s="107"/>
      <c r="G18" s="52"/>
      <c r="H18" s="19"/>
      <c r="I18" s="205"/>
      <c r="AS18" s="174" t="s">
        <v>58</v>
      </c>
      <c r="BN18" s="34"/>
      <c r="BR18" s="34"/>
      <c r="CB18" s="196"/>
      <c r="CC18" s="197"/>
      <c r="CD18" s="107"/>
      <c r="CE18" s="52"/>
      <c r="CF18" s="19"/>
      <c r="CG18" s="205"/>
    </row>
    <row r="19" spans="4:85" ht="18" customHeight="1">
      <c r="D19" s="234" t="s">
        <v>59</v>
      </c>
      <c r="E19" s="235">
        <v>91.395</v>
      </c>
      <c r="F19" s="259" t="s">
        <v>60</v>
      </c>
      <c r="G19" s="260"/>
      <c r="H19" s="238" t="s">
        <v>61</v>
      </c>
      <c r="I19" s="239">
        <v>93.295</v>
      </c>
      <c r="L19" s="34"/>
      <c r="AS19" s="174" t="s">
        <v>62</v>
      </c>
      <c r="CB19" s="310" t="s">
        <v>59</v>
      </c>
      <c r="CC19" s="311">
        <v>97.757</v>
      </c>
      <c r="CD19" s="67"/>
      <c r="CE19" s="312"/>
      <c r="CF19" s="313" t="s">
        <v>61</v>
      </c>
      <c r="CG19" s="314">
        <v>99.724</v>
      </c>
    </row>
    <row r="20" spans="4:85" ht="18" customHeight="1">
      <c r="D20" s="196"/>
      <c r="E20" s="197"/>
      <c r="F20" s="259" t="s">
        <v>63</v>
      </c>
      <c r="G20" s="260"/>
      <c r="H20" s="19"/>
      <c r="I20" s="205"/>
      <c r="K20" s="34"/>
      <c r="V20" s="34"/>
      <c r="X20" s="34"/>
      <c r="Y20" s="34"/>
      <c r="BO20" s="34"/>
      <c r="CA20" s="34"/>
      <c r="CB20" s="315" t="s">
        <v>64</v>
      </c>
      <c r="CC20" s="316">
        <v>98.101</v>
      </c>
      <c r="CD20" s="67"/>
      <c r="CE20" s="312"/>
      <c r="CF20" s="317" t="s">
        <v>65</v>
      </c>
      <c r="CG20" s="318">
        <v>98.795</v>
      </c>
    </row>
    <row r="21" spans="4:87" ht="18" customHeight="1">
      <c r="D21" s="236" t="s">
        <v>66</v>
      </c>
      <c r="E21" s="237">
        <v>92.246</v>
      </c>
      <c r="F21" s="259" t="s">
        <v>67</v>
      </c>
      <c r="G21" s="260"/>
      <c r="H21" s="240" t="s">
        <v>68</v>
      </c>
      <c r="I21" s="241">
        <v>92.468</v>
      </c>
      <c r="AA21" s="34"/>
      <c r="AN21" s="34"/>
      <c r="AO21" s="34"/>
      <c r="AP21" s="34"/>
      <c r="AQ21" s="34"/>
      <c r="AR21" s="34"/>
      <c r="AS21" s="34"/>
      <c r="AU21" s="34"/>
      <c r="AV21" s="34"/>
      <c r="AX21" s="34"/>
      <c r="AY21" s="34"/>
      <c r="AZ21" s="34"/>
      <c r="BQ21" s="34"/>
      <c r="BX21" s="34"/>
      <c r="BZ21" s="34"/>
      <c r="CB21" s="319" t="s">
        <v>66</v>
      </c>
      <c r="CC21" s="320">
        <v>98.528</v>
      </c>
      <c r="CD21" s="67"/>
      <c r="CE21" s="312"/>
      <c r="CF21" s="321" t="s">
        <v>68</v>
      </c>
      <c r="CG21" s="322">
        <v>98.327</v>
      </c>
      <c r="CI21" s="34"/>
    </row>
    <row r="22" spans="4:85" ht="18" customHeight="1" thickBot="1">
      <c r="D22" s="120"/>
      <c r="E22" s="61"/>
      <c r="F22" s="108"/>
      <c r="G22" s="61"/>
      <c r="H22" s="108"/>
      <c r="I22" s="220"/>
      <c r="BP22" s="34"/>
      <c r="BQ22" s="34"/>
      <c r="BV22" s="34"/>
      <c r="CB22" s="120"/>
      <c r="CC22" s="61"/>
      <c r="CD22" s="108"/>
      <c r="CE22" s="61"/>
      <c r="CF22" s="108"/>
      <c r="CG22" s="220"/>
    </row>
    <row r="23" spans="22:83" ht="18" customHeight="1">
      <c r="V23" s="225" t="s">
        <v>69</v>
      </c>
      <c r="AA23" s="242">
        <v>94.926</v>
      </c>
      <c r="AI23" s="206">
        <v>5</v>
      </c>
      <c r="AX23" s="222" t="s">
        <v>70</v>
      </c>
      <c r="BQ23" s="34"/>
      <c r="BV23" s="34"/>
      <c r="CE23" s="34"/>
    </row>
    <row r="24" spans="23:78" ht="18" customHeight="1">
      <c r="W24" s="34"/>
      <c r="X24" s="34"/>
      <c r="Y24" s="34"/>
      <c r="Z24" s="34"/>
      <c r="AA24" s="34"/>
      <c r="AC24" s="34"/>
      <c r="AD24" s="34"/>
      <c r="AE24" s="34"/>
      <c r="AF24" s="34"/>
      <c r="AG24" s="34"/>
      <c r="AH24" s="34"/>
      <c r="AI24" s="34"/>
      <c r="AJ24" s="34"/>
      <c r="AL24" s="34"/>
      <c r="AM24" s="34"/>
      <c r="AO24" s="34"/>
      <c r="AS24" s="34"/>
      <c r="AT24" s="34"/>
      <c r="AU24" s="34"/>
      <c r="AV24" s="34"/>
      <c r="AW24" s="34"/>
      <c r="AX24" s="34"/>
      <c r="BP24" s="34"/>
      <c r="BR24" s="34"/>
      <c r="BS24" s="34"/>
      <c r="BX24" s="34"/>
      <c r="BZ24" s="34"/>
    </row>
    <row r="25" spans="10:78" ht="18" customHeight="1">
      <c r="J25" s="34"/>
      <c r="R25" s="208" t="s">
        <v>22</v>
      </c>
      <c r="T25" s="34"/>
      <c r="AA25" s="35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X25" s="34"/>
      <c r="AZ25" s="34"/>
      <c r="BA25" s="34"/>
      <c r="BB25" s="34"/>
      <c r="BC25" s="34"/>
      <c r="BD25" s="34"/>
      <c r="BE25" s="34"/>
      <c r="BF25" s="34"/>
      <c r="BG25" s="34"/>
      <c r="BP25" s="35"/>
      <c r="BT25" s="34"/>
      <c r="BV25" s="34"/>
      <c r="BX25" s="34"/>
      <c r="BZ25" s="34"/>
    </row>
    <row r="26" spans="9:71" ht="18" customHeight="1">
      <c r="I26" s="34"/>
      <c r="S26" s="34"/>
      <c r="AA26" s="36"/>
      <c r="AC26" s="38">
        <v>4</v>
      </c>
      <c r="AE26" s="34"/>
      <c r="AG26" s="34"/>
      <c r="AH26" s="34"/>
      <c r="AI26" s="34"/>
      <c r="AJ26" s="34"/>
      <c r="AK26" s="34"/>
      <c r="AL26" s="34"/>
      <c r="AZ26" s="34"/>
      <c r="BA26" s="34"/>
      <c r="BB26" s="38">
        <v>6</v>
      </c>
      <c r="BC26" s="34"/>
      <c r="BD26" s="34"/>
      <c r="BE26" s="34"/>
      <c r="BF26" s="34"/>
      <c r="BG26" s="34"/>
      <c r="BS26" s="34"/>
    </row>
    <row r="27" spans="1:89" ht="18" customHeight="1">
      <c r="A27" s="40"/>
      <c r="C27" s="34"/>
      <c r="H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CK27" s="40"/>
    </row>
    <row r="28" spans="1:86" ht="18" customHeight="1">
      <c r="A28" s="40"/>
      <c r="L28" s="34"/>
      <c r="M28" s="34"/>
      <c r="Q28" s="34"/>
      <c r="T28" s="34"/>
      <c r="U28" s="34"/>
      <c r="AA28" s="34"/>
      <c r="AD28" s="34"/>
      <c r="AE28" s="34"/>
      <c r="AF28" s="34"/>
      <c r="AG28" s="34"/>
      <c r="AH28" s="34"/>
      <c r="AI28" s="34"/>
      <c r="AJ28" s="34"/>
      <c r="AK28" s="34"/>
      <c r="AL28" s="34"/>
      <c r="AZ28" s="34"/>
      <c r="BA28" s="34"/>
      <c r="BB28" s="34"/>
      <c r="BC28" s="34"/>
      <c r="BD28" s="34"/>
      <c r="BE28" s="34"/>
      <c r="BF28" s="34"/>
      <c r="BG28" s="34"/>
      <c r="BO28" s="34"/>
      <c r="BS28" s="34"/>
      <c r="BV28" s="34"/>
      <c r="BW28" s="34"/>
      <c r="BZ28" s="34"/>
      <c r="CA28" s="34"/>
      <c r="CC28" s="34"/>
      <c r="CH28" s="181" t="s">
        <v>31</v>
      </c>
    </row>
    <row r="29" spans="1:89" ht="18" customHeight="1">
      <c r="A29" s="40"/>
      <c r="L29" s="38">
        <v>1</v>
      </c>
      <c r="AD29" s="34"/>
      <c r="AE29" s="34"/>
      <c r="AF29" s="34"/>
      <c r="AG29" s="34"/>
      <c r="AH29" s="34"/>
      <c r="AI29" s="34"/>
      <c r="AJ29" s="34"/>
      <c r="AK29" s="34"/>
      <c r="AL29" s="34"/>
      <c r="AZ29" s="34"/>
      <c r="BA29" s="34"/>
      <c r="BB29" s="34"/>
      <c r="BC29" s="34"/>
      <c r="BD29" s="34"/>
      <c r="BE29" s="34"/>
      <c r="BF29" s="34"/>
      <c r="BV29" s="34"/>
      <c r="BX29" s="34"/>
      <c r="BZ29" s="38">
        <v>8</v>
      </c>
      <c r="CK29" s="40"/>
    </row>
    <row r="30" spans="2:88" ht="18" customHeight="1">
      <c r="B30" s="40"/>
      <c r="J30" s="34"/>
      <c r="K30" s="34"/>
      <c r="L30" s="34"/>
      <c r="M30" s="34"/>
      <c r="N30" s="34"/>
      <c r="O30" s="34"/>
      <c r="Q30" s="34"/>
      <c r="R30" s="34"/>
      <c r="U30" s="34"/>
      <c r="W30" s="34"/>
      <c r="Y30" s="34"/>
      <c r="AA30" s="34"/>
      <c r="AD30" s="34"/>
      <c r="AE30" s="34"/>
      <c r="AF30" s="34"/>
      <c r="AG30" s="34"/>
      <c r="AH30" s="34"/>
      <c r="AI30" s="34"/>
      <c r="AJ30" s="34"/>
      <c r="AK30" s="34"/>
      <c r="AL30" s="34"/>
      <c r="AS30" s="35"/>
      <c r="AZ30" s="34"/>
      <c r="BA30" s="34"/>
      <c r="BB30" s="34"/>
      <c r="BC30" s="34"/>
      <c r="BD30" s="34"/>
      <c r="BE30" s="34"/>
      <c r="BF30" s="34"/>
      <c r="BN30" s="34"/>
      <c r="BO30" s="34"/>
      <c r="BP30" s="34"/>
      <c r="BR30" s="34"/>
      <c r="BS30" s="193"/>
      <c r="BU30" s="34"/>
      <c r="BV30" s="34"/>
      <c r="BW30" s="34"/>
      <c r="BX30" s="34"/>
      <c r="BY30" s="34"/>
      <c r="BZ30" s="34"/>
      <c r="CA30" s="34"/>
      <c r="CB30" s="34"/>
      <c r="CD30" s="34"/>
      <c r="CJ30" s="40"/>
    </row>
    <row r="31" spans="15:75" ht="18" customHeight="1">
      <c r="O31" s="38">
        <v>2</v>
      </c>
      <c r="Q31" s="34"/>
      <c r="T31" s="34"/>
      <c r="AD31" s="34"/>
      <c r="AE31" s="34"/>
      <c r="AF31" s="34"/>
      <c r="AG31" s="34"/>
      <c r="AH31" s="34"/>
      <c r="AI31" s="34"/>
      <c r="AJ31" s="34"/>
      <c r="AK31" s="34"/>
      <c r="AL31" s="34"/>
      <c r="AS31" s="34"/>
      <c r="AZ31" s="34"/>
      <c r="BB31" s="34"/>
      <c r="BC31" s="34"/>
      <c r="BD31" s="34"/>
      <c r="BE31" s="34"/>
      <c r="BF31" s="34"/>
      <c r="BR31" s="34"/>
      <c r="BS31" s="193"/>
      <c r="BT31" s="34"/>
      <c r="BW31" s="38">
        <v>7</v>
      </c>
    </row>
    <row r="32" spans="4:83" ht="18" customHeight="1">
      <c r="D32" s="41" t="s">
        <v>28</v>
      </c>
      <c r="N32" s="34"/>
      <c r="O32" s="34"/>
      <c r="P32" s="34"/>
      <c r="Q32" s="34"/>
      <c r="R32" s="34"/>
      <c r="S32" s="34"/>
      <c r="T32" s="34"/>
      <c r="W32" s="34"/>
      <c r="AD32" s="34"/>
      <c r="AE32" s="34"/>
      <c r="AF32" s="34"/>
      <c r="AG32" s="34"/>
      <c r="AH32" s="34"/>
      <c r="AI32" s="34"/>
      <c r="AJ32" s="34"/>
      <c r="AK32" s="34"/>
      <c r="AL32" s="34"/>
      <c r="AW32" s="34"/>
      <c r="AX32" s="34"/>
      <c r="AZ32" s="34"/>
      <c r="BA32" s="34"/>
      <c r="BB32" s="34"/>
      <c r="BC32" s="34"/>
      <c r="BD32" s="34"/>
      <c r="BE32" s="34"/>
      <c r="BF32" s="34"/>
      <c r="BM32" s="34"/>
      <c r="BR32" s="34"/>
      <c r="BS32" s="34"/>
      <c r="BT32" s="34"/>
      <c r="BV32" s="34"/>
      <c r="BX32" s="34"/>
      <c r="CE32" s="34"/>
    </row>
    <row r="33" spans="3:87" ht="18" customHeight="1">
      <c r="C33" s="41"/>
      <c r="J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CI33" s="42"/>
    </row>
    <row r="34" spans="3:87" ht="18" customHeight="1">
      <c r="C34" s="41"/>
      <c r="I34" s="34"/>
      <c r="N34" s="34"/>
      <c r="O34" s="34"/>
      <c r="P34" s="34"/>
      <c r="Q34" s="34"/>
      <c r="R34" s="34"/>
      <c r="Z34" s="38">
        <v>3</v>
      </c>
      <c r="BE34" s="34"/>
      <c r="BF34" s="34"/>
      <c r="BG34" s="34"/>
      <c r="BL34" s="34"/>
      <c r="BN34" s="34"/>
      <c r="BT34" s="221"/>
      <c r="BU34" s="39" t="s">
        <v>26</v>
      </c>
      <c r="CI34" s="42"/>
    </row>
    <row r="35" spans="3:87" ht="18" customHeight="1">
      <c r="C35" s="41"/>
      <c r="I35" s="243">
        <v>94.708</v>
      </c>
      <c r="O35" s="34"/>
      <c r="V35" s="34"/>
      <c r="W35" s="34"/>
      <c r="X35" s="34"/>
      <c r="AB35" s="34"/>
      <c r="AD35" s="34"/>
      <c r="AE35" s="34"/>
      <c r="AF35" s="34"/>
      <c r="AG35" s="34"/>
      <c r="AH35" s="34"/>
      <c r="AI35" s="34"/>
      <c r="AJ35" s="34"/>
      <c r="AK35" s="34"/>
      <c r="AL35" s="34"/>
      <c r="AU35" s="34"/>
      <c r="AZ35" s="34"/>
      <c r="BB35" s="34"/>
      <c r="BC35" s="34"/>
      <c r="BD35" s="34"/>
      <c r="BF35" s="34"/>
      <c r="BG35" s="34"/>
      <c r="BQ35" s="39"/>
      <c r="BR35" s="34"/>
      <c r="BW35" s="224" t="s">
        <v>71</v>
      </c>
      <c r="BY35" s="34"/>
      <c r="CB35" s="34"/>
      <c r="CI35" s="42"/>
    </row>
    <row r="36" spans="11:74" ht="18" customHeight="1">
      <c r="K36" s="34"/>
      <c r="M36" s="34"/>
      <c r="O36" s="34"/>
      <c r="U36" s="34"/>
      <c r="W36" s="206" t="s">
        <v>72</v>
      </c>
      <c r="AV36" s="34"/>
      <c r="AW36" s="34"/>
      <c r="BV36" s="34"/>
    </row>
    <row r="37" ht="18" customHeight="1">
      <c r="S37" s="34"/>
    </row>
    <row r="38" spans="19:45" ht="18" customHeight="1">
      <c r="S38" s="223" t="s">
        <v>73</v>
      </c>
      <c r="T38" s="34"/>
      <c r="U38" s="34"/>
      <c r="AS38" s="175" t="s">
        <v>74</v>
      </c>
    </row>
    <row r="39" spans="11:45" ht="18" customHeight="1">
      <c r="K39" s="34"/>
      <c r="M39" s="34"/>
      <c r="S39" s="34"/>
      <c r="AS39" s="174" t="s">
        <v>75</v>
      </c>
    </row>
    <row r="40" spans="15:88" ht="18" customHeight="1">
      <c r="O40" s="246" t="s">
        <v>76</v>
      </c>
      <c r="AS40" s="174" t="s">
        <v>77</v>
      </c>
      <c r="AZ40" s="34"/>
      <c r="BY40" s="34"/>
      <c r="BZ40" s="34"/>
      <c r="CJ40" s="40"/>
    </row>
    <row r="41" spans="15:19" ht="18" customHeight="1">
      <c r="O41" s="246" t="s">
        <v>78</v>
      </c>
      <c r="S41" s="223" t="s">
        <v>79</v>
      </c>
    </row>
    <row r="42" ht="18" customHeight="1">
      <c r="BD42" s="40"/>
    </row>
    <row r="43" ht="18" customHeight="1"/>
    <row r="44" spans="27:56" ht="21" customHeight="1" thickBot="1">
      <c r="AA44" s="2"/>
      <c r="AB44" s="2"/>
      <c r="AC44" s="2"/>
      <c r="AH44" s="81" t="s">
        <v>80</v>
      </c>
      <c r="AI44" s="276" t="s">
        <v>81</v>
      </c>
      <c r="AJ44" s="249"/>
      <c r="AK44" s="276" t="s">
        <v>82</v>
      </c>
      <c r="AL44" s="249"/>
      <c r="AM44" s="199" t="s">
        <v>83</v>
      </c>
      <c r="AN44" s="82"/>
      <c r="AO44" s="83"/>
      <c r="AP44" s="84" t="s">
        <v>84</v>
      </c>
      <c r="AQ44" s="83"/>
      <c r="AR44" s="85"/>
      <c r="AS44" s="22" t="s">
        <v>85</v>
      </c>
      <c r="AT44" s="81" t="s">
        <v>80</v>
      </c>
      <c r="AU44" s="276" t="s">
        <v>81</v>
      </c>
      <c r="AV44" s="249"/>
      <c r="AW44" s="276" t="s">
        <v>82</v>
      </c>
      <c r="AX44" s="249"/>
      <c r="AY44" s="199" t="s">
        <v>83</v>
      </c>
      <c r="AZ44" s="82"/>
      <c r="BA44" s="83"/>
      <c r="BB44" s="84" t="s">
        <v>84</v>
      </c>
      <c r="BC44" s="83"/>
      <c r="BD44" s="85"/>
    </row>
    <row r="45" spans="2:88" ht="22.5" customHeight="1" thickBot="1" thickTop="1">
      <c r="B45" s="43" t="s">
        <v>80</v>
      </c>
      <c r="C45" s="44" t="s">
        <v>86</v>
      </c>
      <c r="D45" s="44" t="s">
        <v>87</v>
      </c>
      <c r="E45" s="44" t="s">
        <v>88</v>
      </c>
      <c r="F45" s="190" t="s">
        <v>89</v>
      </c>
      <c r="G45" s="184"/>
      <c r="H45" s="44" t="s">
        <v>80</v>
      </c>
      <c r="I45" s="44" t="s">
        <v>86</v>
      </c>
      <c r="J45" s="44" t="s">
        <v>87</v>
      </c>
      <c r="K45" s="44" t="s">
        <v>88</v>
      </c>
      <c r="L45" s="109" t="s">
        <v>89</v>
      </c>
      <c r="M45" s="106"/>
      <c r="N45" s="106"/>
      <c r="O45" s="301" t="s">
        <v>90</v>
      </c>
      <c r="P45" s="301"/>
      <c r="Q45" s="106"/>
      <c r="R45" s="201"/>
      <c r="AH45" s="92"/>
      <c r="AI45" s="93"/>
      <c r="AJ45" s="134"/>
      <c r="AK45" s="88"/>
      <c r="AL45" s="134"/>
      <c r="AM45" s="94"/>
      <c r="AN45" s="25"/>
      <c r="AO45" s="24"/>
      <c r="AP45" s="247" t="s">
        <v>91</v>
      </c>
      <c r="AQ45" s="24"/>
      <c r="AR45" s="15"/>
      <c r="AT45" s="86"/>
      <c r="AU45" s="87"/>
      <c r="AV45" s="253"/>
      <c r="AW45" s="254"/>
      <c r="AX45" s="253"/>
      <c r="AY45" s="99"/>
      <c r="AZ45" s="100"/>
      <c r="BA45" s="101"/>
      <c r="BB45" s="101"/>
      <c r="BC45" s="101"/>
      <c r="BD45" s="102"/>
      <c r="BT45" s="43" t="s">
        <v>80</v>
      </c>
      <c r="BU45" s="44" t="s">
        <v>86</v>
      </c>
      <c r="BV45" s="44" t="s">
        <v>87</v>
      </c>
      <c r="BW45" s="44" t="s">
        <v>88</v>
      </c>
      <c r="BX45" s="109" t="s">
        <v>89</v>
      </c>
      <c r="BY45" s="106"/>
      <c r="BZ45" s="106"/>
      <c r="CA45" s="301" t="s">
        <v>90</v>
      </c>
      <c r="CB45" s="301"/>
      <c r="CC45" s="106"/>
      <c r="CD45" s="106"/>
      <c r="CE45" s="184"/>
      <c r="CF45" s="44" t="s">
        <v>80</v>
      </c>
      <c r="CG45" s="44" t="s">
        <v>86</v>
      </c>
      <c r="CH45" s="44" t="s">
        <v>87</v>
      </c>
      <c r="CI45" s="44" t="s">
        <v>88</v>
      </c>
      <c r="CJ45" s="45" t="s">
        <v>89</v>
      </c>
    </row>
    <row r="46" spans="2:88" ht="22.5" customHeight="1" thickTop="1">
      <c r="B46" s="46"/>
      <c r="C46" s="8"/>
      <c r="D46" s="7" t="s">
        <v>9</v>
      </c>
      <c r="E46" s="8"/>
      <c r="F46" s="8"/>
      <c r="G46" s="185"/>
      <c r="H46" s="8"/>
      <c r="I46" s="8"/>
      <c r="J46" s="8"/>
      <c r="K46" s="8"/>
      <c r="L46" s="8"/>
      <c r="M46" s="7" t="s">
        <v>92</v>
      </c>
      <c r="N46" s="8"/>
      <c r="O46" s="8"/>
      <c r="P46" s="8"/>
      <c r="Q46" s="8"/>
      <c r="R46" s="9"/>
      <c r="AH46" s="328">
        <v>1</v>
      </c>
      <c r="AI46" s="274">
        <v>94.845</v>
      </c>
      <c r="AJ46" s="275"/>
      <c r="AK46" s="274">
        <v>95.402</v>
      </c>
      <c r="AL46" s="275"/>
      <c r="AM46" s="198">
        <f>(AK46-AI46)*1000</f>
        <v>557.0000000000022</v>
      </c>
      <c r="AN46" s="90"/>
      <c r="AO46" s="24"/>
      <c r="AP46" s="91" t="s">
        <v>93</v>
      </c>
      <c r="AQ46" s="24"/>
      <c r="AR46" s="15"/>
      <c r="AS46" s="103" t="s">
        <v>94</v>
      </c>
      <c r="AT46" s="92"/>
      <c r="AU46" s="93"/>
      <c r="AV46" s="255"/>
      <c r="AW46" s="256"/>
      <c r="AX46" s="255"/>
      <c r="AY46" s="89"/>
      <c r="AZ46" s="90"/>
      <c r="BA46" s="24"/>
      <c r="BB46" s="24"/>
      <c r="BC46" s="24"/>
      <c r="BD46" s="15"/>
      <c r="BT46" s="10"/>
      <c r="BU46" s="8"/>
      <c r="BV46" s="8"/>
      <c r="BW46" s="8"/>
      <c r="BX46" s="8"/>
      <c r="BY46" s="7" t="s">
        <v>92</v>
      </c>
      <c r="BZ46" s="8"/>
      <c r="CA46" s="8"/>
      <c r="CB46" s="8"/>
      <c r="CC46" s="8"/>
      <c r="CD46" s="8"/>
      <c r="CE46" s="185"/>
      <c r="CF46" s="47"/>
      <c r="CG46" s="47"/>
      <c r="CH46" s="7" t="s">
        <v>10</v>
      </c>
      <c r="CI46" s="47"/>
      <c r="CJ46" s="48"/>
    </row>
    <row r="47" spans="2:88" ht="22.5" customHeight="1">
      <c r="B47" s="49"/>
      <c r="C47" s="50"/>
      <c r="D47" s="50"/>
      <c r="E47" s="50"/>
      <c r="F47" s="16"/>
      <c r="G47" s="186"/>
      <c r="H47" s="50"/>
      <c r="I47" s="50"/>
      <c r="J47" s="50"/>
      <c r="K47" s="50"/>
      <c r="L47" s="110"/>
      <c r="M47" s="16"/>
      <c r="R47" s="202"/>
      <c r="AH47" s="92"/>
      <c r="AI47" s="93"/>
      <c r="AJ47" s="134"/>
      <c r="AK47" s="88"/>
      <c r="AL47" s="134"/>
      <c r="AM47" s="94"/>
      <c r="AN47" s="25"/>
      <c r="AO47" s="24"/>
      <c r="AP47" s="24"/>
      <c r="AQ47" s="24"/>
      <c r="AR47" s="15"/>
      <c r="AS47" s="104" t="s">
        <v>95</v>
      </c>
      <c r="AT47" s="328">
        <v>1</v>
      </c>
      <c r="AU47" s="257">
        <v>95.015</v>
      </c>
      <c r="AV47" s="258"/>
      <c r="AW47" s="257">
        <v>95.285</v>
      </c>
      <c r="AX47" s="258"/>
      <c r="AY47" s="198">
        <f>(AW47-AU47)*1000</f>
        <v>269.999999999996</v>
      </c>
      <c r="AZ47" s="90"/>
      <c r="BA47" s="24"/>
      <c r="BB47" s="66" t="s">
        <v>105</v>
      </c>
      <c r="BC47" s="24"/>
      <c r="BD47" s="15"/>
      <c r="BT47" s="49"/>
      <c r="BU47" s="50"/>
      <c r="BV47" s="50"/>
      <c r="BW47" s="50"/>
      <c r="BX47" s="110"/>
      <c r="BY47" s="16"/>
      <c r="CD47" s="2"/>
      <c r="CE47" s="186"/>
      <c r="CF47" s="50"/>
      <c r="CG47" s="50"/>
      <c r="CH47" s="50"/>
      <c r="CI47" s="50"/>
      <c r="CJ47" s="51"/>
    </row>
    <row r="48" spans="2:88" ht="22.5" customHeight="1">
      <c r="B48" s="323">
        <v>1</v>
      </c>
      <c r="C48" s="53">
        <v>94.755</v>
      </c>
      <c r="D48" s="54">
        <v>51</v>
      </c>
      <c r="E48" s="55">
        <f>C48+D48*0.001</f>
        <v>94.806</v>
      </c>
      <c r="F48" s="19" t="s">
        <v>96</v>
      </c>
      <c r="G48" s="187"/>
      <c r="H48" s="324">
        <v>3</v>
      </c>
      <c r="I48" s="29">
        <v>94.913</v>
      </c>
      <c r="J48" s="54">
        <v>-46</v>
      </c>
      <c r="K48" s="55">
        <f>I48+J48*0.001</f>
        <v>94.86699999999999</v>
      </c>
      <c r="L48" s="111" t="s">
        <v>97</v>
      </c>
      <c r="M48" s="244" t="s">
        <v>98</v>
      </c>
      <c r="R48" s="202"/>
      <c r="AH48" s="328">
        <v>2</v>
      </c>
      <c r="AI48" s="274">
        <v>94.845</v>
      </c>
      <c r="AJ48" s="275"/>
      <c r="AK48" s="274">
        <v>95.402</v>
      </c>
      <c r="AL48" s="275"/>
      <c r="AM48" s="198">
        <f>(AK48-AI48)*1000</f>
        <v>557.0000000000022</v>
      </c>
      <c r="AN48" s="25"/>
      <c r="AO48" s="24"/>
      <c r="AP48" s="66" t="s">
        <v>99</v>
      </c>
      <c r="AQ48" s="24"/>
      <c r="AR48" s="15"/>
      <c r="AT48" s="92"/>
      <c r="AU48" s="93"/>
      <c r="AV48" s="255"/>
      <c r="AW48" s="256"/>
      <c r="AX48" s="255"/>
      <c r="AY48" s="89"/>
      <c r="AZ48" s="90"/>
      <c r="BA48" s="24"/>
      <c r="BB48" s="24"/>
      <c r="BC48" s="24"/>
      <c r="BD48" s="15"/>
      <c r="BT48" s="326">
        <v>5</v>
      </c>
      <c r="BU48" s="55">
        <v>95.008</v>
      </c>
      <c r="BV48" s="54">
        <v>-46</v>
      </c>
      <c r="BW48" s="55">
        <f>BU48+BV48*0.001</f>
        <v>94.96199999999999</v>
      </c>
      <c r="BX48" s="111" t="s">
        <v>97</v>
      </c>
      <c r="BY48" s="244" t="s">
        <v>100</v>
      </c>
      <c r="CD48" s="2"/>
      <c r="CE48" s="187"/>
      <c r="CF48" s="324">
        <v>7</v>
      </c>
      <c r="CG48" s="29">
        <v>95.457</v>
      </c>
      <c r="CH48" s="54">
        <v>-51</v>
      </c>
      <c r="CI48" s="55">
        <f>CG48+CH48*0.001</f>
        <v>95.40599999999999</v>
      </c>
      <c r="CJ48" s="27" t="s">
        <v>96</v>
      </c>
    </row>
    <row r="49" spans="2:88" ht="22.5" customHeight="1">
      <c r="B49" s="178"/>
      <c r="C49" s="20"/>
      <c r="D49" s="50"/>
      <c r="E49" s="56"/>
      <c r="F49" s="19"/>
      <c r="G49" s="187"/>
      <c r="H49" s="324">
        <v>4</v>
      </c>
      <c r="I49" s="29">
        <v>94.945</v>
      </c>
      <c r="J49" s="54">
        <v>51</v>
      </c>
      <c r="K49" s="55">
        <f>I49+J49*0.001</f>
        <v>94.996</v>
      </c>
      <c r="L49" s="111" t="s">
        <v>97</v>
      </c>
      <c r="M49" s="244" t="s">
        <v>101</v>
      </c>
      <c r="R49" s="202"/>
      <c r="AH49" s="92"/>
      <c r="AI49" s="93"/>
      <c r="AJ49" s="134"/>
      <c r="AK49" s="88"/>
      <c r="AL49" s="134"/>
      <c r="AM49" s="94"/>
      <c r="AN49" s="25"/>
      <c r="AO49" s="24"/>
      <c r="AP49" s="24"/>
      <c r="AQ49" s="24"/>
      <c r="AR49" s="15"/>
      <c r="AS49" s="28" t="s">
        <v>102</v>
      </c>
      <c r="AT49" s="328">
        <v>2</v>
      </c>
      <c r="AU49" s="257">
        <v>95.125</v>
      </c>
      <c r="AV49" s="258"/>
      <c r="AW49" s="257">
        <v>95.23</v>
      </c>
      <c r="AX49" s="258"/>
      <c r="AY49" s="198">
        <f>(AW49-AU49)*1000</f>
        <v>105.00000000000398</v>
      </c>
      <c r="AZ49" s="90"/>
      <c r="BA49" s="24"/>
      <c r="BB49" s="66" t="s">
        <v>106</v>
      </c>
      <c r="BC49" s="24"/>
      <c r="BD49" s="15"/>
      <c r="BT49" s="49"/>
      <c r="BU49" s="50"/>
      <c r="BV49" s="50"/>
      <c r="BW49" s="50"/>
      <c r="BX49" s="110"/>
      <c r="BY49" s="16"/>
      <c r="CD49" s="2"/>
      <c r="CE49" s="187"/>
      <c r="CF49" s="50"/>
      <c r="CG49" s="50"/>
      <c r="CH49" s="50"/>
      <c r="CI49" s="50"/>
      <c r="CJ49" s="51"/>
    </row>
    <row r="50" spans="2:88" ht="22.5" customHeight="1">
      <c r="B50" s="325">
        <v>2</v>
      </c>
      <c r="C50" s="29">
        <v>94.791</v>
      </c>
      <c r="D50" s="54">
        <v>51</v>
      </c>
      <c r="E50" s="55">
        <f>C50+D50*0.001</f>
        <v>94.842</v>
      </c>
      <c r="F50" s="19" t="s">
        <v>96</v>
      </c>
      <c r="G50" s="187"/>
      <c r="H50" s="207" t="s">
        <v>72</v>
      </c>
      <c r="I50" s="55">
        <v>94.883</v>
      </c>
      <c r="J50" s="54">
        <v>-42</v>
      </c>
      <c r="K50" s="55">
        <f>I50+J50*0.001</f>
        <v>94.841</v>
      </c>
      <c r="L50" s="111" t="s">
        <v>97</v>
      </c>
      <c r="M50" s="244" t="s">
        <v>103</v>
      </c>
      <c r="R50" s="202"/>
      <c r="AH50" s="328">
        <v>3</v>
      </c>
      <c r="AI50" s="274">
        <v>94.829</v>
      </c>
      <c r="AJ50" s="275"/>
      <c r="AK50" s="274">
        <v>95.43</v>
      </c>
      <c r="AL50" s="275"/>
      <c r="AM50" s="198">
        <f>(AK50-AI50)*1000</f>
        <v>601.0000000000133</v>
      </c>
      <c r="AN50" s="25"/>
      <c r="AO50" s="24"/>
      <c r="AP50" s="66" t="s">
        <v>99</v>
      </c>
      <c r="AQ50" s="24"/>
      <c r="AR50" s="15"/>
      <c r="AS50" s="28">
        <v>2005</v>
      </c>
      <c r="AT50" s="92"/>
      <c r="AU50" s="93"/>
      <c r="AV50" s="255"/>
      <c r="AW50" s="256"/>
      <c r="AX50" s="255"/>
      <c r="AY50" s="89"/>
      <c r="AZ50" s="90"/>
      <c r="BA50" s="24"/>
      <c r="BB50" s="24"/>
      <c r="BC50" s="24"/>
      <c r="BD50" s="15"/>
      <c r="BT50" s="325">
        <v>6</v>
      </c>
      <c r="BU50" s="29">
        <v>95.23</v>
      </c>
      <c r="BV50" s="54">
        <v>-51</v>
      </c>
      <c r="BW50" s="55">
        <f>BU50+BV50*0.001</f>
        <v>95.179</v>
      </c>
      <c r="BX50" s="111" t="s">
        <v>97</v>
      </c>
      <c r="BY50" s="113" t="s">
        <v>104</v>
      </c>
      <c r="CD50" s="2"/>
      <c r="CE50" s="187"/>
      <c r="CF50" s="327">
        <v>8</v>
      </c>
      <c r="CG50" s="53">
        <v>95.495</v>
      </c>
      <c r="CH50" s="54">
        <v>-51</v>
      </c>
      <c r="CI50" s="55">
        <f>CG50+CH50*0.001</f>
        <v>95.444</v>
      </c>
      <c r="CJ50" s="27" t="s">
        <v>96</v>
      </c>
    </row>
    <row r="51" spans="2:88" ht="22.5" customHeight="1" thickBot="1">
      <c r="B51" s="57"/>
      <c r="C51" s="58"/>
      <c r="D51" s="59"/>
      <c r="E51" s="59"/>
      <c r="F51" s="200"/>
      <c r="G51" s="188"/>
      <c r="H51" s="62"/>
      <c r="I51" s="58"/>
      <c r="J51" s="59"/>
      <c r="K51" s="59"/>
      <c r="L51" s="112"/>
      <c r="M51" s="108"/>
      <c r="N51" s="105"/>
      <c r="O51" s="105"/>
      <c r="P51" s="105"/>
      <c r="Q51" s="105"/>
      <c r="R51" s="203"/>
      <c r="AD51" s="139"/>
      <c r="AE51" s="140"/>
      <c r="AH51" s="95"/>
      <c r="AI51" s="96"/>
      <c r="AJ51" s="32"/>
      <c r="AK51" s="97"/>
      <c r="AL51" s="32"/>
      <c r="AM51" s="97"/>
      <c r="AN51" s="98"/>
      <c r="AO51" s="96"/>
      <c r="AP51" s="96"/>
      <c r="AQ51" s="96"/>
      <c r="AR51" s="33"/>
      <c r="AT51" s="95"/>
      <c r="AU51" s="96"/>
      <c r="AV51" s="32"/>
      <c r="AW51" s="97"/>
      <c r="AX51" s="32"/>
      <c r="AY51" s="97"/>
      <c r="AZ51" s="98"/>
      <c r="BA51" s="96"/>
      <c r="BB51" s="96"/>
      <c r="BC51" s="96"/>
      <c r="BD51" s="33"/>
      <c r="BG51" s="139"/>
      <c r="BH51" s="140"/>
      <c r="BT51" s="57"/>
      <c r="BU51" s="58"/>
      <c r="BV51" s="59"/>
      <c r="BW51" s="59"/>
      <c r="BX51" s="112"/>
      <c r="BY51" s="108"/>
      <c r="BZ51" s="105"/>
      <c r="CA51" s="105"/>
      <c r="CB51" s="105"/>
      <c r="CC51" s="105"/>
      <c r="CD51" s="105"/>
      <c r="CE51" s="188"/>
      <c r="CF51" s="62"/>
      <c r="CG51" s="58"/>
      <c r="CH51" s="59"/>
      <c r="CI51" s="59"/>
      <c r="CJ51" s="63"/>
    </row>
    <row r="52" ht="12.75" customHeight="1">
      <c r="AA52" s="2"/>
    </row>
    <row r="53" ht="12.75" customHeight="1"/>
    <row r="54" ht="12.75">
      <c r="AA54" s="2"/>
    </row>
    <row r="55" spans="27:70" ht="12.75">
      <c r="AA55" s="2"/>
      <c r="BO55" s="2"/>
      <c r="BP55" s="2"/>
      <c r="BQ55" s="2"/>
      <c r="BR55" s="2"/>
    </row>
  </sheetData>
  <sheetProtection password="E9A7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570887" r:id="rId1"/>
    <oleObject progId="Paint.Picture" shapeId="57394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4"/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139"/>
      <c r="AE1" s="140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139"/>
      <c r="BH1" s="140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J1" s="34"/>
      <c r="CK1" s="34"/>
    </row>
    <row r="2" spans="1:88" ht="36" customHeight="1" thickBot="1">
      <c r="A2" s="34"/>
      <c r="B2" s="330"/>
      <c r="C2" s="331"/>
      <c r="D2" s="507" t="s">
        <v>107</v>
      </c>
      <c r="E2" s="507"/>
      <c r="F2" s="507"/>
      <c r="G2" s="507"/>
      <c r="H2" s="507"/>
      <c r="I2" s="507"/>
      <c r="J2" s="331"/>
      <c r="K2" s="33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F2" s="34"/>
      <c r="AG2" s="34"/>
      <c r="AH2" s="34"/>
      <c r="AI2" s="34"/>
      <c r="AJ2" s="34"/>
      <c r="AK2" s="34"/>
      <c r="AL2" s="34"/>
      <c r="AZ2" s="34"/>
      <c r="BA2" s="34"/>
      <c r="BB2" s="34"/>
      <c r="BC2" s="34"/>
      <c r="BD2" s="34"/>
      <c r="BE2" s="34"/>
      <c r="BF2" s="34"/>
      <c r="BG2" s="34"/>
      <c r="BJ2" s="136"/>
      <c r="BK2" s="137"/>
      <c r="BL2" s="524" t="s">
        <v>108</v>
      </c>
      <c r="BM2" s="524"/>
      <c r="BN2" s="524"/>
      <c r="BO2" s="524"/>
      <c r="BP2" s="524"/>
      <c r="BQ2" s="524"/>
      <c r="BR2" s="137"/>
      <c r="BS2" s="138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490" t="s">
        <v>107</v>
      </c>
      <c r="CE2" s="491"/>
      <c r="CF2" s="491"/>
      <c r="CG2" s="491"/>
      <c r="CH2" s="491"/>
      <c r="CI2" s="492"/>
      <c r="CJ2" s="34"/>
    </row>
    <row r="3" spans="1:88" ht="21" customHeight="1" thickBot="1">
      <c r="A3" s="34"/>
      <c r="B3" s="333"/>
      <c r="E3" s="334"/>
      <c r="F3" s="329"/>
      <c r="G3" s="335"/>
      <c r="K3" s="20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J3" s="525" t="s">
        <v>3</v>
      </c>
      <c r="BK3" s="526"/>
      <c r="BL3" s="526"/>
      <c r="BM3" s="527"/>
      <c r="BN3" s="194"/>
      <c r="BO3" s="195"/>
      <c r="BP3" s="520" t="s">
        <v>3</v>
      </c>
      <c r="BQ3" s="521"/>
      <c r="BR3" s="521"/>
      <c r="BS3" s="522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493" t="s">
        <v>109</v>
      </c>
      <c r="CE3" s="494"/>
      <c r="CF3" s="494"/>
      <c r="CG3" s="494"/>
      <c r="CH3" s="494"/>
      <c r="CI3" s="495"/>
      <c r="CJ3" s="34"/>
    </row>
    <row r="4" spans="1:89" ht="23.25" customHeight="1" thickTop="1">
      <c r="A4" s="34"/>
      <c r="B4" s="508" t="s">
        <v>110</v>
      </c>
      <c r="C4" s="509"/>
      <c r="D4" s="509"/>
      <c r="E4" s="510"/>
      <c r="F4" s="329"/>
      <c r="G4" s="335"/>
      <c r="H4" s="511" t="s">
        <v>111</v>
      </c>
      <c r="I4" s="509"/>
      <c r="J4" s="509"/>
      <c r="K4" s="51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S4" s="336" t="s">
        <v>112</v>
      </c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J4" s="337"/>
      <c r="BK4" s="338"/>
      <c r="BL4" s="523" t="s">
        <v>113</v>
      </c>
      <c r="BM4" s="523"/>
      <c r="BN4" s="523"/>
      <c r="BO4" s="523"/>
      <c r="BP4" s="523"/>
      <c r="BQ4" s="523"/>
      <c r="BR4" s="11"/>
      <c r="BS4" s="9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445" t="s">
        <v>55</v>
      </c>
      <c r="CE4" s="349"/>
      <c r="CF4" s="339" t="s">
        <v>56</v>
      </c>
      <c r="CG4" s="496"/>
      <c r="CH4" s="497" t="s">
        <v>57</v>
      </c>
      <c r="CI4" s="498"/>
      <c r="CJ4" s="34"/>
      <c r="CK4" s="13"/>
    </row>
    <row r="5" spans="1:88" ht="21" customHeight="1">
      <c r="A5" s="34"/>
      <c r="B5" s="513" t="s">
        <v>114</v>
      </c>
      <c r="C5" s="514"/>
      <c r="D5" s="514"/>
      <c r="E5" s="515"/>
      <c r="F5" s="329"/>
      <c r="G5" s="335"/>
      <c r="H5" s="516" t="s">
        <v>114</v>
      </c>
      <c r="I5" s="514"/>
      <c r="J5" s="514"/>
      <c r="K5" s="517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J5" s="340"/>
      <c r="BK5" s="341"/>
      <c r="BL5" s="12"/>
      <c r="BM5" s="18"/>
      <c r="BN5" s="12"/>
      <c r="BO5" s="18"/>
      <c r="BP5" s="342"/>
      <c r="BQ5" s="204"/>
      <c r="BR5" s="12"/>
      <c r="BS5" s="11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196"/>
      <c r="CE5" s="197"/>
      <c r="CF5" s="107"/>
      <c r="CG5" s="52"/>
      <c r="CH5" s="19"/>
      <c r="CI5" s="205"/>
      <c r="CJ5" s="34"/>
    </row>
    <row r="6" spans="1:88" ht="22.5" customHeight="1" thickBot="1">
      <c r="A6" s="34"/>
      <c r="B6" s="499" t="s">
        <v>115</v>
      </c>
      <c r="C6" s="500"/>
      <c r="D6" s="501" t="s">
        <v>116</v>
      </c>
      <c r="E6" s="502"/>
      <c r="F6" s="343"/>
      <c r="G6" s="344"/>
      <c r="H6" s="503" t="s">
        <v>115</v>
      </c>
      <c r="I6" s="504"/>
      <c r="J6" s="505" t="s">
        <v>116</v>
      </c>
      <c r="K6" s="506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5" t="s">
        <v>163</v>
      </c>
      <c r="AS6" s="22" t="s">
        <v>85</v>
      </c>
      <c r="AT6" s="346" t="s">
        <v>95</v>
      </c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J6" s="528" t="s">
        <v>117</v>
      </c>
      <c r="BK6" s="529"/>
      <c r="BL6" s="530" t="s">
        <v>118</v>
      </c>
      <c r="BM6" s="531"/>
      <c r="BN6" s="12"/>
      <c r="BO6" s="18"/>
      <c r="BP6" s="347" t="s">
        <v>19</v>
      </c>
      <c r="BQ6" s="348">
        <v>96.695</v>
      </c>
      <c r="BR6" s="518" t="s">
        <v>119</v>
      </c>
      <c r="BS6" s="519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215" t="s">
        <v>59</v>
      </c>
      <c r="CE6" s="17">
        <v>97.757</v>
      </c>
      <c r="CF6" s="107"/>
      <c r="CG6" s="52"/>
      <c r="CH6" s="216" t="s">
        <v>61</v>
      </c>
      <c r="CI6" s="217">
        <v>99.724</v>
      </c>
      <c r="CJ6" s="34"/>
    </row>
    <row r="7" spans="1:88" ht="21" customHeight="1" thickTop="1">
      <c r="A7" s="34"/>
      <c r="B7" s="350"/>
      <c r="C7" s="351"/>
      <c r="D7" s="352"/>
      <c r="E7" s="351"/>
      <c r="F7" s="353"/>
      <c r="G7" s="335"/>
      <c r="H7" s="352"/>
      <c r="I7" s="351"/>
      <c r="J7" s="352"/>
      <c r="K7" s="35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J7" s="340"/>
      <c r="BK7" s="341"/>
      <c r="BL7" s="211"/>
      <c r="BM7" s="18"/>
      <c r="BN7" s="12"/>
      <c r="BO7" s="18"/>
      <c r="BP7" s="342"/>
      <c r="BQ7" s="355"/>
      <c r="BR7" s="12"/>
      <c r="BS7" s="11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226" t="s">
        <v>64</v>
      </c>
      <c r="CE7" s="227">
        <v>98.101</v>
      </c>
      <c r="CF7" s="107"/>
      <c r="CG7" s="52"/>
      <c r="CH7" s="228" t="s">
        <v>65</v>
      </c>
      <c r="CI7" s="229">
        <v>98.795</v>
      </c>
      <c r="CJ7" s="34"/>
    </row>
    <row r="8" spans="1:88" ht="21" customHeight="1">
      <c r="A8" s="34"/>
      <c r="B8" s="356" t="s">
        <v>120</v>
      </c>
      <c r="C8" s="357">
        <v>91.835</v>
      </c>
      <c r="D8" s="358" t="s">
        <v>121</v>
      </c>
      <c r="E8" s="359">
        <v>91.835</v>
      </c>
      <c r="F8" s="360"/>
      <c r="G8" s="361"/>
      <c r="H8" s="362" t="s">
        <v>122</v>
      </c>
      <c r="I8" s="357">
        <v>93.845</v>
      </c>
      <c r="J8" s="358" t="s">
        <v>123</v>
      </c>
      <c r="K8" s="363">
        <v>93.845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S8" s="28" t="s">
        <v>162</v>
      </c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J8" s="364" t="s">
        <v>124</v>
      </c>
      <c r="BK8" s="365">
        <v>94.794</v>
      </c>
      <c r="BL8" s="366" t="s">
        <v>125</v>
      </c>
      <c r="BM8" s="17">
        <v>94.794</v>
      </c>
      <c r="BN8" s="12"/>
      <c r="BO8" s="18"/>
      <c r="BP8" s="367" t="s">
        <v>31</v>
      </c>
      <c r="BQ8" s="368">
        <v>95.695</v>
      </c>
      <c r="BR8" s="518" t="s">
        <v>119</v>
      </c>
      <c r="BS8" s="519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26" t="s">
        <v>66</v>
      </c>
      <c r="CE8" s="218">
        <v>98.528</v>
      </c>
      <c r="CF8" s="107"/>
      <c r="CG8" s="52"/>
      <c r="CH8" s="30" t="s">
        <v>68</v>
      </c>
      <c r="CI8" s="219">
        <v>98.327</v>
      </c>
      <c r="CJ8" s="34"/>
    </row>
    <row r="9" spans="1:88" ht="21" customHeight="1" thickBot="1">
      <c r="A9" s="34"/>
      <c r="B9" s="369"/>
      <c r="C9" s="312"/>
      <c r="D9" s="67"/>
      <c r="E9" s="312"/>
      <c r="F9" s="360"/>
      <c r="G9" s="361"/>
      <c r="H9" s="362" t="s">
        <v>126</v>
      </c>
      <c r="I9" s="357">
        <v>92.84</v>
      </c>
      <c r="J9" s="358" t="s">
        <v>127</v>
      </c>
      <c r="K9" s="363">
        <v>92.84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J9" s="340"/>
      <c r="BK9" s="341"/>
      <c r="BL9" s="211"/>
      <c r="BM9" s="18"/>
      <c r="BN9" s="12"/>
      <c r="BO9" s="18"/>
      <c r="BP9" s="342"/>
      <c r="BR9" s="12"/>
      <c r="BS9" s="11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120"/>
      <c r="CE9" s="61"/>
      <c r="CF9" s="108"/>
      <c r="CG9" s="61"/>
      <c r="CH9" s="108"/>
      <c r="CI9" s="220"/>
      <c r="CJ9" s="34"/>
    </row>
    <row r="10" spans="1:88" ht="21" customHeight="1">
      <c r="A10" s="34"/>
      <c r="B10" s="369"/>
      <c r="C10" s="312"/>
      <c r="D10" s="67"/>
      <c r="E10" s="312"/>
      <c r="F10" s="360"/>
      <c r="G10" s="361"/>
      <c r="H10" s="67"/>
      <c r="I10" s="312"/>
      <c r="J10" s="67"/>
      <c r="K10" s="370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232" t="s">
        <v>54</v>
      </c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J10" s="340"/>
      <c r="BK10" s="341"/>
      <c r="BL10" s="211"/>
      <c r="BM10" s="18"/>
      <c r="BN10" s="12"/>
      <c r="BO10" s="18"/>
      <c r="BP10" s="371" t="s">
        <v>128</v>
      </c>
      <c r="BQ10" s="372">
        <v>95.248</v>
      </c>
      <c r="BR10" s="518" t="s">
        <v>129</v>
      </c>
      <c r="BS10" s="519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</row>
    <row r="11" spans="1:88" ht="21" customHeight="1" thickBot="1">
      <c r="A11" s="34"/>
      <c r="B11" s="373" t="s">
        <v>130</v>
      </c>
      <c r="C11" s="374">
        <v>92.84</v>
      </c>
      <c r="D11" s="375" t="s">
        <v>131</v>
      </c>
      <c r="E11" s="376">
        <v>92.84</v>
      </c>
      <c r="F11" s="360"/>
      <c r="G11" s="361"/>
      <c r="H11" s="375" t="s">
        <v>132</v>
      </c>
      <c r="I11" s="374">
        <v>91.835</v>
      </c>
      <c r="J11" s="375" t="s">
        <v>133</v>
      </c>
      <c r="K11" s="377">
        <v>91.835</v>
      </c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174" t="s">
        <v>58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J11" s="117"/>
      <c r="BK11" s="378"/>
      <c r="BL11" s="119"/>
      <c r="BM11" s="118"/>
      <c r="BN11" s="177"/>
      <c r="BO11" s="192"/>
      <c r="BP11" s="379"/>
      <c r="BQ11" s="212"/>
      <c r="BR11" s="380"/>
      <c r="BS11" s="381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</row>
    <row r="12" spans="1:88" ht="21" customHeight="1" thickBot="1">
      <c r="A12" s="34"/>
      <c r="B12" s="382"/>
      <c r="C12" s="383"/>
      <c r="D12" s="384"/>
      <c r="E12" s="383"/>
      <c r="F12" s="385"/>
      <c r="G12" s="386"/>
      <c r="H12" s="384"/>
      <c r="I12" s="383"/>
      <c r="J12" s="384"/>
      <c r="K12" s="387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174" t="s">
        <v>134</v>
      </c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</row>
    <row r="13" spans="1:88" ht="18" customHeight="1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</row>
    <row r="14" spans="1:88" ht="18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</row>
    <row r="15" spans="1:88" ht="18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H15" s="34"/>
      <c r="BJ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</row>
    <row r="16" spans="1:88" ht="18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</row>
    <row r="17" spans="1:88" ht="18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</row>
    <row r="18" spans="1:88" ht="18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</row>
    <row r="19" spans="1:88" ht="18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</row>
    <row r="20" spans="1:88" ht="18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I20" s="388" t="s">
        <v>135</v>
      </c>
      <c r="BO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</row>
    <row r="21" spans="1:88" ht="18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L21" s="389" t="s">
        <v>136</v>
      </c>
      <c r="AN21" s="34"/>
      <c r="AO21" s="34"/>
      <c r="AP21" s="34"/>
      <c r="AQ21" s="34"/>
      <c r="AR21" s="34"/>
      <c r="AS21" s="34"/>
      <c r="AV21" s="34"/>
      <c r="AX21" s="34"/>
      <c r="AY21" s="34"/>
      <c r="AZ21" s="34"/>
      <c r="BQ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</row>
    <row r="22" spans="1:88" ht="18" customHeight="1">
      <c r="A22" s="34"/>
      <c r="B22" s="34"/>
      <c r="C22" s="34"/>
      <c r="D22" s="34"/>
      <c r="E22" s="34"/>
      <c r="F22" s="34"/>
      <c r="G22" s="34"/>
      <c r="H22" s="34"/>
      <c r="I22" s="390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BP22" s="34"/>
      <c r="BQ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</row>
    <row r="23" spans="1:88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BQ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</row>
    <row r="24" spans="1:88" ht="18" customHeight="1">
      <c r="A24" s="34"/>
      <c r="B24" s="34"/>
      <c r="C24" s="34"/>
      <c r="D24" s="34"/>
      <c r="E24" s="34"/>
      <c r="F24" s="34"/>
      <c r="G24" s="34"/>
      <c r="H24" s="34"/>
      <c r="I24" s="35"/>
      <c r="J24" s="34"/>
      <c r="K24" s="34"/>
      <c r="L24" s="34"/>
      <c r="M24" s="34"/>
      <c r="N24" s="34"/>
      <c r="O24" s="35"/>
      <c r="P24" s="35"/>
      <c r="Q24" s="35"/>
      <c r="R24" s="35"/>
      <c r="S24" s="35"/>
      <c r="T24" s="35"/>
      <c r="U24" s="35"/>
      <c r="V24" s="35"/>
      <c r="X24" s="34"/>
      <c r="Y24" s="34"/>
      <c r="Z24" s="34"/>
      <c r="AA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</row>
    <row r="25" spans="1:88" ht="18" customHeight="1">
      <c r="A25" s="34"/>
      <c r="B25" s="34"/>
      <c r="C25" s="34"/>
      <c r="D25" s="34"/>
      <c r="E25" s="34"/>
      <c r="F25" s="34"/>
      <c r="G25" s="34"/>
      <c r="H25" s="34"/>
      <c r="I25" s="35"/>
      <c r="J25" s="34"/>
      <c r="K25" s="34"/>
      <c r="L25" s="34"/>
      <c r="M25" s="34"/>
      <c r="N25" s="34"/>
      <c r="O25" s="35"/>
      <c r="P25" s="35"/>
      <c r="Q25" s="34"/>
      <c r="R25" s="35"/>
      <c r="S25" s="35"/>
      <c r="T25" s="35"/>
      <c r="U25" s="35"/>
      <c r="V25" s="35"/>
      <c r="X25" s="34"/>
      <c r="Y25" s="34"/>
      <c r="Z25" s="34"/>
      <c r="AA25" s="34"/>
      <c r="AM25" s="391" t="s">
        <v>125</v>
      </c>
      <c r="AW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</row>
    <row r="26" spans="1:88" ht="18" customHeight="1">
      <c r="A26" s="34"/>
      <c r="B26" s="34"/>
      <c r="C26" s="34"/>
      <c r="D26" s="34"/>
      <c r="E26" s="34"/>
      <c r="F26" s="34"/>
      <c r="G26" s="34"/>
      <c r="H26" s="34"/>
      <c r="I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</row>
    <row r="27" spans="7:85" ht="18" customHeight="1">
      <c r="G27" s="392"/>
      <c r="I27" s="34"/>
      <c r="N27" s="34"/>
      <c r="P27" s="34"/>
      <c r="S27" s="34"/>
      <c r="T27" s="34"/>
      <c r="U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R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F27" s="34"/>
      <c r="BG27" s="34"/>
      <c r="BI27" s="35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CB27" s="34"/>
      <c r="CC27" s="34"/>
      <c r="CE27" s="34"/>
      <c r="CF27" s="34"/>
      <c r="CG27" s="34"/>
    </row>
    <row r="28" spans="1:85" ht="18" customHeight="1">
      <c r="A28" s="40"/>
      <c r="B28" s="34"/>
      <c r="G28" s="392"/>
      <c r="I28" s="34"/>
      <c r="K28" s="36"/>
      <c r="L28" s="36"/>
      <c r="S28" s="34"/>
      <c r="T28" s="34"/>
      <c r="W28" s="35"/>
      <c r="AA28" s="34"/>
      <c r="AD28" s="34"/>
      <c r="AE28" s="34"/>
      <c r="AF28" s="34"/>
      <c r="AG28" s="35"/>
      <c r="AH28" s="34"/>
      <c r="AI28" s="34"/>
      <c r="AJ28" s="34"/>
      <c r="AK28" s="34"/>
      <c r="AL28" s="34"/>
      <c r="AU28" s="34"/>
      <c r="AZ28" s="34"/>
      <c r="BA28" s="34"/>
      <c r="BC28" s="34"/>
      <c r="BD28" s="34"/>
      <c r="BE28" s="34"/>
      <c r="BF28" s="34"/>
      <c r="BG28" s="34"/>
      <c r="BN28" s="36"/>
      <c r="BO28" s="34"/>
      <c r="BQ28" s="34"/>
      <c r="BS28" s="34"/>
      <c r="BV28" s="34"/>
      <c r="BW28" s="34"/>
      <c r="BZ28" s="34"/>
      <c r="CA28" s="35"/>
      <c r="CC28" s="181" t="s">
        <v>31</v>
      </c>
      <c r="CG28" s="35"/>
    </row>
    <row r="29" spans="1:89" ht="18" customHeight="1">
      <c r="A29" s="40"/>
      <c r="B29" s="34"/>
      <c r="G29" s="393"/>
      <c r="I29" s="34"/>
      <c r="K29" s="36"/>
      <c r="L29" s="36"/>
      <c r="W29" s="35"/>
      <c r="AD29" s="34"/>
      <c r="AE29" s="34"/>
      <c r="AF29" s="34"/>
      <c r="AH29" s="34"/>
      <c r="AI29" s="34"/>
      <c r="AJ29" s="34"/>
      <c r="AK29" s="34"/>
      <c r="AL29" s="34"/>
      <c r="AZ29" s="34"/>
      <c r="BA29" s="36"/>
      <c r="BC29" s="394">
        <v>1</v>
      </c>
      <c r="BD29" s="34"/>
      <c r="BE29" s="34"/>
      <c r="BF29" s="34"/>
      <c r="CG29" s="34"/>
      <c r="CK29" s="40"/>
    </row>
    <row r="30" spans="2:88" ht="18" customHeight="1">
      <c r="B30" s="40"/>
      <c r="G30" s="392"/>
      <c r="I30" s="34"/>
      <c r="K30" s="34"/>
      <c r="L30" s="34"/>
      <c r="M30" s="34"/>
      <c r="N30" s="34"/>
      <c r="Q30" s="34"/>
      <c r="R30" s="34"/>
      <c r="S30" s="34"/>
      <c r="W30" s="34"/>
      <c r="Y30" s="34"/>
      <c r="AA30" s="34"/>
      <c r="AD30" s="34"/>
      <c r="AE30" s="34"/>
      <c r="AF30" s="34"/>
      <c r="AG30" s="35"/>
      <c r="AH30" s="34"/>
      <c r="AI30" s="34"/>
      <c r="AJ30" s="34"/>
      <c r="AK30" s="34"/>
      <c r="AL30" s="34"/>
      <c r="AS30" s="35"/>
      <c r="AU30" s="34"/>
      <c r="AZ30" s="34"/>
      <c r="BA30" s="34"/>
      <c r="BB30" s="34"/>
      <c r="BC30" s="34"/>
      <c r="BD30" s="34"/>
      <c r="BF30" s="34"/>
      <c r="BI30" s="35"/>
      <c r="BO30" s="34"/>
      <c r="BP30" s="34"/>
      <c r="BR30" s="34"/>
      <c r="BS30" s="34"/>
      <c r="BU30" s="34"/>
      <c r="BV30" s="34"/>
      <c r="BW30" s="34"/>
      <c r="BX30" s="34"/>
      <c r="BY30" s="34"/>
      <c r="BZ30" s="34"/>
      <c r="CB30" s="34"/>
      <c r="CC30" s="34"/>
      <c r="CD30" s="34"/>
      <c r="CG30" s="34"/>
      <c r="CJ30" s="40"/>
    </row>
    <row r="31" spans="7:88" ht="18" customHeight="1">
      <c r="G31" s="395"/>
      <c r="P31" s="36"/>
      <c r="Q31" s="34"/>
      <c r="R31" s="36"/>
      <c r="S31" s="36"/>
      <c r="T31" s="36"/>
      <c r="U31" s="36"/>
      <c r="V31" s="36"/>
      <c r="W31" s="36"/>
      <c r="Y31" s="34"/>
      <c r="AD31" s="34"/>
      <c r="AE31" s="34"/>
      <c r="AF31" s="34"/>
      <c r="AG31" s="34"/>
      <c r="AH31" s="34"/>
      <c r="AI31" s="34"/>
      <c r="AJ31" s="34"/>
      <c r="AK31" s="34"/>
      <c r="AL31" s="34"/>
      <c r="AS31" s="34"/>
      <c r="AZ31" s="34"/>
      <c r="BB31" s="34"/>
      <c r="BC31" s="34"/>
      <c r="BD31" s="34"/>
      <c r="BE31" s="34"/>
      <c r="BF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</row>
    <row r="32" spans="7:88" ht="18" customHeight="1">
      <c r="G32" s="393"/>
      <c r="K32" s="34"/>
      <c r="L32" s="34"/>
      <c r="P32" s="36"/>
      <c r="Q32" s="36"/>
      <c r="R32" s="35"/>
      <c r="S32" s="36"/>
      <c r="T32" s="35"/>
      <c r="U32" s="36"/>
      <c r="V32" s="36"/>
      <c r="W32" s="35"/>
      <c r="X32" s="34"/>
      <c r="AD32" s="34"/>
      <c r="AE32" s="34"/>
      <c r="AF32" s="34"/>
      <c r="AG32" s="34"/>
      <c r="AH32" s="34"/>
      <c r="AI32" s="34"/>
      <c r="AJ32" s="34"/>
      <c r="AK32" s="34"/>
      <c r="AL32" s="34"/>
      <c r="AM32" s="396" t="s">
        <v>124</v>
      </c>
      <c r="AS32" s="34"/>
      <c r="AW32" s="34"/>
      <c r="AX32" s="34"/>
      <c r="AZ32" s="34"/>
      <c r="BA32" s="34"/>
      <c r="BB32" s="34"/>
      <c r="BC32" s="34"/>
      <c r="BD32" s="34"/>
      <c r="BF32" s="34"/>
      <c r="BM32" s="34"/>
      <c r="BP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</row>
    <row r="33" spans="1:88" ht="18" customHeight="1">
      <c r="A33" s="34"/>
      <c r="B33" s="34"/>
      <c r="C33" s="34"/>
      <c r="D33" s="34"/>
      <c r="E33" s="34"/>
      <c r="F33" s="34"/>
      <c r="G33" s="34"/>
      <c r="H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F33" s="34"/>
      <c r="BG33" s="34"/>
      <c r="BI33" s="35"/>
      <c r="BJ33" s="34"/>
      <c r="BK33" s="34"/>
      <c r="BL33" s="34"/>
      <c r="BM33" s="34"/>
      <c r="BN33" s="34"/>
      <c r="BO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</row>
    <row r="34" spans="1:88" ht="18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BE34" s="34"/>
      <c r="BF34" s="34"/>
      <c r="BG34" s="34"/>
      <c r="BK34" s="34"/>
      <c r="BL34" s="34"/>
      <c r="BN34" s="34"/>
      <c r="BQ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</row>
    <row r="35" spans="1:88" ht="18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V35" s="34"/>
      <c r="AW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</row>
    <row r="36" spans="1:88" ht="18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F36" s="34"/>
      <c r="AH36" s="34"/>
      <c r="AI36" s="34"/>
      <c r="AJ36" s="34"/>
      <c r="AL36" s="34"/>
      <c r="AM36" s="34"/>
      <c r="AT36" s="34"/>
      <c r="AU36" s="34"/>
      <c r="AV36" s="34"/>
      <c r="AW36" s="34"/>
      <c r="AX36" s="34"/>
      <c r="AY36" s="34"/>
      <c r="BA36" s="34"/>
      <c r="BB36" s="34"/>
      <c r="BD36" s="34"/>
      <c r="BE36" s="34"/>
      <c r="BI36" s="34"/>
      <c r="BL36" s="34"/>
      <c r="BM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</row>
    <row r="37" spans="1:88" ht="18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BM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</row>
    <row r="38" spans="1:88" ht="18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V38" s="34"/>
      <c r="AW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</row>
    <row r="39" spans="1:88" ht="18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X39" s="34"/>
      <c r="BH39" s="34"/>
      <c r="BK39" s="34"/>
      <c r="BP39" s="34"/>
      <c r="BQ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</row>
    <row r="40" spans="1:88" ht="18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X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</row>
    <row r="41" spans="1:88" ht="18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Z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</row>
    <row r="42" spans="1:88" ht="18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</row>
    <row r="43" spans="1:83" ht="18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BJ43" s="34"/>
      <c r="BK43" s="34"/>
      <c r="BL43" s="397" t="s">
        <v>137</v>
      </c>
      <c r="BM43" s="34"/>
      <c r="BN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</row>
    <row r="44" spans="1:27" ht="18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18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</row>
    <row r="46" spans="1:29" ht="18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2"/>
      <c r="AC46" s="2"/>
    </row>
    <row r="47" spans="1:66" ht="21" customHeight="1" thickBo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BJ47" s="43" t="s">
        <v>80</v>
      </c>
      <c r="BK47" s="44" t="s">
        <v>86</v>
      </c>
      <c r="BL47" s="44" t="s">
        <v>87</v>
      </c>
      <c r="BM47" s="44" t="s">
        <v>88</v>
      </c>
      <c r="BN47" s="45" t="s">
        <v>89</v>
      </c>
    </row>
    <row r="48" spans="1:66" ht="21" customHeight="1" thickTop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BJ48" s="10"/>
      <c r="BK48" s="8"/>
      <c r="BL48" s="7" t="s">
        <v>113</v>
      </c>
      <c r="BM48" s="8"/>
      <c r="BN48" s="48"/>
    </row>
    <row r="49" spans="1:66" ht="21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BJ49" s="49"/>
      <c r="BK49" s="50"/>
      <c r="BL49" s="50"/>
      <c r="BM49" s="50"/>
      <c r="BN49" s="51"/>
    </row>
    <row r="50" spans="1:66" ht="21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BJ50" s="323">
        <v>1</v>
      </c>
      <c r="BK50" s="53">
        <v>94.969</v>
      </c>
      <c r="BL50" s="54">
        <v>-105</v>
      </c>
      <c r="BM50" s="55">
        <f>BK50+BL50*0.001</f>
        <v>94.86399999999999</v>
      </c>
      <c r="BN50" s="27" t="s">
        <v>138</v>
      </c>
    </row>
    <row r="51" spans="1:66" ht="21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S51" s="175" t="s">
        <v>74</v>
      </c>
      <c r="BJ51" s="49"/>
      <c r="BK51" s="50"/>
      <c r="BL51" s="50"/>
      <c r="BM51" s="50"/>
      <c r="BN51" s="51"/>
    </row>
    <row r="52" spans="1:66" ht="21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S52" s="174" t="s">
        <v>139</v>
      </c>
      <c r="BJ52" s="398" t="s">
        <v>128</v>
      </c>
      <c r="BK52" s="399">
        <v>95.416</v>
      </c>
      <c r="BL52" s="54">
        <v>-105</v>
      </c>
      <c r="BM52" s="55">
        <f>BK52+BL52*0.001</f>
        <v>95.31099999999999</v>
      </c>
      <c r="BN52" s="27" t="s">
        <v>140</v>
      </c>
    </row>
    <row r="53" spans="1:66" ht="21" customHeight="1" thickBo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D53" s="139"/>
      <c r="AE53" s="140"/>
      <c r="BG53" s="139"/>
      <c r="BH53" s="140"/>
      <c r="BJ53" s="57"/>
      <c r="BK53" s="58"/>
      <c r="BL53" s="59"/>
      <c r="BM53" s="59"/>
      <c r="BN53" s="63"/>
    </row>
    <row r="54" spans="1:27" ht="12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23">
    <mergeCell ref="BL2:BQ2"/>
    <mergeCell ref="BJ3:BM3"/>
    <mergeCell ref="BJ6:BK6"/>
    <mergeCell ref="BL6:BM6"/>
    <mergeCell ref="BR6:BS6"/>
    <mergeCell ref="BR8:BS8"/>
    <mergeCell ref="BR10:BS10"/>
    <mergeCell ref="BP3:BS3"/>
    <mergeCell ref="BL4:BQ4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CD2:CI2"/>
    <mergeCell ref="CD3:CI3"/>
    <mergeCell ref="CD4:CE4"/>
    <mergeCell ref="CF4:CG4"/>
    <mergeCell ref="CH4:CI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5.75390625" style="404" customWidth="1"/>
    <col min="2" max="2" width="12.75390625" style="489" customWidth="1"/>
    <col min="3" max="18" width="12.75390625" style="405" customWidth="1"/>
    <col min="19" max="19" width="5.75390625" style="404" customWidth="1"/>
    <col min="20" max="20" width="1.75390625" style="404" customWidth="1"/>
    <col min="21" max="16384" width="9.125" style="405" customWidth="1"/>
  </cols>
  <sheetData>
    <row r="1" spans="1:20" s="403" customFormat="1" ht="9.75" customHeight="1">
      <c r="A1" s="400"/>
      <c r="B1" s="401"/>
      <c r="C1" s="402"/>
      <c r="D1" s="402"/>
      <c r="E1" s="402"/>
      <c r="F1" s="402"/>
      <c r="G1" s="402"/>
      <c r="H1" s="402"/>
      <c r="I1" s="402"/>
      <c r="J1" s="402"/>
      <c r="K1" s="402"/>
      <c r="L1" s="402"/>
      <c r="S1" s="400"/>
      <c r="T1" s="400"/>
    </row>
    <row r="2" spans="2:18" ht="36" customHeight="1">
      <c r="B2" s="405"/>
      <c r="D2" s="406"/>
      <c r="E2" s="406"/>
      <c r="F2" s="406"/>
      <c r="G2" s="406"/>
      <c r="H2" s="406"/>
      <c r="I2" s="406"/>
      <c r="J2" s="406"/>
      <c r="K2" s="406"/>
      <c r="L2" s="406"/>
      <c r="R2" s="407"/>
    </row>
    <row r="3" spans="2:12" s="404" customFormat="1" ht="21" customHeight="1">
      <c r="B3" s="408"/>
      <c r="C3" s="408"/>
      <c r="D3" s="408"/>
      <c r="J3" s="409"/>
      <c r="K3" s="408"/>
      <c r="L3" s="408"/>
    </row>
    <row r="4" spans="1:22" s="417" customFormat="1" ht="24.75" customHeight="1">
      <c r="A4" s="410"/>
      <c r="B4" s="172" t="s">
        <v>141</v>
      </c>
      <c r="C4" s="411">
        <v>704</v>
      </c>
      <c r="D4" s="412"/>
      <c r="E4" s="410"/>
      <c r="F4" s="410"/>
      <c r="G4" s="410"/>
      <c r="H4" s="410"/>
      <c r="I4" s="412"/>
      <c r="J4" s="336" t="s">
        <v>112</v>
      </c>
      <c r="K4" s="412"/>
      <c r="L4" s="413"/>
      <c r="M4" s="412"/>
      <c r="N4" s="412"/>
      <c r="O4" s="412"/>
      <c r="P4" s="412"/>
      <c r="Q4" s="414" t="s">
        <v>142</v>
      </c>
      <c r="R4" s="415">
        <v>552661</v>
      </c>
      <c r="S4" s="412"/>
      <c r="T4" s="412"/>
      <c r="U4" s="416"/>
      <c r="V4" s="416"/>
    </row>
    <row r="5" spans="2:22" s="418" customFormat="1" ht="21" customHeight="1" thickBot="1">
      <c r="B5" s="419"/>
      <c r="C5" s="420"/>
      <c r="D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</row>
    <row r="6" spans="1:22" s="426" customFormat="1" ht="24.75" customHeight="1">
      <c r="A6" s="421"/>
      <c r="B6" s="422"/>
      <c r="C6" s="423"/>
      <c r="D6" s="422"/>
      <c r="E6" s="424"/>
      <c r="F6" s="424"/>
      <c r="G6" s="424"/>
      <c r="H6" s="424"/>
      <c r="I6" s="424"/>
      <c r="J6" s="422"/>
      <c r="K6" s="422"/>
      <c r="L6" s="422"/>
      <c r="M6" s="422"/>
      <c r="N6" s="422"/>
      <c r="O6" s="422"/>
      <c r="P6" s="422"/>
      <c r="Q6" s="422"/>
      <c r="R6" s="422"/>
      <c r="S6" s="425"/>
      <c r="T6" s="409"/>
      <c r="U6" s="409"/>
      <c r="V6" s="409"/>
    </row>
    <row r="7" spans="1:21" ht="21" customHeight="1">
      <c r="A7" s="427"/>
      <c r="B7" s="428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30"/>
      <c r="S7" s="431"/>
      <c r="T7" s="408"/>
      <c r="U7" s="406"/>
    </row>
    <row r="8" spans="1:21" ht="25.5" customHeight="1">
      <c r="A8" s="427"/>
      <c r="B8" s="432"/>
      <c r="C8" s="433" t="s">
        <v>17</v>
      </c>
      <c r="D8" s="434"/>
      <c r="E8" s="434"/>
      <c r="F8" s="434"/>
      <c r="N8" s="434"/>
      <c r="O8" s="434"/>
      <c r="P8" s="434"/>
      <c r="Q8" s="434"/>
      <c r="R8" s="435"/>
      <c r="S8" s="431"/>
      <c r="T8" s="408"/>
      <c r="U8" s="406"/>
    </row>
    <row r="9" spans="1:21" ht="25.5" customHeight="1">
      <c r="A9" s="427"/>
      <c r="B9" s="432"/>
      <c r="C9" s="64" t="s">
        <v>12</v>
      </c>
      <c r="D9" s="434"/>
      <c r="E9" s="434"/>
      <c r="F9" s="434"/>
      <c r="G9" s="434"/>
      <c r="H9" s="436"/>
      <c r="I9" s="436"/>
      <c r="J9" s="127" t="s">
        <v>164</v>
      </c>
      <c r="K9" s="436"/>
      <c r="L9" s="436"/>
      <c r="M9" s="434"/>
      <c r="N9" s="434"/>
      <c r="O9" s="434"/>
      <c r="P9" s="532" t="s">
        <v>143</v>
      </c>
      <c r="Q9" s="532"/>
      <c r="R9" s="437"/>
      <c r="S9" s="431"/>
      <c r="T9" s="408"/>
      <c r="U9" s="406"/>
    </row>
    <row r="10" spans="1:21" ht="25.5" customHeight="1">
      <c r="A10" s="427"/>
      <c r="B10" s="432"/>
      <c r="C10" s="64" t="s">
        <v>20</v>
      </c>
      <c r="D10" s="434"/>
      <c r="E10" s="434"/>
      <c r="F10" s="434"/>
      <c r="G10" s="434"/>
      <c r="H10" s="434"/>
      <c r="I10" s="434"/>
      <c r="J10" s="438" t="s">
        <v>165</v>
      </c>
      <c r="K10" s="434"/>
      <c r="L10" s="434"/>
      <c r="M10" s="434"/>
      <c r="N10" s="434"/>
      <c r="O10" s="434"/>
      <c r="P10" s="434"/>
      <c r="Q10" s="434"/>
      <c r="R10" s="435"/>
      <c r="S10" s="431"/>
      <c r="T10" s="408"/>
      <c r="U10" s="406"/>
    </row>
    <row r="11" spans="1:21" ht="21" customHeight="1">
      <c r="A11" s="427"/>
      <c r="B11" s="439"/>
      <c r="C11" s="440"/>
      <c r="D11" s="440"/>
      <c r="E11" s="440"/>
      <c r="F11" s="440"/>
      <c r="G11" s="440"/>
      <c r="H11" s="440"/>
      <c r="I11" s="440"/>
      <c r="J11" s="440"/>
      <c r="K11" s="440"/>
      <c r="L11" s="440"/>
      <c r="M11" s="440"/>
      <c r="N11" s="440"/>
      <c r="O11" s="440"/>
      <c r="P11" s="440"/>
      <c r="Q11" s="440"/>
      <c r="R11" s="441"/>
      <c r="S11" s="431"/>
      <c r="T11" s="408"/>
      <c r="U11" s="406"/>
    </row>
    <row r="12" spans="1:21" ht="12.75">
      <c r="A12" s="427"/>
      <c r="B12" s="432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5"/>
      <c r="S12" s="431"/>
      <c r="T12" s="408"/>
      <c r="U12" s="406"/>
    </row>
    <row r="13" spans="1:21" ht="21" customHeight="1">
      <c r="A13" s="427"/>
      <c r="B13" s="432"/>
      <c r="C13" s="141" t="s">
        <v>40</v>
      </c>
      <c r="D13" s="434"/>
      <c r="E13" s="434"/>
      <c r="F13" s="434"/>
      <c r="G13" s="434"/>
      <c r="H13" s="434"/>
      <c r="J13" s="442" t="s">
        <v>136</v>
      </c>
      <c r="M13" s="443"/>
      <c r="N13" s="443"/>
      <c r="O13" s="443"/>
      <c r="P13" s="443"/>
      <c r="Q13" s="434"/>
      <c r="R13" s="435"/>
      <c r="S13" s="431"/>
      <c r="T13" s="408"/>
      <c r="U13" s="406"/>
    </row>
    <row r="14" spans="1:21" ht="21" customHeight="1">
      <c r="A14" s="427"/>
      <c r="B14" s="432"/>
      <c r="C14" s="65" t="s">
        <v>44</v>
      </c>
      <c r="D14" s="434"/>
      <c r="E14" s="434"/>
      <c r="F14" s="434"/>
      <c r="G14" s="434"/>
      <c r="H14" s="434"/>
      <c r="J14" s="444">
        <v>94.78</v>
      </c>
      <c r="M14" s="443"/>
      <c r="N14" s="443"/>
      <c r="O14" s="443"/>
      <c r="P14" s="443"/>
      <c r="Q14" s="434"/>
      <c r="R14" s="435"/>
      <c r="S14" s="431"/>
      <c r="T14" s="408"/>
      <c r="U14" s="406"/>
    </row>
    <row r="15" spans="1:21" ht="21" customHeight="1">
      <c r="A15" s="427"/>
      <c r="B15" s="432"/>
      <c r="C15" s="65" t="s">
        <v>46</v>
      </c>
      <c r="D15" s="434"/>
      <c r="E15" s="434"/>
      <c r="F15" s="434"/>
      <c r="G15" s="434"/>
      <c r="H15" s="434"/>
      <c r="J15" s="146" t="s">
        <v>144</v>
      </c>
      <c r="N15" s="443"/>
      <c r="O15" s="443"/>
      <c r="P15" s="434"/>
      <c r="Q15" s="434"/>
      <c r="R15" s="435"/>
      <c r="S15" s="431"/>
      <c r="T15" s="408"/>
      <c r="U15" s="406"/>
    </row>
    <row r="16" spans="1:21" ht="12.75">
      <c r="A16" s="427"/>
      <c r="B16" s="439"/>
      <c r="C16" s="440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0"/>
      <c r="O16" s="440"/>
      <c r="P16" s="440"/>
      <c r="Q16" s="440"/>
      <c r="R16" s="441"/>
      <c r="S16" s="431"/>
      <c r="T16" s="408"/>
      <c r="U16" s="406"/>
    </row>
    <row r="17" spans="1:21" ht="12.75">
      <c r="A17" s="427"/>
      <c r="B17" s="432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5"/>
      <c r="S17" s="431"/>
      <c r="T17" s="408"/>
      <c r="U17" s="406"/>
    </row>
    <row r="18" spans="1:21" ht="21" customHeight="1">
      <c r="A18" s="427"/>
      <c r="B18" s="432"/>
      <c r="C18" s="65" t="s">
        <v>145</v>
      </c>
      <c r="D18" s="434"/>
      <c r="E18" s="434"/>
      <c r="F18" s="434"/>
      <c r="G18" s="434"/>
      <c r="H18" s="434"/>
      <c r="J18" s="446" t="s">
        <v>146</v>
      </c>
      <c r="L18" s="434"/>
      <c r="M18" s="443"/>
      <c r="N18" s="443"/>
      <c r="O18" s="434"/>
      <c r="P18" s="532"/>
      <c r="Q18" s="532"/>
      <c r="R18" s="435"/>
      <c r="S18" s="431"/>
      <c r="T18" s="408"/>
      <c r="U18" s="406"/>
    </row>
    <row r="19" spans="1:21" ht="21" customHeight="1">
      <c r="A19" s="427"/>
      <c r="B19" s="432"/>
      <c r="C19" s="65" t="s">
        <v>147</v>
      </c>
      <c r="D19" s="434"/>
      <c r="E19" s="434"/>
      <c r="F19" s="434"/>
      <c r="G19" s="434"/>
      <c r="H19" s="434"/>
      <c r="J19" s="447" t="s">
        <v>37</v>
      </c>
      <c r="L19" s="434"/>
      <c r="M19" s="443"/>
      <c r="N19" s="443"/>
      <c r="O19" s="434"/>
      <c r="P19" s="532" t="s">
        <v>148</v>
      </c>
      <c r="Q19" s="532"/>
      <c r="R19" s="435"/>
      <c r="S19" s="431"/>
      <c r="T19" s="408"/>
      <c r="U19" s="406"/>
    </row>
    <row r="20" spans="1:21" ht="12.75">
      <c r="A20" s="427"/>
      <c r="B20" s="448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50"/>
      <c r="S20" s="431"/>
      <c r="T20" s="408"/>
      <c r="U20" s="406"/>
    </row>
    <row r="21" spans="1:21" ht="24.75" customHeight="1">
      <c r="A21" s="427"/>
      <c r="B21" s="451"/>
      <c r="C21" s="452"/>
      <c r="D21" s="452"/>
      <c r="E21" s="453"/>
      <c r="F21" s="453"/>
      <c r="G21" s="453"/>
      <c r="H21" s="453"/>
      <c r="I21" s="452"/>
      <c r="J21" s="454"/>
      <c r="K21" s="452"/>
      <c r="L21" s="452"/>
      <c r="M21" s="452"/>
      <c r="N21" s="452"/>
      <c r="O21" s="452"/>
      <c r="P21" s="452"/>
      <c r="Q21" s="452"/>
      <c r="R21" s="452"/>
      <c r="S21" s="431"/>
      <c r="T21" s="408"/>
      <c r="U21" s="406"/>
    </row>
    <row r="22" spans="1:21" ht="21" customHeight="1">
      <c r="A22" s="427"/>
      <c r="B22" s="428"/>
      <c r="C22" s="429"/>
      <c r="D22" s="429"/>
      <c r="E22" s="429"/>
      <c r="F22" s="429"/>
      <c r="G22" s="429"/>
      <c r="H22" s="429"/>
      <c r="I22" s="429"/>
      <c r="J22" s="429"/>
      <c r="K22" s="429"/>
      <c r="L22" s="429"/>
      <c r="M22" s="429"/>
      <c r="N22" s="429"/>
      <c r="O22" s="429"/>
      <c r="P22" s="429"/>
      <c r="Q22" s="429"/>
      <c r="R22" s="430"/>
      <c r="S22" s="431"/>
      <c r="T22" s="408"/>
      <c r="U22" s="406"/>
    </row>
    <row r="23" spans="1:21" ht="25.5" customHeight="1">
      <c r="A23" s="427"/>
      <c r="B23" s="432"/>
      <c r="C23" s="64" t="s">
        <v>11</v>
      </c>
      <c r="D23" s="434"/>
      <c r="E23" s="434"/>
      <c r="F23" s="434"/>
      <c r="G23" s="455" t="s">
        <v>149</v>
      </c>
      <c r="M23" s="455" t="s">
        <v>150</v>
      </c>
      <c r="N23" s="434"/>
      <c r="O23" s="434"/>
      <c r="P23" s="434"/>
      <c r="Q23" s="434"/>
      <c r="R23" s="435"/>
      <c r="S23" s="431"/>
      <c r="T23" s="408"/>
      <c r="U23" s="406"/>
    </row>
    <row r="24" spans="1:21" ht="25.5" customHeight="1">
      <c r="A24" s="427"/>
      <c r="B24" s="432"/>
      <c r="C24" s="64" t="s">
        <v>12</v>
      </c>
      <c r="D24" s="434"/>
      <c r="E24" s="434"/>
      <c r="F24" s="436"/>
      <c r="G24" s="127" t="s">
        <v>151</v>
      </c>
      <c r="H24" s="436"/>
      <c r="L24" s="436"/>
      <c r="M24" s="127" t="s">
        <v>13</v>
      </c>
      <c r="N24" s="436"/>
      <c r="O24" s="434"/>
      <c r="P24" s="434"/>
      <c r="Q24" s="434"/>
      <c r="R24" s="437"/>
      <c r="S24" s="431"/>
      <c r="T24" s="408"/>
      <c r="U24" s="406"/>
    </row>
    <row r="25" spans="1:21" ht="25.5" customHeight="1">
      <c r="A25" s="427"/>
      <c r="B25" s="432"/>
      <c r="C25" s="64" t="s">
        <v>20</v>
      </c>
      <c r="D25" s="434"/>
      <c r="E25" s="434"/>
      <c r="F25" s="434"/>
      <c r="G25" s="438" t="s">
        <v>152</v>
      </c>
      <c r="H25" s="434"/>
      <c r="I25" s="434"/>
      <c r="K25" s="434"/>
      <c r="L25" s="434"/>
      <c r="M25" s="438" t="s">
        <v>153</v>
      </c>
      <c r="N25" s="434"/>
      <c r="O25" s="434"/>
      <c r="P25" s="434"/>
      <c r="Q25" s="434"/>
      <c r="R25" s="435"/>
      <c r="S25" s="431"/>
      <c r="T25" s="408"/>
      <c r="U25" s="406"/>
    </row>
    <row r="26" spans="1:21" ht="21" customHeight="1">
      <c r="A26" s="427"/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1"/>
      <c r="S26" s="431"/>
      <c r="T26" s="408"/>
      <c r="U26" s="406"/>
    </row>
    <row r="27" spans="1:21" ht="24.75" customHeight="1">
      <c r="A27" s="427"/>
      <c r="B27" s="439"/>
      <c r="C27" s="456" t="s">
        <v>154</v>
      </c>
      <c r="D27" s="440"/>
      <c r="E27" s="440"/>
      <c r="F27" s="440"/>
      <c r="G27" s="456">
        <v>10</v>
      </c>
      <c r="H27" s="440"/>
      <c r="I27" s="440"/>
      <c r="J27" s="440"/>
      <c r="K27" s="440"/>
      <c r="L27" s="440"/>
      <c r="M27" s="456">
        <v>2</v>
      </c>
      <c r="N27" s="440"/>
      <c r="O27" s="440"/>
      <c r="P27" s="440"/>
      <c r="Q27" s="440"/>
      <c r="R27" s="441"/>
      <c r="S27" s="431"/>
      <c r="T27" s="408"/>
      <c r="U27" s="406"/>
    </row>
    <row r="28" spans="1:21" ht="12.75">
      <c r="A28" s="427"/>
      <c r="B28" s="432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/>
      <c r="R28" s="435"/>
      <c r="S28" s="431"/>
      <c r="T28" s="408"/>
      <c r="U28" s="406"/>
    </row>
    <row r="29" spans="1:21" ht="21" customHeight="1">
      <c r="A29" s="427"/>
      <c r="B29" s="432"/>
      <c r="C29" s="65" t="s">
        <v>145</v>
      </c>
      <c r="D29" s="434"/>
      <c r="E29" s="434"/>
      <c r="G29" s="434"/>
      <c r="J29" s="446" t="s">
        <v>155</v>
      </c>
      <c r="L29" s="434"/>
      <c r="M29" s="443"/>
      <c r="N29" s="443"/>
      <c r="O29" s="434"/>
      <c r="P29" s="532"/>
      <c r="Q29" s="532"/>
      <c r="R29" s="435"/>
      <c r="S29" s="431"/>
      <c r="T29" s="408"/>
      <c r="U29" s="406"/>
    </row>
    <row r="30" spans="1:21" ht="21" customHeight="1">
      <c r="A30" s="427"/>
      <c r="B30" s="432"/>
      <c r="C30" s="65" t="s">
        <v>147</v>
      </c>
      <c r="D30" s="434"/>
      <c r="E30" s="434"/>
      <c r="G30" s="434"/>
      <c r="J30" s="447" t="s">
        <v>156</v>
      </c>
      <c r="L30" s="434"/>
      <c r="M30" s="443"/>
      <c r="N30" s="443"/>
      <c r="O30" s="434"/>
      <c r="P30" s="532" t="s">
        <v>148</v>
      </c>
      <c r="Q30" s="532"/>
      <c r="R30" s="435"/>
      <c r="S30" s="431"/>
      <c r="T30" s="408"/>
      <c r="U30" s="406"/>
    </row>
    <row r="31" spans="1:21" ht="12.75">
      <c r="A31" s="427"/>
      <c r="B31" s="448"/>
      <c r="C31" s="449"/>
      <c r="D31" s="449"/>
      <c r="E31" s="449"/>
      <c r="F31" s="449"/>
      <c r="G31" s="449"/>
      <c r="H31" s="449"/>
      <c r="I31" s="449"/>
      <c r="J31" s="449"/>
      <c r="K31" s="449"/>
      <c r="L31" s="449"/>
      <c r="M31" s="449"/>
      <c r="N31" s="449"/>
      <c r="O31" s="449"/>
      <c r="P31" s="449"/>
      <c r="Q31" s="449"/>
      <c r="R31" s="450"/>
      <c r="S31" s="431"/>
      <c r="T31" s="408"/>
      <c r="U31" s="406"/>
    </row>
    <row r="32" spans="1:21" ht="24.75" customHeight="1">
      <c r="A32" s="427"/>
      <c r="B32" s="451"/>
      <c r="C32" s="452"/>
      <c r="D32" s="452"/>
      <c r="E32" s="453"/>
      <c r="F32" s="453"/>
      <c r="G32" s="453"/>
      <c r="H32" s="453"/>
      <c r="I32" s="452"/>
      <c r="J32" s="454"/>
      <c r="K32" s="452"/>
      <c r="L32" s="452"/>
      <c r="M32" s="452"/>
      <c r="N32" s="452"/>
      <c r="O32" s="452"/>
      <c r="P32" s="452"/>
      <c r="Q32" s="452"/>
      <c r="R32" s="452"/>
      <c r="S32" s="431"/>
      <c r="T32" s="408"/>
      <c r="U32" s="406"/>
    </row>
    <row r="33" spans="1:19" ht="30" customHeight="1">
      <c r="A33" s="457"/>
      <c r="B33" s="458"/>
      <c r="C33" s="459"/>
      <c r="D33" s="533" t="s">
        <v>157</v>
      </c>
      <c r="E33" s="534"/>
      <c r="F33" s="534"/>
      <c r="G33" s="534"/>
      <c r="H33" s="459"/>
      <c r="I33" s="460"/>
      <c r="J33" s="461"/>
      <c r="K33" s="458"/>
      <c r="L33" s="459"/>
      <c r="M33" s="533" t="s">
        <v>158</v>
      </c>
      <c r="N33" s="533"/>
      <c r="O33" s="533"/>
      <c r="P33" s="533"/>
      <c r="Q33" s="459"/>
      <c r="R33" s="460"/>
      <c r="S33" s="431"/>
    </row>
    <row r="34" spans="1:20" s="467" customFormat="1" ht="21" customHeight="1" thickBot="1">
      <c r="A34" s="462"/>
      <c r="B34" s="463" t="s">
        <v>80</v>
      </c>
      <c r="C34" s="464" t="s">
        <v>81</v>
      </c>
      <c r="D34" s="464" t="s">
        <v>82</v>
      </c>
      <c r="E34" s="465" t="s">
        <v>83</v>
      </c>
      <c r="F34" s="535" t="s">
        <v>84</v>
      </c>
      <c r="G34" s="536"/>
      <c r="H34" s="536"/>
      <c r="I34" s="537"/>
      <c r="J34" s="461"/>
      <c r="K34" s="463" t="s">
        <v>80</v>
      </c>
      <c r="L34" s="464" t="s">
        <v>81</v>
      </c>
      <c r="M34" s="464" t="s">
        <v>82</v>
      </c>
      <c r="N34" s="465" t="s">
        <v>83</v>
      </c>
      <c r="O34" s="535" t="s">
        <v>84</v>
      </c>
      <c r="P34" s="536"/>
      <c r="Q34" s="536"/>
      <c r="R34" s="537"/>
      <c r="S34" s="466"/>
      <c r="T34" s="404"/>
    </row>
    <row r="35" spans="1:20" s="417" customFormat="1" ht="21" customHeight="1" thickTop="1">
      <c r="A35" s="457"/>
      <c r="B35" s="468"/>
      <c r="C35" s="469"/>
      <c r="D35" s="470"/>
      <c r="E35" s="471"/>
      <c r="F35" s="472"/>
      <c r="G35" s="473"/>
      <c r="H35" s="473"/>
      <c r="I35" s="474"/>
      <c r="J35" s="461"/>
      <c r="K35" s="468"/>
      <c r="L35" s="469"/>
      <c r="M35" s="470"/>
      <c r="N35" s="471"/>
      <c r="O35" s="472"/>
      <c r="P35" s="473"/>
      <c r="Q35" s="473"/>
      <c r="R35" s="474"/>
      <c r="S35" s="431"/>
      <c r="T35" s="404"/>
    </row>
    <row r="36" spans="1:20" s="417" customFormat="1" ht="21" customHeight="1">
      <c r="A36" s="457"/>
      <c r="B36" s="475"/>
      <c r="C36" s="476"/>
      <c r="D36" s="476"/>
      <c r="E36" s="477"/>
      <c r="F36" s="538"/>
      <c r="G36" s="539"/>
      <c r="H36" s="539"/>
      <c r="I36" s="540"/>
      <c r="J36" s="461"/>
      <c r="K36" s="475">
        <v>1</v>
      </c>
      <c r="L36" s="478">
        <v>94.492</v>
      </c>
      <c r="M36" s="478">
        <v>94.582</v>
      </c>
      <c r="N36" s="477">
        <f>(M36-L36)*1000</f>
        <v>89.9999999999892</v>
      </c>
      <c r="O36" s="541" t="s">
        <v>159</v>
      </c>
      <c r="P36" s="542"/>
      <c r="Q36" s="542"/>
      <c r="R36" s="543"/>
      <c r="S36" s="431"/>
      <c r="T36" s="404"/>
    </row>
    <row r="37" spans="1:20" s="417" customFormat="1" ht="21" customHeight="1">
      <c r="A37" s="457"/>
      <c r="B37" s="468"/>
      <c r="C37" s="469"/>
      <c r="D37" s="470"/>
      <c r="E37" s="471"/>
      <c r="F37" s="472"/>
      <c r="G37" s="473"/>
      <c r="H37" s="473"/>
      <c r="I37" s="474"/>
      <c r="J37" s="461"/>
      <c r="K37" s="468"/>
      <c r="L37" s="469"/>
      <c r="M37" s="470"/>
      <c r="N37" s="471"/>
      <c r="O37" s="544" t="s">
        <v>160</v>
      </c>
      <c r="P37" s="545"/>
      <c r="Q37" s="545"/>
      <c r="R37" s="546"/>
      <c r="S37" s="431"/>
      <c r="T37" s="404"/>
    </row>
    <row r="38" spans="1:20" s="417" customFormat="1" ht="21" customHeight="1">
      <c r="A38" s="457"/>
      <c r="B38" s="475"/>
      <c r="C38" s="476"/>
      <c r="D38" s="476"/>
      <c r="E38" s="477"/>
      <c r="F38" s="541"/>
      <c r="G38" s="542"/>
      <c r="H38" s="542"/>
      <c r="I38" s="543"/>
      <c r="J38" s="461"/>
      <c r="K38" s="475">
        <v>2</v>
      </c>
      <c r="L38" s="478">
        <v>94.492</v>
      </c>
      <c r="M38" s="478">
        <v>94.582</v>
      </c>
      <c r="N38" s="477">
        <f>(M38-L38)*1000</f>
        <v>89.9999999999892</v>
      </c>
      <c r="O38" s="541" t="s">
        <v>161</v>
      </c>
      <c r="P38" s="542"/>
      <c r="Q38" s="542"/>
      <c r="R38" s="543"/>
      <c r="S38" s="431"/>
      <c r="T38" s="404"/>
    </row>
    <row r="39" spans="1:20" s="410" customFormat="1" ht="21" customHeight="1">
      <c r="A39" s="457"/>
      <c r="B39" s="479"/>
      <c r="C39" s="480"/>
      <c r="D39" s="481"/>
      <c r="E39" s="482"/>
      <c r="F39" s="483"/>
      <c r="G39" s="484"/>
      <c r="H39" s="484"/>
      <c r="I39" s="485"/>
      <c r="J39" s="461"/>
      <c r="K39" s="479"/>
      <c r="L39" s="480"/>
      <c r="M39" s="481"/>
      <c r="N39" s="482"/>
      <c r="O39" s="483"/>
      <c r="P39" s="484"/>
      <c r="Q39" s="484"/>
      <c r="R39" s="485"/>
      <c r="S39" s="431"/>
      <c r="T39" s="404"/>
    </row>
    <row r="40" spans="1:19" ht="24.75" customHeight="1" thickBot="1">
      <c r="A40" s="486"/>
      <c r="B40" s="487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8"/>
    </row>
  </sheetData>
  <sheetProtection password="E9A7" sheet="1" objects="1" scenarios="1"/>
  <mergeCells count="14">
    <mergeCell ref="F36:I36"/>
    <mergeCell ref="F38:I38"/>
    <mergeCell ref="O36:R36"/>
    <mergeCell ref="O38:R38"/>
    <mergeCell ref="O37:R37"/>
    <mergeCell ref="P9:Q9"/>
    <mergeCell ref="D33:G33"/>
    <mergeCell ref="M33:P33"/>
    <mergeCell ref="F34:I34"/>
    <mergeCell ref="O34:R34"/>
    <mergeCell ref="P18:Q18"/>
    <mergeCell ref="P19:Q19"/>
    <mergeCell ref="P29:Q29"/>
    <mergeCell ref="P30:Q3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2004-08-05T06:20:31Z</cp:lastPrinted>
  <dcterms:created xsi:type="dcterms:W3CDTF">2003-01-10T15:39:03Z</dcterms:created>
  <dcterms:modified xsi:type="dcterms:W3CDTF">2014-04-11T08:44:20Z</dcterms:modified>
  <cp:category/>
  <cp:version/>
  <cp:contentType/>
  <cp:contentStatus/>
</cp:coreProperties>
</file>