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Heřmaničky" sheetId="2" r:id="rId2"/>
  </sheets>
  <definedNames/>
  <calcPr fullCalcOnLoad="1"/>
</workbook>
</file>

<file path=xl/sharedStrings.xml><?xml version="1.0" encoding="utf-8"?>
<sst xmlns="http://schemas.openxmlformats.org/spreadsheetml/2006/main" count="152" uniqueCount="94">
  <si>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</si>
  <si>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</si>
  <si>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</si>
  <si>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</si>
  <si>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</si>
  <si>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</si>
  <si>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</si>
  <si>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</si>
  <si>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</si>
  <si>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</si>
  <si>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</si>
  <si>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</si>
  <si>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</si>
  <si>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</si>
  <si>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</si>
  <si>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</si>
  <si>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</si>
  <si>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</si>
  <si>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</si>
  <si>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</si>
  <si>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</si>
  <si>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</si>
  <si>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</si>
  <si>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</si>
  <si>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</si>
  <si>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</si>
  <si>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</si>
  <si>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</si>
  <si>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</si>
  <si>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</si>
  <si>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</si>
  <si>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</si>
  <si>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</si>
  <si>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</si>
  <si>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Vjezd - odjezd - průjezd,  NTV</t>
  </si>
  <si>
    <t>Elektromechanické</t>
  </si>
  <si>
    <t>Signalista  -  1</t>
  </si>
  <si>
    <t>Vk 1</t>
  </si>
  <si>
    <t>Hradlový  poloautoblok</t>
  </si>
  <si>
    <t>Kód : 2</t>
  </si>
  <si>
    <t>signalista hlásí obsluhou</t>
  </si>
  <si>
    <t>zabezpečovacího zařízení</t>
  </si>
  <si>
    <t>řídící přístroj vz. 5007,  závislá stavědla</t>
  </si>
  <si>
    <t>Stavědlo 1</t>
  </si>
  <si>
    <t>Stavědlo 2</t>
  </si>
  <si>
    <t>St. 1</t>
  </si>
  <si>
    <t>St. 2</t>
  </si>
  <si>
    <t>Obvod  signalisty  St.2</t>
  </si>
  <si>
    <t>Obvod  signalisty  St.1</t>
  </si>
  <si>
    <t>Směr  :  Ješetice</t>
  </si>
  <si>
    <t>S J</t>
  </si>
  <si>
    <t>L 1-5</t>
  </si>
  <si>
    <t>Km  110,851</t>
  </si>
  <si>
    <t>Směr  :  Votice</t>
  </si>
  <si>
    <t>Odjezdová - skupinová</t>
  </si>
  <si>
    <t>Stanice  bez</t>
  </si>
  <si>
    <t>seřaďovacích</t>
  </si>
  <si>
    <t>návěstidel</t>
  </si>
  <si>
    <t>p + z</t>
  </si>
  <si>
    <t>páka</t>
  </si>
  <si>
    <t>Vk 3</t>
  </si>
  <si>
    <t>Zabezpečovací zařízení neumožňuje současné vlakové cesty</t>
  </si>
  <si>
    <t>vyjma současných odjezdů</t>
  </si>
  <si>
    <t>Vk 4</t>
  </si>
  <si>
    <t>Vlečka</t>
  </si>
  <si>
    <t>OBILA</t>
  </si>
  <si>
    <t>Trať :</t>
  </si>
  <si>
    <t>Ev. č. :</t>
  </si>
  <si>
    <t>Kód :  5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</si>
  <si>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</si>
  <si>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</si>
  <si>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</si>
  <si>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</si>
  <si>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</si>
  <si>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</si>
  <si>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</si>
  <si>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</si>
  <si>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Automatické  hradlo</t>
  </si>
  <si>
    <t>Kód : 14</t>
  </si>
  <si>
    <t>samočinně  činností</t>
  </si>
  <si>
    <t>zabezpečovacího  zařízení</t>
  </si>
  <si>
    <t>č. I,  úrovňové, jednostranné</t>
  </si>
  <si>
    <t>č. II,  úrovňové, jednostranné</t>
  </si>
  <si>
    <t>č. III,  úrovňové, jednostranné</t>
  </si>
  <si>
    <t>KANGO</t>
  </si>
  <si>
    <t>JPg</t>
  </si>
  <si>
    <t>Výprava vlaků s přepravou cestujících návěstí Odjezd</t>
  </si>
  <si>
    <t>tč. mimo provoz</t>
  </si>
  <si>
    <t>AH - 88a  ( bez návěstního bodu )</t>
  </si>
  <si>
    <t>111,127</t>
  </si>
  <si>
    <t>obvod St.1 - mechanická návěstidla</t>
  </si>
  <si>
    <t>km 111,124</t>
  </si>
  <si>
    <t>Vk 2 = zač. vlečky</t>
  </si>
  <si>
    <t>IV. / 2014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</si>
</sst>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color indexed="14"/>
      <name val="Times New Roman CE"/>
      <family val="1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2"/>
      <name val="Times New Roman"/>
      <family val="1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14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26" xfId="0" applyBorder="1" applyAlignment="1">
      <alignment/>
    </xf>
    <xf numFmtId="0" fontId="0" fillId="0" borderId="51" xfId="0" applyBorder="1" applyAlignment="1">
      <alignment/>
    </xf>
    <xf numFmtId="0" fontId="0" fillId="0" borderId="27" xfId="0" applyBorder="1" applyAlignment="1">
      <alignment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2" borderId="0" xfId="0" applyFont="1" applyFill="1" applyBorder="1" applyAlignment="1">
      <alignment horizontal="center" vertical="center"/>
    </xf>
    <xf numFmtId="0" fontId="41" fillId="0" borderId="0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6" xfId="20" applyFont="1" applyFill="1" applyBorder="1" applyAlignment="1" quotePrefix="1">
      <alignment vertical="center"/>
      <protection/>
    </xf>
    <xf numFmtId="164" fontId="0" fillId="6" borderId="56" xfId="20" applyNumberFormat="1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41" fillId="0" borderId="0" xfId="20" applyFont="1" applyFill="1" applyBorder="1" applyAlignment="1">
      <alignment horizontal="center"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7" fillId="0" borderId="0" xfId="20" applyNumberFormat="1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17" fillId="0" borderId="0" xfId="20" applyFont="1" applyBorder="1" applyAlignment="1">
      <alignment horizontal="center"/>
      <protection/>
    </xf>
    <xf numFmtId="0" fontId="11" fillId="0" borderId="60" xfId="20" applyFont="1" applyBorder="1" applyAlignment="1">
      <alignment horizontal="center" vertical="center"/>
      <protection/>
    </xf>
    <xf numFmtId="0" fontId="41" fillId="0" borderId="0" xfId="20" applyFont="1" applyBorder="1" applyAlignment="1">
      <alignment horizontal="center" vertical="center"/>
      <protection/>
    </xf>
    <xf numFmtId="49" fontId="41" fillId="0" borderId="0" xfId="20" applyNumberFormat="1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3" fillId="0" borderId="45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1" fontId="44" fillId="0" borderId="5" xfId="20" applyNumberFormat="1" applyFont="1" applyFill="1" applyBorder="1" applyAlignment="1">
      <alignment horizontal="center"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2" fillId="0" borderId="12" xfId="0" applyNumberFormat="1" applyFont="1" applyBorder="1" applyAlignment="1">
      <alignment horizontal="center" vertical="center"/>
    </xf>
    <xf numFmtId="0" fontId="42" fillId="0" borderId="6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42" fillId="0" borderId="50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4" fontId="45" fillId="0" borderId="6" xfId="20" applyNumberFormat="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/>
      <protection/>
    </xf>
    <xf numFmtId="0" fontId="47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7" fillId="0" borderId="38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5" xfId="20" applyFont="1" applyFill="1" applyBorder="1" applyAlignment="1">
      <alignment horizontal="center" vertical="center"/>
      <protection/>
    </xf>
    <xf numFmtId="0" fontId="27" fillId="5" borderId="65" xfId="20" applyFont="1" applyFill="1" applyBorder="1" applyAlignment="1" quotePrefix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4" fontId="39" fillId="0" borderId="38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Heřmaničky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76</xdr:col>
      <xdr:colOff>800100</xdr:colOff>
      <xdr:row>33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258175"/>
          <a:ext cx="24012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77</xdr:col>
      <xdr:colOff>266700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53212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6886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27</xdr:row>
      <xdr:rowOff>152400</xdr:rowOff>
    </xdr:from>
    <xdr:to>
      <xdr:col>17</xdr:col>
      <xdr:colOff>266700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9253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Heřmaničky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28</xdr:row>
      <xdr:rowOff>0</xdr:rowOff>
    </xdr:from>
    <xdr:to>
      <xdr:col>16</xdr:col>
      <xdr:colOff>495300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21055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18</xdr:col>
      <xdr:colOff>495300</xdr:colOff>
      <xdr:row>27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26682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74</xdr:col>
      <xdr:colOff>495300</xdr:colOff>
      <xdr:row>28</xdr:row>
      <xdr:rowOff>114300</xdr:rowOff>
    </xdr:to>
    <xdr:sp>
      <xdr:nvSpPr>
        <xdr:cNvPr id="25" name="Line 609"/>
        <xdr:cNvSpPr>
          <a:spLocks/>
        </xdr:cNvSpPr>
      </xdr:nvSpPr>
      <xdr:spPr>
        <a:xfrm flipH="1" flipV="1">
          <a:off x="54559200" y="7000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0733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238125</xdr:colOff>
      <xdr:row>35</xdr:row>
      <xdr:rowOff>9525</xdr:rowOff>
    </xdr:from>
    <xdr:to>
      <xdr:col>53</xdr:col>
      <xdr:colOff>0</xdr:colOff>
      <xdr:row>37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0477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476250</xdr:colOff>
      <xdr:row>33</xdr:row>
      <xdr:rowOff>76200</xdr:rowOff>
    </xdr:from>
    <xdr:to>
      <xdr:col>65</xdr:col>
      <xdr:colOff>247650</xdr:colOff>
      <xdr:row>33</xdr:row>
      <xdr:rowOff>114300</xdr:rowOff>
    </xdr:to>
    <xdr:sp>
      <xdr:nvSpPr>
        <xdr:cNvPr id="32" name="Line 28"/>
        <xdr:cNvSpPr>
          <a:spLocks/>
        </xdr:cNvSpPr>
      </xdr:nvSpPr>
      <xdr:spPr>
        <a:xfrm flipV="1">
          <a:off x="478726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0</xdr:rowOff>
    </xdr:from>
    <xdr:to>
      <xdr:col>66</xdr:col>
      <xdr:colOff>476250</xdr:colOff>
      <xdr:row>33</xdr:row>
      <xdr:rowOff>76200</xdr:rowOff>
    </xdr:to>
    <xdr:sp>
      <xdr:nvSpPr>
        <xdr:cNvPr id="33" name="Line 29"/>
        <xdr:cNvSpPr>
          <a:spLocks/>
        </xdr:cNvSpPr>
      </xdr:nvSpPr>
      <xdr:spPr>
        <a:xfrm flipV="1">
          <a:off x="486156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71</xdr:col>
      <xdr:colOff>266700</xdr:colOff>
      <xdr:row>33</xdr:row>
      <xdr:rowOff>0</xdr:rowOff>
    </xdr:to>
    <xdr:sp>
      <xdr:nvSpPr>
        <xdr:cNvPr id="34" name="Line 30"/>
        <xdr:cNvSpPr>
          <a:spLocks/>
        </xdr:cNvSpPr>
      </xdr:nvSpPr>
      <xdr:spPr>
        <a:xfrm flipV="1">
          <a:off x="49358550" y="75723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35" name="Line 47"/>
        <xdr:cNvSpPr>
          <a:spLocks/>
        </xdr:cNvSpPr>
      </xdr:nvSpPr>
      <xdr:spPr>
        <a:xfrm>
          <a:off x="171259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36" name="Line 50"/>
        <xdr:cNvSpPr>
          <a:spLocks/>
        </xdr:cNvSpPr>
      </xdr:nvSpPr>
      <xdr:spPr>
        <a:xfrm>
          <a:off x="163830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7" name="Line 171"/>
        <xdr:cNvSpPr>
          <a:spLocks/>
        </xdr:cNvSpPr>
      </xdr:nvSpPr>
      <xdr:spPr>
        <a:xfrm flipV="1">
          <a:off x="16383000" y="6200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38" name="Line 172"/>
        <xdr:cNvSpPr>
          <a:spLocks/>
        </xdr:cNvSpPr>
      </xdr:nvSpPr>
      <xdr:spPr>
        <a:xfrm flipV="1">
          <a:off x="33337500" y="620077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67</xdr:col>
      <xdr:colOff>266700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40" name="Line 174"/>
        <xdr:cNvSpPr>
          <a:spLocks/>
        </xdr:cNvSpPr>
      </xdr:nvSpPr>
      <xdr:spPr>
        <a:xfrm flipH="1" flipV="1">
          <a:off x="50120550" y="62007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20</xdr:col>
      <xdr:colOff>495300</xdr:colOff>
      <xdr:row>25</xdr:row>
      <xdr:rowOff>104775</xdr:rowOff>
    </xdr:to>
    <xdr:sp>
      <xdr:nvSpPr>
        <xdr:cNvPr id="43" name="Line 179"/>
        <xdr:cNvSpPr>
          <a:spLocks/>
        </xdr:cNvSpPr>
      </xdr:nvSpPr>
      <xdr:spPr>
        <a:xfrm flipH="1">
          <a:off x="14154150" y="63150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152400</xdr:rowOff>
    </xdr:from>
    <xdr:to>
      <xdr:col>21</xdr:col>
      <xdr:colOff>266700</xdr:colOff>
      <xdr:row>25</xdr:row>
      <xdr:rowOff>0</xdr:rowOff>
    </xdr:to>
    <xdr:sp>
      <xdr:nvSpPr>
        <xdr:cNvPr id="44" name="Line 180"/>
        <xdr:cNvSpPr>
          <a:spLocks/>
        </xdr:cNvSpPr>
      </xdr:nvSpPr>
      <xdr:spPr>
        <a:xfrm flipH="1">
          <a:off x="148971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19050</xdr:rowOff>
    </xdr:from>
    <xdr:to>
      <xdr:col>18</xdr:col>
      <xdr:colOff>495300</xdr:colOff>
      <xdr:row>28</xdr:row>
      <xdr:rowOff>114300</xdr:rowOff>
    </xdr:to>
    <xdr:sp>
      <xdr:nvSpPr>
        <xdr:cNvPr id="45" name="Line 181"/>
        <xdr:cNvSpPr>
          <a:spLocks/>
        </xdr:cNvSpPr>
      </xdr:nvSpPr>
      <xdr:spPr>
        <a:xfrm flipH="1">
          <a:off x="11182350" y="6562725"/>
          <a:ext cx="22288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70</xdr:col>
      <xdr:colOff>476250</xdr:colOff>
      <xdr:row>25</xdr:row>
      <xdr:rowOff>104775</xdr:rowOff>
    </xdr:to>
    <xdr:sp>
      <xdr:nvSpPr>
        <xdr:cNvPr id="46" name="Line 182"/>
        <xdr:cNvSpPr>
          <a:spLocks/>
        </xdr:cNvSpPr>
      </xdr:nvSpPr>
      <xdr:spPr>
        <a:xfrm flipH="1" flipV="1">
          <a:off x="51587400" y="63150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47" name="Line 183"/>
        <xdr:cNvSpPr>
          <a:spLocks/>
        </xdr:cNvSpPr>
      </xdr:nvSpPr>
      <xdr:spPr>
        <a:xfrm flipH="1" flipV="1">
          <a:off x="508444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48" name="Line 250"/>
        <xdr:cNvSpPr>
          <a:spLocks/>
        </xdr:cNvSpPr>
      </xdr:nvSpPr>
      <xdr:spPr>
        <a:xfrm flipV="1">
          <a:off x="17868900" y="8258175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22</xdr:col>
      <xdr:colOff>495300</xdr:colOff>
      <xdr:row>33</xdr:row>
      <xdr:rowOff>0</xdr:rowOff>
    </xdr:to>
    <xdr:sp>
      <xdr:nvSpPr>
        <xdr:cNvPr id="49" name="Line 255"/>
        <xdr:cNvSpPr>
          <a:spLocks/>
        </xdr:cNvSpPr>
      </xdr:nvSpPr>
      <xdr:spPr>
        <a:xfrm>
          <a:off x="12668250" y="75723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27</xdr:row>
      <xdr:rowOff>219075</xdr:rowOff>
    </xdr:from>
    <xdr:to>
      <xdr:col>78</xdr:col>
      <xdr:colOff>495300</xdr:colOff>
      <xdr:row>36</xdr:row>
      <xdr:rowOff>0</xdr:rowOff>
    </xdr:to>
    <xdr:sp>
      <xdr:nvSpPr>
        <xdr:cNvPr id="50" name="Line 256"/>
        <xdr:cNvSpPr>
          <a:spLocks/>
        </xdr:cNvSpPr>
      </xdr:nvSpPr>
      <xdr:spPr>
        <a:xfrm flipH="1">
          <a:off x="58293000" y="69913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4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409575</xdr:colOff>
      <xdr:row>25</xdr:row>
      <xdr:rowOff>0</xdr:rowOff>
    </xdr:from>
    <xdr:ext cx="1200150" cy="685800"/>
    <xdr:sp>
      <xdr:nvSpPr>
        <xdr:cNvPr id="59" name="text 774"/>
        <xdr:cNvSpPr txBox="1">
          <a:spLocks noChangeArrowheads="1"/>
        </xdr:cNvSpPr>
      </xdr:nvSpPr>
      <xdr:spPr>
        <a:xfrm>
          <a:off x="57692925" y="6315075"/>
          <a:ext cx="12001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5662 - PZM 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111,134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St.2</a:t>
          </a:r>
        </a:p>
      </xdr:txBody>
    </xdr:sp>
    <xdr:clientData/>
  </xdr:oneCellAnchor>
  <xdr:twoCellAnchor>
    <xdr:from>
      <xdr:col>76</xdr:col>
      <xdr:colOff>800100</xdr:colOff>
      <xdr:row>33</xdr:row>
      <xdr:rowOff>114300</xdr:rowOff>
    </xdr:from>
    <xdr:to>
      <xdr:col>82</xdr:col>
      <xdr:colOff>238125</xdr:colOff>
      <xdr:row>33</xdr:row>
      <xdr:rowOff>114300</xdr:rowOff>
    </xdr:to>
    <xdr:sp>
      <xdr:nvSpPr>
        <xdr:cNvPr id="60" name="Line 451"/>
        <xdr:cNvSpPr>
          <a:spLocks/>
        </xdr:cNvSpPr>
      </xdr:nvSpPr>
      <xdr:spPr>
        <a:xfrm flipV="1">
          <a:off x="57111900" y="8258175"/>
          <a:ext cx="389572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77</xdr:col>
      <xdr:colOff>190500</xdr:colOff>
      <xdr:row>24</xdr:row>
      <xdr:rowOff>114300</xdr:rowOff>
    </xdr:to>
    <xdr:sp>
      <xdr:nvSpPr>
        <xdr:cNvPr id="61" name="Line 453"/>
        <xdr:cNvSpPr>
          <a:spLocks/>
        </xdr:cNvSpPr>
      </xdr:nvSpPr>
      <xdr:spPr>
        <a:xfrm flipV="1">
          <a:off x="50120550" y="6200775"/>
          <a:ext cx="7353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</a:t>
          </a:r>
        </a:p>
      </xdr:txBody>
    </xdr:sp>
    <xdr:clientData/>
  </xdr:oneCellAnchor>
  <xdr:twoCellAnchor>
    <xdr:from>
      <xdr:col>84</xdr:col>
      <xdr:colOff>495300</xdr:colOff>
      <xdr:row>28</xdr:row>
      <xdr:rowOff>0</xdr:rowOff>
    </xdr:from>
    <xdr:to>
      <xdr:col>84</xdr:col>
      <xdr:colOff>495300</xdr:colOff>
      <xdr:row>33</xdr:row>
      <xdr:rowOff>0</xdr:rowOff>
    </xdr:to>
    <xdr:sp>
      <xdr:nvSpPr>
        <xdr:cNvPr id="63" name="Line 494"/>
        <xdr:cNvSpPr>
          <a:spLocks/>
        </xdr:cNvSpPr>
      </xdr:nvSpPr>
      <xdr:spPr>
        <a:xfrm flipH="1">
          <a:off x="627507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381000</xdr:colOff>
      <xdr:row>25</xdr:row>
      <xdr:rowOff>0</xdr:rowOff>
    </xdr:from>
    <xdr:ext cx="1247775" cy="685800"/>
    <xdr:sp>
      <xdr:nvSpPr>
        <xdr:cNvPr id="64" name="text 774"/>
        <xdr:cNvSpPr txBox="1">
          <a:spLocks noChangeArrowheads="1"/>
        </xdr:cNvSpPr>
      </xdr:nvSpPr>
      <xdr:spPr>
        <a:xfrm>
          <a:off x="62122050" y="6315075"/>
          <a:ext cx="12477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5663 -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111,469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St.2</a:t>
          </a:r>
        </a:p>
      </xdr:txBody>
    </xdr:sp>
    <xdr:clientData/>
  </xdr:oneCellAnchor>
  <xdr:twoCellAnchor>
    <xdr:from>
      <xdr:col>73</xdr:col>
      <xdr:colOff>0</xdr:colOff>
      <xdr:row>21</xdr:row>
      <xdr:rowOff>0</xdr:rowOff>
    </xdr:from>
    <xdr:to>
      <xdr:col>74</xdr:col>
      <xdr:colOff>0</xdr:colOff>
      <xdr:row>22</xdr:row>
      <xdr:rowOff>0</xdr:rowOff>
    </xdr:to>
    <xdr:grpSp>
      <xdr:nvGrpSpPr>
        <xdr:cNvPr id="65" name="Group 515"/>
        <xdr:cNvGrpSpPr>
          <a:grpSpLocks/>
        </xdr:cNvGrpSpPr>
      </xdr:nvGrpSpPr>
      <xdr:grpSpPr>
        <a:xfrm>
          <a:off x="5431155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51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1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31</xdr:row>
      <xdr:rowOff>76200</xdr:rowOff>
    </xdr:from>
    <xdr:to>
      <xdr:col>58</xdr:col>
      <xdr:colOff>495300</xdr:colOff>
      <xdr:row>32</xdr:row>
      <xdr:rowOff>152400</xdr:rowOff>
    </xdr:to>
    <xdr:grpSp>
      <xdr:nvGrpSpPr>
        <xdr:cNvPr id="69" name="Group 546"/>
        <xdr:cNvGrpSpPr>
          <a:grpSpLocks/>
        </xdr:cNvGrpSpPr>
      </xdr:nvGrpSpPr>
      <xdr:grpSpPr>
        <a:xfrm>
          <a:off x="35509200" y="7762875"/>
          <a:ext cx="7924800" cy="304800"/>
          <a:chOff x="115" y="388"/>
          <a:chExt cx="1117" cy="40"/>
        </a:xfrm>
        <a:solidFill>
          <a:srgbClr val="FFFFFF"/>
        </a:solidFill>
      </xdr:grpSpPr>
      <xdr:sp>
        <xdr:nvSpPr>
          <xdr:cNvPr id="70" name="Rectangle 5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228600</xdr:colOff>
      <xdr:row>24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550545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 *</a:t>
          </a:r>
        </a:p>
      </xdr:txBody>
    </xdr:sp>
    <xdr:clientData/>
  </xdr:oneCellAnchor>
  <xdr:oneCellAnchor>
    <xdr:from>
      <xdr:col>74</xdr:col>
      <xdr:colOff>228600</xdr:colOff>
      <xdr:row>33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55054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48</xdr:col>
      <xdr:colOff>0</xdr:colOff>
      <xdr:row>28</xdr:row>
      <xdr:rowOff>76200</xdr:rowOff>
    </xdr:from>
    <xdr:to>
      <xdr:col>58</xdr:col>
      <xdr:colOff>495300</xdr:colOff>
      <xdr:row>29</xdr:row>
      <xdr:rowOff>152400</xdr:rowOff>
    </xdr:to>
    <xdr:grpSp>
      <xdr:nvGrpSpPr>
        <xdr:cNvPr id="81" name="Group 599"/>
        <xdr:cNvGrpSpPr>
          <a:grpSpLocks/>
        </xdr:cNvGrpSpPr>
      </xdr:nvGrpSpPr>
      <xdr:grpSpPr>
        <a:xfrm>
          <a:off x="35509200" y="7077075"/>
          <a:ext cx="7924800" cy="304800"/>
          <a:chOff x="115" y="388"/>
          <a:chExt cx="1117" cy="40"/>
        </a:xfrm>
        <a:solidFill>
          <a:srgbClr val="FFFFFF"/>
        </a:solidFill>
      </xdr:grpSpPr>
      <xdr:sp>
        <xdr:nvSpPr>
          <xdr:cNvPr id="82" name="Rectangle 60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0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0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0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0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0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0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0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0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25</xdr:row>
      <xdr:rowOff>76200</xdr:rowOff>
    </xdr:from>
    <xdr:to>
      <xdr:col>58</xdr:col>
      <xdr:colOff>495300</xdr:colOff>
      <xdr:row>26</xdr:row>
      <xdr:rowOff>152400</xdr:rowOff>
    </xdr:to>
    <xdr:grpSp>
      <xdr:nvGrpSpPr>
        <xdr:cNvPr id="91" name="Group 609"/>
        <xdr:cNvGrpSpPr>
          <a:grpSpLocks/>
        </xdr:cNvGrpSpPr>
      </xdr:nvGrpSpPr>
      <xdr:grpSpPr>
        <a:xfrm>
          <a:off x="35509200" y="6391275"/>
          <a:ext cx="7924800" cy="304800"/>
          <a:chOff x="115" y="388"/>
          <a:chExt cx="1117" cy="40"/>
        </a:xfrm>
        <a:solidFill>
          <a:srgbClr val="FFFFFF"/>
        </a:solidFill>
      </xdr:grpSpPr>
      <xdr:sp>
        <xdr:nvSpPr>
          <xdr:cNvPr id="92" name="Rectangle 61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1" name="Oval 61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266700</xdr:colOff>
      <xdr:row>24</xdr:row>
      <xdr:rowOff>114300</xdr:rowOff>
    </xdr:from>
    <xdr:to>
      <xdr:col>22</xdr:col>
      <xdr:colOff>495300</xdr:colOff>
      <xdr:row>24</xdr:row>
      <xdr:rowOff>152400</xdr:rowOff>
    </xdr:to>
    <xdr:sp>
      <xdr:nvSpPr>
        <xdr:cNvPr id="102" name="Line 620"/>
        <xdr:cNvSpPr>
          <a:spLocks/>
        </xdr:cNvSpPr>
      </xdr:nvSpPr>
      <xdr:spPr>
        <a:xfrm flipH="1">
          <a:off x="156400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103" name="Line 621"/>
        <xdr:cNvSpPr>
          <a:spLocks/>
        </xdr:cNvSpPr>
      </xdr:nvSpPr>
      <xdr:spPr>
        <a:xfrm flipH="1" flipV="1">
          <a:off x="538162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104" name="Group 637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6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07" name="Group 640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6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110" name="Group 643"/>
        <xdr:cNvGrpSpPr>
          <a:grpSpLocks noChangeAspect="1"/>
        </xdr:cNvGrpSpPr>
      </xdr:nvGrpSpPr>
      <xdr:grpSpPr>
        <a:xfrm>
          <a:off x="12506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6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35</xdr:row>
      <xdr:rowOff>0</xdr:rowOff>
    </xdr:to>
    <xdr:grpSp>
      <xdr:nvGrpSpPr>
        <xdr:cNvPr id="113" name="Group 646"/>
        <xdr:cNvGrpSpPr>
          <a:grpSpLocks/>
        </xdr:cNvGrpSpPr>
      </xdr:nvGrpSpPr>
      <xdr:grpSpPr>
        <a:xfrm>
          <a:off x="12401550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14" name="Polygon 64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64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4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466725</xdr:colOff>
      <xdr:row>31</xdr:row>
      <xdr:rowOff>0</xdr:rowOff>
    </xdr:from>
    <xdr:to>
      <xdr:col>22</xdr:col>
      <xdr:colOff>514350</xdr:colOff>
      <xdr:row>32</xdr:row>
      <xdr:rowOff>0</xdr:rowOff>
    </xdr:to>
    <xdr:grpSp>
      <xdr:nvGrpSpPr>
        <xdr:cNvPr id="117" name="Group 656"/>
        <xdr:cNvGrpSpPr>
          <a:grpSpLocks/>
        </xdr:cNvGrpSpPr>
      </xdr:nvGrpSpPr>
      <xdr:grpSpPr>
        <a:xfrm>
          <a:off x="163544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" name="Rectangle 6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26</xdr:row>
      <xdr:rowOff>0</xdr:rowOff>
    </xdr:from>
    <xdr:to>
      <xdr:col>20</xdr:col>
      <xdr:colOff>514350</xdr:colOff>
      <xdr:row>27</xdr:row>
      <xdr:rowOff>0</xdr:rowOff>
    </xdr:to>
    <xdr:grpSp>
      <xdr:nvGrpSpPr>
        <xdr:cNvPr id="121" name="Group 660"/>
        <xdr:cNvGrpSpPr>
          <a:grpSpLocks/>
        </xdr:cNvGrpSpPr>
      </xdr:nvGrpSpPr>
      <xdr:grpSpPr>
        <a:xfrm>
          <a:off x="14868525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2" name="Rectangle 6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25</xdr:row>
      <xdr:rowOff>104775</xdr:rowOff>
    </xdr:from>
    <xdr:to>
      <xdr:col>19</xdr:col>
      <xdr:colOff>266700</xdr:colOff>
      <xdr:row>26</xdr:row>
      <xdr:rowOff>19050</xdr:rowOff>
    </xdr:to>
    <xdr:sp>
      <xdr:nvSpPr>
        <xdr:cNvPr id="125" name="Line 664"/>
        <xdr:cNvSpPr>
          <a:spLocks/>
        </xdr:cNvSpPr>
      </xdr:nvSpPr>
      <xdr:spPr>
        <a:xfrm flipH="1">
          <a:off x="13411200" y="6419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314325</xdr:colOff>
      <xdr:row>33</xdr:row>
      <xdr:rowOff>104775</xdr:rowOff>
    </xdr:from>
    <xdr:to>
      <xdr:col>22</xdr:col>
      <xdr:colOff>666750</xdr:colOff>
      <xdr:row>34</xdr:row>
      <xdr:rowOff>0</xdr:rowOff>
    </xdr:to>
    <xdr:sp>
      <xdr:nvSpPr>
        <xdr:cNvPr id="126" name="kreslení 427"/>
        <xdr:cNvSpPr>
          <a:spLocks/>
        </xdr:cNvSpPr>
      </xdr:nvSpPr>
      <xdr:spPr>
        <a:xfrm>
          <a:off x="16202025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34</xdr:row>
      <xdr:rowOff>47625</xdr:rowOff>
    </xdr:from>
    <xdr:to>
      <xdr:col>79</xdr:col>
      <xdr:colOff>352425</xdr:colOff>
      <xdr:row>34</xdr:row>
      <xdr:rowOff>171450</xdr:rowOff>
    </xdr:to>
    <xdr:sp>
      <xdr:nvSpPr>
        <xdr:cNvPr id="127" name="kreslení 427"/>
        <xdr:cNvSpPr>
          <a:spLocks/>
        </xdr:cNvSpPr>
      </xdr:nvSpPr>
      <xdr:spPr>
        <a:xfrm>
          <a:off x="58769250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304800</xdr:colOff>
      <xdr:row>23</xdr:row>
      <xdr:rowOff>57150</xdr:rowOff>
    </xdr:from>
    <xdr:to>
      <xdr:col>72</xdr:col>
      <xdr:colOff>657225</xdr:colOff>
      <xdr:row>23</xdr:row>
      <xdr:rowOff>180975</xdr:rowOff>
    </xdr:to>
    <xdr:sp>
      <xdr:nvSpPr>
        <xdr:cNvPr id="128" name="kreslení 16"/>
        <xdr:cNvSpPr>
          <a:spLocks/>
        </xdr:cNvSpPr>
      </xdr:nvSpPr>
      <xdr:spPr>
        <a:xfrm>
          <a:off x="53644800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619125</xdr:colOff>
      <xdr:row>34</xdr:row>
      <xdr:rowOff>47625</xdr:rowOff>
    </xdr:from>
    <xdr:to>
      <xdr:col>77</xdr:col>
      <xdr:colOff>0</xdr:colOff>
      <xdr:row>34</xdr:row>
      <xdr:rowOff>171450</xdr:rowOff>
    </xdr:to>
    <xdr:sp>
      <xdr:nvSpPr>
        <xdr:cNvPr id="129" name="kreslení 417"/>
        <xdr:cNvSpPr>
          <a:spLocks/>
        </xdr:cNvSpPr>
      </xdr:nvSpPr>
      <xdr:spPr>
        <a:xfrm>
          <a:off x="569309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33</xdr:row>
      <xdr:rowOff>114300</xdr:rowOff>
    </xdr:from>
    <xdr:to>
      <xdr:col>64</xdr:col>
      <xdr:colOff>628650</xdr:colOff>
      <xdr:row>35</xdr:row>
      <xdr:rowOff>28575</xdr:rowOff>
    </xdr:to>
    <xdr:grpSp>
      <xdr:nvGrpSpPr>
        <xdr:cNvPr id="130" name="Group 670"/>
        <xdr:cNvGrpSpPr>
          <a:grpSpLocks noChangeAspect="1"/>
        </xdr:cNvGrpSpPr>
      </xdr:nvGrpSpPr>
      <xdr:grpSpPr>
        <a:xfrm>
          <a:off x="477202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133" name="Group 673"/>
        <xdr:cNvGrpSpPr>
          <a:grpSpLocks noChangeAspect="1"/>
        </xdr:cNvGrpSpPr>
      </xdr:nvGrpSpPr>
      <xdr:grpSpPr>
        <a:xfrm>
          <a:off x="4995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6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136" name="Group 676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6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219075</xdr:rowOff>
    </xdr:from>
    <xdr:to>
      <xdr:col>74</xdr:col>
      <xdr:colOff>647700</xdr:colOff>
      <xdr:row>28</xdr:row>
      <xdr:rowOff>114300</xdr:rowOff>
    </xdr:to>
    <xdr:grpSp>
      <xdr:nvGrpSpPr>
        <xdr:cNvPr id="139" name="Group 682"/>
        <xdr:cNvGrpSpPr>
          <a:grpSpLocks noChangeAspect="1"/>
        </xdr:cNvGrpSpPr>
      </xdr:nvGrpSpPr>
      <xdr:grpSpPr>
        <a:xfrm>
          <a:off x="551688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6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25</xdr:row>
      <xdr:rowOff>104775</xdr:rowOff>
    </xdr:from>
    <xdr:to>
      <xdr:col>71</xdr:col>
      <xdr:colOff>247650</xdr:colOff>
      <xdr:row>26</xdr:row>
      <xdr:rowOff>19050</xdr:rowOff>
    </xdr:to>
    <xdr:sp>
      <xdr:nvSpPr>
        <xdr:cNvPr id="142" name="Line 696"/>
        <xdr:cNvSpPr>
          <a:spLocks/>
        </xdr:cNvSpPr>
      </xdr:nvSpPr>
      <xdr:spPr>
        <a:xfrm flipH="1" flipV="1">
          <a:off x="52330350" y="64198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19050</xdr:rowOff>
    </xdr:from>
    <xdr:to>
      <xdr:col>74</xdr:col>
      <xdr:colOff>495300</xdr:colOff>
      <xdr:row>28</xdr:row>
      <xdr:rowOff>114300</xdr:rowOff>
    </xdr:to>
    <xdr:sp>
      <xdr:nvSpPr>
        <xdr:cNvPr id="143" name="Line 697"/>
        <xdr:cNvSpPr>
          <a:spLocks/>
        </xdr:cNvSpPr>
      </xdr:nvSpPr>
      <xdr:spPr>
        <a:xfrm flipH="1" flipV="1">
          <a:off x="53073300" y="6562725"/>
          <a:ext cx="224790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26</xdr:row>
      <xdr:rowOff>0</xdr:rowOff>
    </xdr:from>
    <xdr:to>
      <xdr:col>69</xdr:col>
      <xdr:colOff>276225</xdr:colOff>
      <xdr:row>27</xdr:row>
      <xdr:rowOff>0</xdr:rowOff>
    </xdr:to>
    <xdr:grpSp>
      <xdr:nvGrpSpPr>
        <xdr:cNvPr id="144" name="Group 700"/>
        <xdr:cNvGrpSpPr>
          <a:grpSpLocks/>
        </xdr:cNvGrpSpPr>
      </xdr:nvGrpSpPr>
      <xdr:grpSpPr>
        <a:xfrm>
          <a:off x="5156835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5" name="Rectangle 7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31</xdr:row>
      <xdr:rowOff>0</xdr:rowOff>
    </xdr:from>
    <xdr:to>
      <xdr:col>66</xdr:col>
      <xdr:colOff>504825</xdr:colOff>
      <xdr:row>32</xdr:row>
      <xdr:rowOff>0</xdr:rowOff>
    </xdr:to>
    <xdr:grpSp>
      <xdr:nvGrpSpPr>
        <xdr:cNvPr id="148" name="Group 704"/>
        <xdr:cNvGrpSpPr>
          <a:grpSpLocks/>
        </xdr:cNvGrpSpPr>
      </xdr:nvGrpSpPr>
      <xdr:grpSpPr>
        <a:xfrm>
          <a:off x="493395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9" name="Rectangle 7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29</xdr:row>
      <xdr:rowOff>57150</xdr:rowOff>
    </xdr:from>
    <xdr:to>
      <xdr:col>86</xdr:col>
      <xdr:colOff>533400</xdr:colOff>
      <xdr:row>29</xdr:row>
      <xdr:rowOff>171450</xdr:rowOff>
    </xdr:to>
    <xdr:grpSp>
      <xdr:nvGrpSpPr>
        <xdr:cNvPr id="152" name="Group 708"/>
        <xdr:cNvGrpSpPr>
          <a:grpSpLocks noChangeAspect="1"/>
        </xdr:cNvGrpSpPr>
      </xdr:nvGrpSpPr>
      <xdr:grpSpPr>
        <a:xfrm>
          <a:off x="6344602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3" name="Line 7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31</xdr:row>
      <xdr:rowOff>57150</xdr:rowOff>
    </xdr:from>
    <xdr:to>
      <xdr:col>72</xdr:col>
      <xdr:colOff>876300</xdr:colOff>
      <xdr:row>31</xdr:row>
      <xdr:rowOff>171450</xdr:rowOff>
    </xdr:to>
    <xdr:grpSp>
      <xdr:nvGrpSpPr>
        <xdr:cNvPr id="160" name="Group 716"/>
        <xdr:cNvGrpSpPr>
          <a:grpSpLocks noChangeAspect="1"/>
        </xdr:cNvGrpSpPr>
      </xdr:nvGrpSpPr>
      <xdr:grpSpPr>
        <a:xfrm>
          <a:off x="53387625" y="774382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61" name="Rectangle 717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718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719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20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21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22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23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24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19050</xdr:rowOff>
    </xdr:from>
    <xdr:to>
      <xdr:col>3</xdr:col>
      <xdr:colOff>485775</xdr:colOff>
      <xdr:row>31</xdr:row>
      <xdr:rowOff>209550</xdr:rowOff>
    </xdr:to>
    <xdr:grpSp>
      <xdr:nvGrpSpPr>
        <xdr:cNvPr id="169" name="Group 733"/>
        <xdr:cNvGrpSpPr>
          <a:grpSpLocks noChangeAspect="1"/>
        </xdr:cNvGrpSpPr>
      </xdr:nvGrpSpPr>
      <xdr:grpSpPr>
        <a:xfrm>
          <a:off x="2057400" y="77057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70" name="Line 734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35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36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737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38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39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40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</xdr:colOff>
      <xdr:row>29</xdr:row>
      <xdr:rowOff>19050</xdr:rowOff>
    </xdr:from>
    <xdr:to>
      <xdr:col>5</xdr:col>
      <xdr:colOff>485775</xdr:colOff>
      <xdr:row>29</xdr:row>
      <xdr:rowOff>209550</xdr:rowOff>
    </xdr:to>
    <xdr:grpSp>
      <xdr:nvGrpSpPr>
        <xdr:cNvPr id="177" name="Group 741"/>
        <xdr:cNvGrpSpPr>
          <a:grpSpLocks noChangeAspect="1"/>
        </xdr:cNvGrpSpPr>
      </xdr:nvGrpSpPr>
      <xdr:grpSpPr>
        <a:xfrm>
          <a:off x="3543300" y="72485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78" name="Line 742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43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44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723900</xdr:colOff>
      <xdr:row>28</xdr:row>
      <xdr:rowOff>114300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392049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118</a:t>
          </a:r>
        </a:p>
      </xdr:txBody>
    </xdr:sp>
    <xdr:clientData/>
  </xdr:oneCellAnchor>
  <xdr:oneCellAnchor>
    <xdr:from>
      <xdr:col>52</xdr:col>
      <xdr:colOff>723900</xdr:colOff>
      <xdr:row>25</xdr:row>
      <xdr:rowOff>114300</xdr:rowOff>
    </xdr:from>
    <xdr:ext cx="523875" cy="228600"/>
    <xdr:sp>
      <xdr:nvSpPr>
        <xdr:cNvPr id="182" name="text 7125"/>
        <xdr:cNvSpPr txBox="1">
          <a:spLocks noChangeArrowheads="1"/>
        </xdr:cNvSpPr>
      </xdr:nvSpPr>
      <xdr:spPr>
        <a:xfrm>
          <a:off x="3920490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118</a:t>
          </a:r>
        </a:p>
      </xdr:txBody>
    </xdr:sp>
    <xdr:clientData/>
  </xdr:oneCellAnchor>
  <xdr:oneCellAnchor>
    <xdr:from>
      <xdr:col>52</xdr:col>
      <xdr:colOff>723900</xdr:colOff>
      <xdr:row>31</xdr:row>
      <xdr:rowOff>114300</xdr:rowOff>
    </xdr:from>
    <xdr:ext cx="523875" cy="228600"/>
    <xdr:sp>
      <xdr:nvSpPr>
        <xdr:cNvPr id="183" name="text 7125"/>
        <xdr:cNvSpPr txBox="1">
          <a:spLocks noChangeArrowheads="1"/>
        </xdr:cNvSpPr>
      </xdr:nvSpPr>
      <xdr:spPr>
        <a:xfrm>
          <a:off x="392049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118</a:t>
          </a:r>
        </a:p>
      </xdr:txBody>
    </xdr:sp>
    <xdr:clientData/>
  </xdr:one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184" name="Group 749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5" name="Line 7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0.75390625" style="251" customWidth="1"/>
    <col min="3" max="18" width="10.75390625" style="158" customWidth="1"/>
    <col min="19" max="19" width="4.75390625" style="157" customWidth="1"/>
    <col min="20" max="20" width="2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21" customHeight="1">
      <c r="B3" s="161"/>
      <c r="C3" s="161"/>
      <c r="D3" s="161"/>
      <c r="J3" s="162"/>
      <c r="K3" s="161"/>
      <c r="L3" s="161"/>
    </row>
    <row r="4" spans="1:22" s="170" customFormat="1" ht="24.75" customHeight="1">
      <c r="A4" s="163"/>
      <c r="B4" s="105" t="s">
        <v>66</v>
      </c>
      <c r="C4" s="164">
        <v>704</v>
      </c>
      <c r="D4" s="165"/>
      <c r="E4" s="163"/>
      <c r="F4" s="163"/>
      <c r="G4" s="163"/>
      <c r="H4" s="163"/>
      <c r="I4" s="165"/>
      <c r="J4" s="152" t="s">
        <v>52</v>
      </c>
      <c r="K4" s="165"/>
      <c r="L4" s="166"/>
      <c r="M4" s="165"/>
      <c r="N4" s="165"/>
      <c r="O4" s="165"/>
      <c r="P4" s="165"/>
      <c r="Q4" s="167" t="s">
        <v>67</v>
      </c>
      <c r="R4" s="168">
        <v>552166</v>
      </c>
      <c r="S4" s="165"/>
      <c r="T4" s="165"/>
      <c r="U4" s="169"/>
      <c r="V4" s="169"/>
    </row>
    <row r="5" spans="2:22" s="171" customFormat="1" ht="21" customHeight="1" thickBot="1">
      <c r="B5" s="172"/>
      <c r="C5" s="173"/>
      <c r="D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s="179" customFormat="1" ht="24.75" customHeight="1">
      <c r="A6" s="174"/>
      <c r="B6" s="175"/>
      <c r="C6" s="176"/>
      <c r="D6" s="175"/>
      <c r="E6" s="177"/>
      <c r="F6" s="177"/>
      <c r="G6" s="177"/>
      <c r="H6" s="177"/>
      <c r="I6" s="177"/>
      <c r="J6" s="175"/>
      <c r="K6" s="175"/>
      <c r="L6" s="175"/>
      <c r="M6" s="175"/>
      <c r="N6" s="175"/>
      <c r="O6" s="175"/>
      <c r="P6" s="175"/>
      <c r="Q6" s="175"/>
      <c r="R6" s="175"/>
      <c r="S6" s="178"/>
      <c r="T6" s="162"/>
      <c r="U6" s="162"/>
      <c r="V6" s="162"/>
    </row>
    <row r="7" spans="1:21" ht="21" customHeight="1">
      <c r="A7" s="180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  <c r="S7" s="184"/>
      <c r="T7" s="161"/>
      <c r="U7" s="159"/>
    </row>
    <row r="8" spans="1:21" ht="25.5" customHeight="1">
      <c r="A8" s="180"/>
      <c r="B8" s="185"/>
      <c r="C8" s="186" t="s">
        <v>8</v>
      </c>
      <c r="D8" s="187"/>
      <c r="E8" s="187"/>
      <c r="F8" s="187"/>
      <c r="G8" s="187"/>
      <c r="H8" s="189"/>
      <c r="I8" s="189"/>
      <c r="J8" s="92" t="s">
        <v>35</v>
      </c>
      <c r="K8" s="189"/>
      <c r="L8" s="189"/>
      <c r="M8" s="187"/>
      <c r="N8" s="187"/>
      <c r="O8" s="187"/>
      <c r="P8" s="187"/>
      <c r="Q8" s="187"/>
      <c r="R8" s="188"/>
      <c r="S8" s="184"/>
      <c r="T8" s="161"/>
      <c r="U8" s="159"/>
    </row>
    <row r="9" spans="1:21" ht="25.5" customHeight="1">
      <c r="A9" s="180"/>
      <c r="B9" s="185"/>
      <c r="C9" s="56" t="s">
        <v>9</v>
      </c>
      <c r="D9" s="187"/>
      <c r="E9" s="187"/>
      <c r="F9" s="187"/>
      <c r="G9" s="187"/>
      <c r="H9" s="187"/>
      <c r="I9" s="187"/>
      <c r="J9" s="191" t="s">
        <v>42</v>
      </c>
      <c r="K9" s="187"/>
      <c r="L9" s="187"/>
      <c r="M9" s="187"/>
      <c r="N9" s="187"/>
      <c r="O9" s="187"/>
      <c r="P9" s="289" t="s">
        <v>68</v>
      </c>
      <c r="Q9" s="289"/>
      <c r="R9" s="190"/>
      <c r="S9" s="184"/>
      <c r="T9" s="161"/>
      <c r="U9" s="159"/>
    </row>
    <row r="10" spans="1:21" ht="25.5" customHeight="1">
      <c r="A10" s="180"/>
      <c r="B10" s="185"/>
      <c r="C10" s="56" t="s">
        <v>10</v>
      </c>
      <c r="D10" s="187"/>
      <c r="E10" s="187"/>
      <c r="F10" s="187"/>
      <c r="G10" s="187"/>
      <c r="J10" s="191" t="s">
        <v>90</v>
      </c>
      <c r="M10" s="187"/>
      <c r="N10" s="187"/>
      <c r="O10" s="187"/>
      <c r="P10" s="187"/>
      <c r="Q10" s="187"/>
      <c r="R10" s="188"/>
      <c r="S10" s="184"/>
      <c r="T10" s="161"/>
      <c r="U10" s="159"/>
    </row>
    <row r="11" spans="1:21" ht="21" customHeight="1">
      <c r="A11" s="180"/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84"/>
      <c r="T11" s="161"/>
      <c r="U11" s="159"/>
    </row>
    <row r="12" spans="1:21" ht="21" customHeight="1">
      <c r="A12" s="180"/>
      <c r="B12" s="185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8"/>
      <c r="S12" s="184"/>
      <c r="T12" s="161"/>
      <c r="U12" s="159"/>
    </row>
    <row r="13" spans="1:21" ht="21" customHeight="1">
      <c r="A13" s="180"/>
      <c r="B13" s="185"/>
      <c r="C13" s="104" t="s">
        <v>23</v>
      </c>
      <c r="D13" s="187"/>
      <c r="E13" s="187"/>
      <c r="F13" s="187"/>
      <c r="G13" s="195" t="s">
        <v>43</v>
      </c>
      <c r="H13" s="187"/>
      <c r="J13" s="195" t="s">
        <v>11</v>
      </c>
      <c r="L13" s="187"/>
      <c r="M13" s="195" t="s">
        <v>44</v>
      </c>
      <c r="N13" s="196"/>
      <c r="O13" s="187"/>
      <c r="P13" s="187"/>
      <c r="Q13" s="187"/>
      <c r="R13" s="188"/>
      <c r="S13" s="184"/>
      <c r="T13" s="161"/>
      <c r="U13" s="159"/>
    </row>
    <row r="14" spans="1:21" ht="21" customHeight="1">
      <c r="A14" s="180"/>
      <c r="B14" s="185"/>
      <c r="C14" s="57" t="s">
        <v>25</v>
      </c>
      <c r="D14" s="187"/>
      <c r="E14" s="187"/>
      <c r="F14" s="187"/>
      <c r="G14" s="197">
        <v>110.457</v>
      </c>
      <c r="H14" s="187"/>
      <c r="J14" s="198">
        <v>110.851</v>
      </c>
      <c r="L14" s="187"/>
      <c r="M14" s="197">
        <v>111.085</v>
      </c>
      <c r="N14" s="196"/>
      <c r="O14" s="187"/>
      <c r="P14" s="187"/>
      <c r="Q14" s="187"/>
      <c r="R14" s="188"/>
      <c r="S14" s="184"/>
      <c r="T14" s="161"/>
      <c r="U14" s="159"/>
    </row>
    <row r="15" spans="1:21" ht="21" customHeight="1">
      <c r="A15" s="180"/>
      <c r="B15" s="185"/>
      <c r="C15" s="57" t="s">
        <v>24</v>
      </c>
      <c r="D15" s="187"/>
      <c r="E15" s="187"/>
      <c r="F15" s="187"/>
      <c r="G15" s="199" t="s">
        <v>36</v>
      </c>
      <c r="H15" s="187"/>
      <c r="J15" s="200" t="s">
        <v>12</v>
      </c>
      <c r="L15" s="187"/>
      <c r="M15" s="199" t="s">
        <v>36</v>
      </c>
      <c r="O15" s="187"/>
      <c r="P15" s="187"/>
      <c r="Q15" s="187"/>
      <c r="R15" s="188"/>
      <c r="S15" s="184"/>
      <c r="T15" s="161"/>
      <c r="U15" s="159"/>
    </row>
    <row r="16" spans="1:21" s="196" customFormat="1" ht="21" customHeight="1">
      <c r="A16" s="180"/>
      <c r="B16" s="185"/>
      <c r="C16" s="274"/>
      <c r="D16" s="187"/>
      <c r="E16" s="187"/>
      <c r="F16" s="187"/>
      <c r="G16" s="275"/>
      <c r="H16" s="187"/>
      <c r="J16" s="276" t="s">
        <v>86</v>
      </c>
      <c r="L16" s="187"/>
      <c r="M16" s="275"/>
      <c r="O16" s="187"/>
      <c r="P16" s="187"/>
      <c r="Q16" s="187"/>
      <c r="R16" s="188"/>
      <c r="S16" s="228"/>
      <c r="T16" s="277"/>
      <c r="U16" s="187"/>
    </row>
    <row r="17" spans="1:21" ht="21" customHeight="1">
      <c r="A17" s="180"/>
      <c r="B17" s="192"/>
      <c r="C17" s="193"/>
      <c r="D17" s="193"/>
      <c r="E17" s="193"/>
      <c r="F17" s="193"/>
      <c r="G17" s="193"/>
      <c r="H17" s="193"/>
      <c r="I17" s="193"/>
      <c r="J17" s="201"/>
      <c r="K17" s="193"/>
      <c r="L17" s="193"/>
      <c r="M17" s="193"/>
      <c r="N17" s="193"/>
      <c r="O17" s="193"/>
      <c r="P17" s="193"/>
      <c r="Q17" s="193"/>
      <c r="R17" s="194"/>
      <c r="S17" s="184"/>
      <c r="T17" s="161"/>
      <c r="U17" s="159"/>
    </row>
    <row r="18" spans="1:21" ht="21" customHeight="1">
      <c r="A18" s="180"/>
      <c r="B18" s="185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84"/>
      <c r="T18" s="161"/>
      <c r="U18" s="159"/>
    </row>
    <row r="19" spans="1:21" ht="21" customHeight="1">
      <c r="A19" s="180"/>
      <c r="B19" s="185"/>
      <c r="C19" s="57" t="s">
        <v>69</v>
      </c>
      <c r="D19" s="187"/>
      <c r="E19" s="187"/>
      <c r="F19" s="187"/>
      <c r="G19" s="187"/>
      <c r="H19" s="187"/>
      <c r="J19" s="202" t="s">
        <v>70</v>
      </c>
      <c r="L19" s="187"/>
      <c r="M19" s="196"/>
      <c r="N19" s="196"/>
      <c r="O19" s="187"/>
      <c r="P19" s="289" t="s">
        <v>71</v>
      </c>
      <c r="Q19" s="289"/>
      <c r="R19" s="188"/>
      <c r="S19" s="184"/>
      <c r="T19" s="161"/>
      <c r="U19" s="159"/>
    </row>
    <row r="20" spans="1:21" ht="21" customHeight="1">
      <c r="A20" s="180"/>
      <c r="B20" s="185"/>
      <c r="C20" s="57" t="s">
        <v>72</v>
      </c>
      <c r="D20" s="187"/>
      <c r="E20" s="187"/>
      <c r="F20" s="187"/>
      <c r="G20" s="187"/>
      <c r="H20" s="187"/>
      <c r="J20" s="203" t="s">
        <v>41</v>
      </c>
      <c r="L20" s="187"/>
      <c r="M20" s="196"/>
      <c r="N20" s="196"/>
      <c r="O20" s="187"/>
      <c r="P20" s="289" t="s">
        <v>73</v>
      </c>
      <c r="Q20" s="289"/>
      <c r="R20" s="188"/>
      <c r="S20" s="184"/>
      <c r="T20" s="161"/>
      <c r="U20" s="159"/>
    </row>
    <row r="21" spans="1:21" ht="21" customHeight="1">
      <c r="A21" s="180"/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84"/>
      <c r="T21" s="161"/>
      <c r="U21" s="159"/>
    </row>
    <row r="22" spans="1:21" ht="24.75" customHeight="1">
      <c r="A22" s="180"/>
      <c r="B22" s="207"/>
      <c r="C22" s="208"/>
      <c r="D22" s="208"/>
      <c r="E22" s="209"/>
      <c r="F22" s="209"/>
      <c r="G22" s="209"/>
      <c r="H22" s="209"/>
      <c r="I22" s="208"/>
      <c r="J22" s="210"/>
      <c r="K22" s="208"/>
      <c r="L22" s="208"/>
      <c r="M22" s="208"/>
      <c r="N22" s="208"/>
      <c r="O22" s="208"/>
      <c r="P22" s="208"/>
      <c r="Q22" s="208"/>
      <c r="R22" s="208"/>
      <c r="S22" s="184"/>
      <c r="T22" s="161"/>
      <c r="U22" s="159"/>
    </row>
    <row r="23" spans="1:19" ht="30" customHeight="1">
      <c r="A23" s="211"/>
      <c r="B23" s="212"/>
      <c r="C23" s="213"/>
      <c r="D23" s="290" t="s">
        <v>74</v>
      </c>
      <c r="E23" s="291"/>
      <c r="F23" s="291"/>
      <c r="G23" s="291"/>
      <c r="H23" s="213"/>
      <c r="I23" s="214"/>
      <c r="J23" s="215"/>
      <c r="K23" s="212"/>
      <c r="L23" s="213"/>
      <c r="M23" s="290" t="s">
        <v>75</v>
      </c>
      <c r="N23" s="290"/>
      <c r="O23" s="290"/>
      <c r="P23" s="290"/>
      <c r="Q23" s="213"/>
      <c r="R23" s="214"/>
      <c r="S23" s="184"/>
    </row>
    <row r="24" spans="1:20" s="220" customFormat="1" ht="21" customHeight="1" thickBot="1">
      <c r="A24" s="216"/>
      <c r="B24" s="217" t="s">
        <v>3</v>
      </c>
      <c r="C24" s="151" t="s">
        <v>14</v>
      </c>
      <c r="D24" s="151" t="s">
        <v>15</v>
      </c>
      <c r="E24" s="218" t="s">
        <v>16</v>
      </c>
      <c r="F24" s="292" t="s">
        <v>17</v>
      </c>
      <c r="G24" s="293"/>
      <c r="H24" s="293"/>
      <c r="I24" s="294"/>
      <c r="J24" s="215"/>
      <c r="K24" s="217" t="s">
        <v>3</v>
      </c>
      <c r="L24" s="151" t="s">
        <v>14</v>
      </c>
      <c r="M24" s="151" t="s">
        <v>15</v>
      </c>
      <c r="N24" s="218" t="s">
        <v>16</v>
      </c>
      <c r="O24" s="292" t="s">
        <v>17</v>
      </c>
      <c r="P24" s="293"/>
      <c r="Q24" s="293"/>
      <c r="R24" s="294"/>
      <c r="S24" s="219"/>
      <c r="T24" s="157"/>
    </row>
    <row r="25" spans="1:20" s="230" customFormat="1" ht="21" customHeight="1" thickTop="1">
      <c r="A25" s="180"/>
      <c r="B25" s="221"/>
      <c r="C25" s="222"/>
      <c r="D25" s="223"/>
      <c r="E25" s="224"/>
      <c r="F25" s="225"/>
      <c r="G25" s="226"/>
      <c r="H25" s="226"/>
      <c r="I25" s="227"/>
      <c r="J25" s="215"/>
      <c r="K25" s="221"/>
      <c r="L25" s="222"/>
      <c r="M25" s="223"/>
      <c r="N25" s="224"/>
      <c r="O25" s="225"/>
      <c r="P25" s="226"/>
      <c r="Q25" s="226"/>
      <c r="R25" s="227"/>
      <c r="S25" s="228"/>
      <c r="T25" s="229"/>
    </row>
    <row r="26" spans="1:20" s="230" customFormat="1" ht="21" customHeight="1">
      <c r="A26" s="180"/>
      <c r="B26" s="231">
        <v>1</v>
      </c>
      <c r="C26" s="271">
        <v>110.508</v>
      </c>
      <c r="D26" s="271">
        <v>111.009</v>
      </c>
      <c r="E26" s="233">
        <f>(D26-C26)*1000</f>
        <v>501.0000000000048</v>
      </c>
      <c r="F26" s="283" t="s">
        <v>76</v>
      </c>
      <c r="G26" s="284"/>
      <c r="H26" s="284"/>
      <c r="I26" s="285"/>
      <c r="J26" s="215"/>
      <c r="K26" s="231">
        <v>1</v>
      </c>
      <c r="L26" s="232">
        <v>110.798</v>
      </c>
      <c r="M26" s="232">
        <v>110.916</v>
      </c>
      <c r="N26" s="233">
        <f>(M26-L26)*1000</f>
        <v>117.999999999995</v>
      </c>
      <c r="O26" s="280" t="s">
        <v>81</v>
      </c>
      <c r="P26" s="281"/>
      <c r="Q26" s="281"/>
      <c r="R26" s="282"/>
      <c r="S26" s="228"/>
      <c r="T26" s="229"/>
    </row>
    <row r="27" spans="1:20" s="230" customFormat="1" ht="21" customHeight="1">
      <c r="A27" s="180"/>
      <c r="B27" s="221"/>
      <c r="C27" s="237"/>
      <c r="D27" s="238"/>
      <c r="E27" s="239"/>
      <c r="F27" s="225"/>
      <c r="G27" s="226"/>
      <c r="H27" s="226"/>
      <c r="I27" s="227"/>
      <c r="J27" s="215"/>
      <c r="K27" s="221"/>
      <c r="L27" s="222"/>
      <c r="M27" s="223"/>
      <c r="N27" s="224"/>
      <c r="O27" s="234"/>
      <c r="P27" s="235"/>
      <c r="Q27" s="235"/>
      <c r="R27" s="236"/>
      <c r="S27" s="228"/>
      <c r="T27" s="229"/>
    </row>
    <row r="28" spans="1:20" s="230" customFormat="1" ht="21" customHeight="1">
      <c r="A28" s="180"/>
      <c r="B28" s="231">
        <v>3</v>
      </c>
      <c r="C28" s="271">
        <v>110.492</v>
      </c>
      <c r="D28" s="271">
        <v>111.041</v>
      </c>
      <c r="E28" s="233">
        <f>(D28-C28)*1000</f>
        <v>548.9999999999924</v>
      </c>
      <c r="F28" s="286" t="s">
        <v>34</v>
      </c>
      <c r="G28" s="287"/>
      <c r="H28" s="287"/>
      <c r="I28" s="288"/>
      <c r="J28" s="215"/>
      <c r="K28" s="231">
        <v>3</v>
      </c>
      <c r="L28" s="232">
        <v>110.798</v>
      </c>
      <c r="M28" s="232">
        <v>110.916</v>
      </c>
      <c r="N28" s="233">
        <f>(M28-L28)*1000</f>
        <v>117.999999999995</v>
      </c>
      <c r="O28" s="280" t="s">
        <v>82</v>
      </c>
      <c r="P28" s="281"/>
      <c r="Q28" s="281"/>
      <c r="R28" s="282"/>
      <c r="S28" s="228"/>
      <c r="T28" s="229"/>
    </row>
    <row r="29" spans="1:20" s="230" customFormat="1" ht="21" customHeight="1">
      <c r="A29" s="180"/>
      <c r="B29" s="221"/>
      <c r="C29" s="237"/>
      <c r="D29" s="238"/>
      <c r="E29" s="239"/>
      <c r="F29" s="225"/>
      <c r="G29" s="226"/>
      <c r="H29" s="226"/>
      <c r="I29" s="227"/>
      <c r="J29" s="215"/>
      <c r="K29" s="221"/>
      <c r="L29" s="222"/>
      <c r="M29" s="223"/>
      <c r="N29" s="224"/>
      <c r="O29" s="234"/>
      <c r="P29" s="235"/>
      <c r="Q29" s="235"/>
      <c r="R29" s="236"/>
      <c r="S29" s="228"/>
      <c r="T29" s="229"/>
    </row>
    <row r="30" spans="1:20" s="230" customFormat="1" ht="21" customHeight="1">
      <c r="A30" s="180"/>
      <c r="B30" s="231">
        <v>5</v>
      </c>
      <c r="C30" s="271">
        <v>110.492</v>
      </c>
      <c r="D30" s="271">
        <v>111.016</v>
      </c>
      <c r="E30" s="233">
        <f>(D30-C30)*1000</f>
        <v>524.0000000000009</v>
      </c>
      <c r="F30" s="286" t="s">
        <v>34</v>
      </c>
      <c r="G30" s="287"/>
      <c r="H30" s="287"/>
      <c r="I30" s="288"/>
      <c r="J30" s="215"/>
      <c r="K30" s="231">
        <v>5</v>
      </c>
      <c r="L30" s="232">
        <v>110.798</v>
      </c>
      <c r="M30" s="232">
        <v>110.916</v>
      </c>
      <c r="N30" s="233">
        <f>(M30-L30)*1000</f>
        <v>117.999999999995</v>
      </c>
      <c r="O30" s="280" t="s">
        <v>83</v>
      </c>
      <c r="P30" s="281"/>
      <c r="Q30" s="281"/>
      <c r="R30" s="282"/>
      <c r="S30" s="228"/>
      <c r="T30" s="229"/>
    </row>
    <row r="31" spans="1:20" s="247" customFormat="1" ht="21" customHeight="1">
      <c r="A31" s="180"/>
      <c r="B31" s="240"/>
      <c r="C31" s="241"/>
      <c r="D31" s="242"/>
      <c r="E31" s="243"/>
      <c r="F31" s="244"/>
      <c r="G31" s="245"/>
      <c r="H31" s="245"/>
      <c r="I31" s="246"/>
      <c r="J31" s="215"/>
      <c r="K31" s="240"/>
      <c r="L31" s="241"/>
      <c r="M31" s="242"/>
      <c r="N31" s="243"/>
      <c r="O31" s="244"/>
      <c r="P31" s="245"/>
      <c r="Q31" s="245"/>
      <c r="R31" s="246"/>
      <c r="S31" s="228"/>
      <c r="T31" s="229"/>
    </row>
    <row r="32" spans="1:19" ht="24.75" customHeight="1" thickBo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50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O28:R28"/>
    <mergeCell ref="F26:I26"/>
    <mergeCell ref="F28:I28"/>
    <mergeCell ref="O30:R30"/>
    <mergeCell ref="F30:I30"/>
    <mergeCell ref="O26:R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2"/>
      <c r="AE1" s="103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2"/>
      <c r="BH1" s="103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52"/>
      <c r="C2" s="253"/>
      <c r="D2" s="253"/>
      <c r="E2" s="253"/>
      <c r="F2" s="253"/>
      <c r="G2" s="254" t="s">
        <v>49</v>
      </c>
      <c r="H2" s="253"/>
      <c r="I2" s="253"/>
      <c r="J2" s="253"/>
      <c r="K2" s="253"/>
      <c r="L2" s="255"/>
      <c r="R2" s="99"/>
      <c r="S2" s="100"/>
      <c r="T2" s="100"/>
      <c r="U2" s="100"/>
      <c r="V2" s="306" t="s">
        <v>26</v>
      </c>
      <c r="W2" s="306"/>
      <c r="X2" s="306"/>
      <c r="Y2" s="306"/>
      <c r="Z2" s="100"/>
      <c r="AA2" s="100"/>
      <c r="AB2" s="100"/>
      <c r="AC2" s="101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9"/>
      <c r="BK2" s="100"/>
      <c r="BL2" s="100"/>
      <c r="BM2" s="100"/>
      <c r="BN2" s="306" t="s">
        <v>26</v>
      </c>
      <c r="BO2" s="306"/>
      <c r="BP2" s="306"/>
      <c r="BQ2" s="306"/>
      <c r="BR2" s="100"/>
      <c r="BS2" s="100"/>
      <c r="BT2" s="100"/>
      <c r="BU2" s="101"/>
      <c r="BY2" s="28"/>
      <c r="BZ2" s="252"/>
      <c r="CA2" s="253"/>
      <c r="CB2" s="253"/>
      <c r="CC2" s="253"/>
      <c r="CD2" s="253"/>
      <c r="CE2" s="254" t="s">
        <v>53</v>
      </c>
      <c r="CF2" s="253"/>
      <c r="CG2" s="253"/>
      <c r="CH2" s="253"/>
      <c r="CI2" s="253"/>
      <c r="CJ2" s="255"/>
    </row>
    <row r="3" spans="18:77" ht="21" customHeight="1" thickBot="1" thickTop="1">
      <c r="R3" s="312" t="s">
        <v>0</v>
      </c>
      <c r="S3" s="309"/>
      <c r="T3" s="87"/>
      <c r="U3" s="86"/>
      <c r="V3" s="313" t="s">
        <v>54</v>
      </c>
      <c r="W3" s="314"/>
      <c r="X3" s="314"/>
      <c r="Y3" s="315"/>
      <c r="Z3" s="111"/>
      <c r="AA3" s="112"/>
      <c r="AB3" s="316" t="s">
        <v>1</v>
      </c>
      <c r="AC3" s="31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18" t="s">
        <v>1</v>
      </c>
      <c r="BK3" s="319"/>
      <c r="BL3" s="111"/>
      <c r="BM3" s="112"/>
      <c r="BN3" s="307" t="s">
        <v>54</v>
      </c>
      <c r="BO3" s="308"/>
      <c r="BP3" s="308"/>
      <c r="BQ3" s="309"/>
      <c r="BR3" s="125"/>
      <c r="BS3" s="126"/>
      <c r="BT3" s="307" t="s">
        <v>0</v>
      </c>
      <c r="BU3" s="310"/>
      <c r="BY3" s="28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311" t="s">
        <v>48</v>
      </c>
      <c r="W4" s="311"/>
      <c r="X4" s="311"/>
      <c r="Y4" s="311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52" t="s">
        <v>52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11" t="s">
        <v>47</v>
      </c>
      <c r="BO4" s="311"/>
      <c r="BP4" s="311"/>
      <c r="BQ4" s="311"/>
      <c r="BR4" s="7"/>
      <c r="BS4" s="7"/>
      <c r="BT4" s="11"/>
      <c r="BU4" s="9"/>
      <c r="BY4" s="28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1" customHeight="1">
      <c r="B5" s="59"/>
      <c r="C5" s="60" t="s">
        <v>13</v>
      </c>
      <c r="D5" s="73"/>
      <c r="E5" s="62"/>
      <c r="F5" s="62"/>
      <c r="G5" s="62"/>
      <c r="H5" s="62"/>
      <c r="I5" s="62"/>
      <c r="J5" s="58"/>
      <c r="L5" s="65"/>
      <c r="R5" s="21"/>
      <c r="S5" s="81"/>
      <c r="T5" s="12"/>
      <c r="U5" s="16"/>
      <c r="V5" s="15"/>
      <c r="W5" s="141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8"/>
      <c r="BK5" s="89"/>
      <c r="BL5" s="12"/>
      <c r="BM5" s="81"/>
      <c r="BN5" s="12"/>
      <c r="BO5" s="144"/>
      <c r="BP5" s="12"/>
      <c r="BQ5" s="81"/>
      <c r="BR5" s="12"/>
      <c r="BS5" s="81"/>
      <c r="BT5" s="113"/>
      <c r="BU5" s="114"/>
      <c r="BY5" s="28"/>
      <c r="BZ5" s="59"/>
      <c r="CA5" s="60" t="s">
        <v>13</v>
      </c>
      <c r="CB5" s="73"/>
      <c r="CC5" s="62"/>
      <c r="CD5" s="62"/>
      <c r="CE5" s="62"/>
      <c r="CF5" s="62"/>
      <c r="CG5" s="62"/>
      <c r="CH5" s="58"/>
      <c r="CJ5" s="65"/>
    </row>
    <row r="6" spans="2:88" ht="22.5" customHeight="1">
      <c r="B6" s="59"/>
      <c r="C6" s="60" t="s">
        <v>9</v>
      </c>
      <c r="D6" s="73"/>
      <c r="E6" s="62"/>
      <c r="F6" s="62"/>
      <c r="G6" s="63" t="s">
        <v>38</v>
      </c>
      <c r="H6" s="62"/>
      <c r="I6" s="62"/>
      <c r="J6" s="58"/>
      <c r="K6" s="64" t="s">
        <v>39</v>
      </c>
      <c r="L6" s="65"/>
      <c r="R6" s="119" t="s">
        <v>33</v>
      </c>
      <c r="S6" s="122">
        <v>109.391</v>
      </c>
      <c r="T6" s="12"/>
      <c r="U6" s="16"/>
      <c r="V6" s="296" t="s">
        <v>50</v>
      </c>
      <c r="W6" s="297"/>
      <c r="X6" s="297"/>
      <c r="Y6" s="298"/>
      <c r="Z6" s="12"/>
      <c r="AA6" s="128"/>
      <c r="AB6" s="304" t="s">
        <v>55</v>
      </c>
      <c r="AC6" s="30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72" t="s">
        <v>84</v>
      </c>
      <c r="AS6" s="20" t="s">
        <v>2</v>
      </c>
      <c r="AT6" s="273" t="s">
        <v>85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302" t="s">
        <v>55</v>
      </c>
      <c r="BK6" s="303"/>
      <c r="BL6" s="19"/>
      <c r="BM6" s="44"/>
      <c r="BN6" s="296" t="s">
        <v>51</v>
      </c>
      <c r="BO6" s="297"/>
      <c r="BP6" s="297"/>
      <c r="BQ6" s="298"/>
      <c r="BR6" s="12"/>
      <c r="BS6" s="16"/>
      <c r="BT6" s="80" t="s">
        <v>32</v>
      </c>
      <c r="BU6" s="108">
        <v>112.23</v>
      </c>
      <c r="BY6" s="28"/>
      <c r="BZ6" s="59"/>
      <c r="CA6" s="60" t="s">
        <v>9</v>
      </c>
      <c r="CB6" s="73"/>
      <c r="CC6" s="62"/>
      <c r="CD6" s="62"/>
      <c r="CE6" s="63" t="s">
        <v>77</v>
      </c>
      <c r="CF6" s="62"/>
      <c r="CG6" s="62"/>
      <c r="CH6" s="58"/>
      <c r="CI6" s="64" t="s">
        <v>78</v>
      </c>
      <c r="CJ6" s="65"/>
    </row>
    <row r="7" spans="2:88" ht="21" customHeight="1">
      <c r="B7" s="59"/>
      <c r="C7" s="60" t="s">
        <v>10</v>
      </c>
      <c r="D7" s="73"/>
      <c r="E7" s="62"/>
      <c r="F7" s="62"/>
      <c r="G7" s="121"/>
      <c r="H7" s="62"/>
      <c r="I7" s="62"/>
      <c r="J7" s="73"/>
      <c r="K7" s="73"/>
      <c r="L7" s="93"/>
      <c r="R7" s="21"/>
      <c r="S7" s="16"/>
      <c r="T7" s="12"/>
      <c r="U7" s="16"/>
      <c r="V7" s="299">
        <v>110.3</v>
      </c>
      <c r="W7" s="300"/>
      <c r="X7" s="300"/>
      <c r="Y7" s="301"/>
      <c r="Z7" s="12"/>
      <c r="AA7" s="128"/>
      <c r="AB7" s="304" t="s">
        <v>56</v>
      </c>
      <c r="AC7" s="305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302" t="s">
        <v>56</v>
      </c>
      <c r="BK7" s="303"/>
      <c r="BL7" s="19"/>
      <c r="BM7" s="44"/>
      <c r="BN7" s="299">
        <v>111.066</v>
      </c>
      <c r="BO7" s="300"/>
      <c r="BP7" s="300"/>
      <c r="BQ7" s="301"/>
      <c r="BR7" s="12"/>
      <c r="BS7" s="16"/>
      <c r="BT7" s="12"/>
      <c r="BU7" s="79"/>
      <c r="BY7" s="28"/>
      <c r="BZ7" s="59"/>
      <c r="CA7" s="60" t="s">
        <v>10</v>
      </c>
      <c r="CB7" s="73"/>
      <c r="CC7" s="62"/>
      <c r="CD7" s="62"/>
      <c r="CE7" s="149" t="s">
        <v>88</v>
      </c>
      <c r="CF7" s="62"/>
      <c r="CG7" s="62"/>
      <c r="CH7" s="73"/>
      <c r="CI7" s="73"/>
      <c r="CJ7" s="93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2" t="s">
        <v>18</v>
      </c>
      <c r="S8" s="71">
        <v>110.231</v>
      </c>
      <c r="T8" s="12"/>
      <c r="U8" s="16"/>
      <c r="V8" s="15"/>
      <c r="W8" s="142"/>
      <c r="X8" s="12"/>
      <c r="Y8" s="16"/>
      <c r="Z8" s="12"/>
      <c r="AA8" s="128"/>
      <c r="AB8" s="304" t="s">
        <v>57</v>
      </c>
      <c r="AC8" s="30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4" t="s">
        <v>93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302" t="s">
        <v>57</v>
      </c>
      <c r="BK8" s="303"/>
      <c r="BL8" s="19"/>
      <c r="BM8" s="44"/>
      <c r="BN8" s="15"/>
      <c r="BO8" s="142"/>
      <c r="BP8" s="12"/>
      <c r="BQ8" s="16"/>
      <c r="BR8" s="12"/>
      <c r="BS8" s="16"/>
      <c r="BT8" s="26" t="s">
        <v>30</v>
      </c>
      <c r="BU8" s="27">
        <v>111.53</v>
      </c>
      <c r="BY8" s="28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4"/>
      <c r="C9" s="73"/>
      <c r="D9" s="73"/>
      <c r="E9" s="73"/>
      <c r="F9" s="73"/>
      <c r="G9" s="73"/>
      <c r="H9" s="73"/>
      <c r="I9" s="73"/>
      <c r="J9" s="73"/>
      <c r="K9" s="73"/>
      <c r="L9" s="93"/>
      <c r="R9" s="82"/>
      <c r="S9" s="83"/>
      <c r="T9" s="84"/>
      <c r="U9" s="83"/>
      <c r="V9" s="84"/>
      <c r="W9" s="143"/>
      <c r="X9" s="84"/>
      <c r="Y9" s="83"/>
      <c r="Z9" s="84"/>
      <c r="AA9" s="83"/>
      <c r="AB9" s="74"/>
      <c r="AC9" s="5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5"/>
      <c r="BK9" s="52"/>
      <c r="BL9" s="74"/>
      <c r="BM9" s="53"/>
      <c r="BN9" s="74"/>
      <c r="BO9" s="74"/>
      <c r="BP9" s="74"/>
      <c r="BQ9" s="53"/>
      <c r="BR9" s="109"/>
      <c r="BS9" s="123"/>
      <c r="BT9" s="90"/>
      <c r="BU9" s="91"/>
      <c r="BY9" s="28"/>
      <c r="BZ9" s="94"/>
      <c r="CA9" s="73"/>
      <c r="CB9" s="73"/>
      <c r="CC9" s="73"/>
      <c r="CD9" s="73"/>
      <c r="CE9" s="73"/>
      <c r="CF9" s="73"/>
      <c r="CG9" s="73"/>
      <c r="CH9" s="73"/>
      <c r="CI9" s="73"/>
      <c r="CJ9" s="93"/>
    </row>
    <row r="10" spans="2:88" ht="21" customHeight="1">
      <c r="B10" s="59"/>
      <c r="C10" s="95" t="s">
        <v>19</v>
      </c>
      <c r="D10" s="73"/>
      <c r="E10" s="73"/>
      <c r="F10" s="58"/>
      <c r="G10" s="150" t="s">
        <v>40</v>
      </c>
      <c r="H10" s="73"/>
      <c r="I10" s="73"/>
      <c r="J10" s="57" t="s">
        <v>20</v>
      </c>
      <c r="K10" s="256">
        <v>21</v>
      </c>
      <c r="L10" s="6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48" t="s">
        <v>28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9"/>
      <c r="CA10" s="95" t="s">
        <v>19</v>
      </c>
      <c r="CB10" s="73"/>
      <c r="CC10" s="73"/>
      <c r="CD10" s="58"/>
      <c r="CE10" s="150" t="s">
        <v>79</v>
      </c>
      <c r="CF10" s="73"/>
      <c r="CG10" s="73"/>
      <c r="CH10" s="57" t="s">
        <v>20</v>
      </c>
      <c r="CI10" s="256">
        <v>90</v>
      </c>
      <c r="CJ10" s="65"/>
    </row>
    <row r="11" spans="2:88" ht="21" customHeight="1">
      <c r="B11" s="59"/>
      <c r="C11" s="95" t="s">
        <v>22</v>
      </c>
      <c r="D11" s="73"/>
      <c r="E11" s="73"/>
      <c r="F11" s="58"/>
      <c r="G11" s="150" t="s">
        <v>41</v>
      </c>
      <c r="H11" s="73"/>
      <c r="I11" s="17"/>
      <c r="J11" s="57" t="s">
        <v>21</v>
      </c>
      <c r="K11" s="256">
        <v>11</v>
      </c>
      <c r="L11" s="65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6" t="s">
        <v>29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9"/>
      <c r="CA11" s="95" t="s">
        <v>22</v>
      </c>
      <c r="CB11" s="73"/>
      <c r="CC11" s="73"/>
      <c r="CD11" s="58"/>
      <c r="CE11" s="150" t="s">
        <v>80</v>
      </c>
      <c r="CF11" s="73"/>
      <c r="CG11" s="17"/>
      <c r="CH11" s="57" t="s">
        <v>21</v>
      </c>
      <c r="CI11" s="256">
        <v>30</v>
      </c>
      <c r="CJ11" s="65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6" t="s">
        <v>31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4:77" ht="18" customHeight="1" thickTop="1"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88" ht="18" customHeight="1">
      <c r="P14" s="2"/>
      <c r="Q14" s="2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>
      <c r="AD15" s="28"/>
      <c r="AE15" s="28"/>
      <c r="AF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E15" s="28"/>
      <c r="BF15" s="28"/>
      <c r="BH15" s="28"/>
      <c r="BJ15" s="28"/>
      <c r="BN15" s="28"/>
      <c r="BP15" s="28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ht="18" customHeight="1">
      <c r="BU16" s="28"/>
    </row>
    <row r="17" spans="18:19" ht="18" customHeight="1">
      <c r="R17" s="28"/>
      <c r="S17" s="28"/>
    </row>
    <row r="18" spans="70:88" ht="18" customHeight="1">
      <c r="BR18" s="28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53:88" ht="18" customHeight="1">
      <c r="BA19" s="28"/>
      <c r="BE19" s="28"/>
      <c r="BN19" s="28"/>
      <c r="BP19" s="28"/>
      <c r="BQ19" s="28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ht="18" customHeight="1"/>
    <row r="21" ht="18" customHeight="1">
      <c r="BV21" s="130" t="s">
        <v>46</v>
      </c>
    </row>
    <row r="22" ht="18" customHeight="1"/>
    <row r="23" spans="23:73" ht="18" customHeight="1">
      <c r="W23" s="263"/>
      <c r="BU23" s="131" t="s">
        <v>63</v>
      </c>
    </row>
    <row r="24" spans="22:88" ht="18" customHeight="1">
      <c r="V24" s="28"/>
      <c r="X24" s="28"/>
      <c r="Y24" s="28"/>
      <c r="AZ24" s="28"/>
      <c r="BA24" s="28"/>
      <c r="BB24" s="28"/>
      <c r="BC24" s="28"/>
      <c r="BF24" s="28"/>
      <c r="BP24" s="265">
        <v>8</v>
      </c>
      <c r="BZ24" s="279" t="s">
        <v>89</v>
      </c>
      <c r="CA24" s="28"/>
      <c r="CB24" s="1"/>
      <c r="CC24" s="1"/>
      <c r="CF24" s="1"/>
      <c r="CG24" s="1"/>
      <c r="CH24" s="1"/>
      <c r="CI24" s="1"/>
      <c r="CJ24" s="1"/>
    </row>
    <row r="25" spans="20:88" ht="18" customHeight="1"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T25" s="28"/>
      <c r="BU25" s="28"/>
      <c r="BV25" s="28"/>
      <c r="BW25" s="28"/>
      <c r="BX25" s="28"/>
      <c r="CE25" s="1"/>
      <c r="CF25" s="1"/>
      <c r="CG25" s="1"/>
      <c r="CH25" s="1"/>
      <c r="CI25" s="1"/>
      <c r="CJ25" s="1"/>
    </row>
    <row r="26" spans="19:88" ht="18" customHeight="1">
      <c r="S26" s="28"/>
      <c r="T26" s="28"/>
      <c r="V26" s="28"/>
      <c r="AA26" s="29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BP26" s="29"/>
      <c r="BR26" s="28"/>
      <c r="BS26" s="28"/>
      <c r="BT26" s="28"/>
      <c r="BV26" s="28"/>
      <c r="BY26" s="28"/>
      <c r="BZ26" s="28"/>
      <c r="CA26" s="28"/>
      <c r="CB26" s="1"/>
      <c r="CC26" s="1"/>
      <c r="CD26" s="1"/>
      <c r="CE26" s="1"/>
      <c r="CF26" s="1"/>
      <c r="CG26" s="1"/>
      <c r="CH26" s="1"/>
      <c r="CI26" s="1"/>
      <c r="CJ26" s="1"/>
    </row>
    <row r="27" spans="19:88" ht="18" customHeight="1">
      <c r="S27" s="28"/>
      <c r="T27" s="28"/>
      <c r="AA27" s="30"/>
      <c r="AE27" s="28"/>
      <c r="AG27" s="28"/>
      <c r="AI27" s="28"/>
      <c r="AJ27" s="28"/>
      <c r="AK27" s="28"/>
      <c r="AL27" s="28"/>
      <c r="AV27" s="28"/>
      <c r="AZ27" s="28"/>
      <c r="BA27" s="28"/>
      <c r="BB27" s="29"/>
      <c r="BC27" s="28"/>
      <c r="BD27" s="28"/>
      <c r="BE27" s="28"/>
      <c r="BF27" s="28"/>
      <c r="BG27" s="28"/>
      <c r="BR27" s="28"/>
      <c r="BS27" s="28"/>
      <c r="BT27" s="28"/>
      <c r="BY27" s="28"/>
      <c r="BZ27" s="28"/>
      <c r="CA27" s="28"/>
      <c r="CB27" s="1"/>
      <c r="CC27" s="1"/>
      <c r="CD27" s="1"/>
      <c r="CE27" s="1"/>
      <c r="CF27" s="1"/>
      <c r="CG27" s="1"/>
      <c r="CH27" s="1"/>
      <c r="CI27" s="1"/>
      <c r="CJ27" s="1"/>
    </row>
    <row r="28" spans="1:89" ht="18" customHeight="1">
      <c r="A28" s="32"/>
      <c r="C28" s="28"/>
      <c r="H28" s="28"/>
      <c r="N28" s="28"/>
      <c r="P28" s="265">
        <v>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65">
        <v>10</v>
      </c>
      <c r="BY28" s="28"/>
      <c r="BZ28" s="28"/>
      <c r="CF28" s="28"/>
      <c r="CK28" s="32"/>
    </row>
    <row r="29" spans="1:87" ht="18" customHeight="1">
      <c r="A29" s="32"/>
      <c r="F29" s="129" t="s">
        <v>50</v>
      </c>
      <c r="L29" s="28"/>
      <c r="M29" s="28"/>
      <c r="P29" s="28"/>
      <c r="AA29" s="28"/>
      <c r="AD29" s="28"/>
      <c r="AE29" s="28"/>
      <c r="AF29" s="28"/>
      <c r="AG29" s="28"/>
      <c r="AH29" s="28"/>
      <c r="AI29" s="28"/>
      <c r="AJ29" s="28"/>
      <c r="AK29" s="28"/>
      <c r="AL29" s="28"/>
      <c r="AZ29" s="28"/>
      <c r="BA29" s="28"/>
      <c r="BB29" s="28"/>
      <c r="BC29" s="28"/>
      <c r="BD29" s="28"/>
      <c r="BE29" s="28"/>
      <c r="BF29" s="28"/>
      <c r="BG29" s="28"/>
      <c r="BO29" s="28"/>
      <c r="BR29" s="28"/>
      <c r="BS29" s="28"/>
      <c r="BV29" s="28"/>
      <c r="BW29" s="28"/>
      <c r="BZ29" s="28"/>
      <c r="CA29" s="28"/>
      <c r="CC29" s="28"/>
      <c r="CG29" s="28"/>
      <c r="CI29" s="269" t="s">
        <v>30</v>
      </c>
    </row>
    <row r="30" spans="1:89" ht="18" customHeight="1">
      <c r="A30" s="32"/>
      <c r="L30" s="265">
        <v>1</v>
      </c>
      <c r="Q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8"/>
      <c r="BC30" s="28"/>
      <c r="BD30" s="28"/>
      <c r="BE30" s="28"/>
      <c r="BF30" s="28"/>
      <c r="BZ30" s="265">
        <v>11</v>
      </c>
      <c r="CK30" s="32"/>
    </row>
    <row r="31" spans="2:88" ht="18" customHeight="1">
      <c r="B31" s="32"/>
      <c r="J31" s="28"/>
      <c r="K31" s="28"/>
      <c r="L31" s="28"/>
      <c r="M31" s="28"/>
      <c r="N31" s="28"/>
      <c r="O31" s="28"/>
      <c r="Q31" s="28"/>
      <c r="R31" s="28"/>
      <c r="U31" s="28"/>
      <c r="W31" s="28"/>
      <c r="Y31" s="28"/>
      <c r="AA31" s="28"/>
      <c r="AD31" s="28"/>
      <c r="AE31" s="28"/>
      <c r="AF31" s="28"/>
      <c r="AG31" s="28"/>
      <c r="AH31" s="28"/>
      <c r="AI31" s="28"/>
      <c r="AJ31" s="28"/>
      <c r="AK31" s="28"/>
      <c r="AL31" s="28"/>
      <c r="AS31" s="29"/>
      <c r="AZ31" s="28"/>
      <c r="BA31" s="28"/>
      <c r="BB31" s="28"/>
      <c r="BC31" s="28"/>
      <c r="BD31" s="28"/>
      <c r="BE31" s="28"/>
      <c r="BF31" s="28"/>
      <c r="BN31" s="28"/>
      <c r="BO31" s="28"/>
      <c r="BP31" s="28"/>
      <c r="BR31" s="28"/>
      <c r="BS31" s="124"/>
      <c r="BT31" s="28"/>
      <c r="BU31" s="28"/>
      <c r="BV31" s="28"/>
      <c r="BW31" s="28"/>
      <c r="BX31" s="28"/>
      <c r="BY31" s="28"/>
      <c r="BZ31" s="28"/>
      <c r="CA31" s="28"/>
      <c r="CB31" s="28"/>
      <c r="CD31" s="28"/>
      <c r="CG31" s="28"/>
      <c r="CJ31" s="32"/>
    </row>
    <row r="32" spans="12:72" ht="18" customHeight="1">
      <c r="L32" s="28"/>
      <c r="R32" s="265">
        <v>3</v>
      </c>
      <c r="U32" s="28"/>
      <c r="AD32" s="28"/>
      <c r="AE32" s="28"/>
      <c r="AF32" s="28"/>
      <c r="AG32" s="28"/>
      <c r="AH32" s="28"/>
      <c r="AI32" s="28"/>
      <c r="AJ32" s="28"/>
      <c r="AK32" s="28"/>
      <c r="AL32" s="28"/>
      <c r="AV32" s="30"/>
      <c r="AZ32" s="28"/>
      <c r="BB32" s="28"/>
      <c r="BC32" s="28"/>
      <c r="BD32" s="28"/>
      <c r="BE32" s="28"/>
      <c r="BF32" s="28"/>
      <c r="BG32" s="28"/>
      <c r="BN32" s="28"/>
      <c r="BO32" s="28"/>
      <c r="BR32" s="28"/>
      <c r="BS32" s="124"/>
      <c r="BT32" s="265">
        <v>9</v>
      </c>
    </row>
    <row r="33" spans="4:75" ht="18" customHeight="1">
      <c r="D33" s="270" t="s">
        <v>18</v>
      </c>
      <c r="L33" s="28"/>
      <c r="N33" s="28"/>
      <c r="O33" s="28"/>
      <c r="P33" s="28"/>
      <c r="R33" s="28"/>
      <c r="S33" s="28"/>
      <c r="T33" s="28"/>
      <c r="U33" s="28"/>
      <c r="V33" s="28"/>
      <c r="W33" s="28"/>
      <c r="AD33" s="28"/>
      <c r="AE33" s="28"/>
      <c r="AF33" s="28"/>
      <c r="AG33" s="28"/>
      <c r="AH33" s="28"/>
      <c r="AI33" s="28"/>
      <c r="AJ33" s="28"/>
      <c r="AK33" s="28"/>
      <c r="AL33" s="28"/>
      <c r="AS33" s="28"/>
      <c r="AW33" s="28"/>
      <c r="AX33" s="28"/>
      <c r="AZ33" s="28"/>
      <c r="BA33" s="28"/>
      <c r="BB33" s="28"/>
      <c r="BC33" s="28"/>
      <c r="BD33" s="28"/>
      <c r="BE33" s="28"/>
      <c r="BF33" s="28"/>
      <c r="BM33" s="28"/>
      <c r="BN33" s="28"/>
      <c r="BO33" s="28"/>
      <c r="BU33" s="264" t="s">
        <v>51</v>
      </c>
      <c r="BW33" s="28"/>
    </row>
    <row r="34" spans="3:87" ht="18" customHeight="1">
      <c r="C34" s="33"/>
      <c r="H34" s="28"/>
      <c r="I34" s="28"/>
      <c r="J34" s="28"/>
      <c r="M34" s="28"/>
      <c r="Q34" s="28"/>
      <c r="S34" s="28"/>
      <c r="T34" s="28"/>
      <c r="V34" s="28"/>
      <c r="W34" s="28"/>
      <c r="X34" s="28"/>
      <c r="Y34" s="28"/>
      <c r="AP34" s="28"/>
      <c r="AS34" s="28"/>
      <c r="AT34" s="28"/>
      <c r="AU34" s="28"/>
      <c r="AV34" s="28"/>
      <c r="AX34" s="28"/>
      <c r="AY34" s="28"/>
      <c r="AZ34" s="28"/>
      <c r="BB34" s="28"/>
      <c r="BC34" s="28"/>
      <c r="BE34" s="28"/>
      <c r="BG34" s="28"/>
      <c r="BI34" s="28"/>
      <c r="BM34" s="28"/>
      <c r="BR34" s="28"/>
      <c r="BV34" s="28"/>
      <c r="BW34" s="28"/>
      <c r="BX34" s="28"/>
      <c r="BZ34" s="28"/>
      <c r="CB34" s="28"/>
      <c r="CI34" s="35"/>
    </row>
    <row r="35" spans="3:87" ht="18" customHeight="1">
      <c r="C35" s="33"/>
      <c r="K35" s="28"/>
      <c r="L35" s="28"/>
      <c r="N35" s="28"/>
      <c r="O35" s="28"/>
      <c r="P35" s="28"/>
      <c r="Q35" s="28"/>
      <c r="R35" s="28"/>
      <c r="W35" s="131" t="s">
        <v>37</v>
      </c>
      <c r="BF35" s="28"/>
      <c r="BM35" s="266">
        <v>7</v>
      </c>
      <c r="BU35" s="31"/>
      <c r="BW35" s="32"/>
      <c r="BZ35" s="28"/>
      <c r="CB35" s="28"/>
      <c r="CC35" s="278" t="s">
        <v>64</v>
      </c>
      <c r="CE35" s="268">
        <v>111.205</v>
      </c>
      <c r="CI35" s="35"/>
    </row>
    <row r="36" spans="3:87" ht="18" customHeight="1">
      <c r="C36" s="33"/>
      <c r="I36" s="34"/>
      <c r="J36" s="28"/>
      <c r="O36" s="28"/>
      <c r="R36" s="130" t="s">
        <v>45</v>
      </c>
      <c r="U36" s="28"/>
      <c r="AB36" s="28"/>
      <c r="AD36" s="28"/>
      <c r="AE36" s="28"/>
      <c r="AF36" s="28"/>
      <c r="AG36" s="28"/>
      <c r="AH36" s="28"/>
      <c r="AI36" s="28"/>
      <c r="AJ36" s="28"/>
      <c r="AK36" s="28"/>
      <c r="AL36" s="28"/>
      <c r="AN36" s="28"/>
      <c r="AO36" s="28"/>
      <c r="AU36" s="28"/>
      <c r="AZ36" s="28"/>
      <c r="BB36" s="28"/>
      <c r="BC36" s="28"/>
      <c r="BD36" s="28"/>
      <c r="BF36" s="28"/>
      <c r="BG36" s="28"/>
      <c r="BS36" s="28"/>
      <c r="BT36" s="28"/>
      <c r="BY36" s="295" t="s">
        <v>92</v>
      </c>
      <c r="BZ36" s="295"/>
      <c r="CB36" s="267" t="s">
        <v>60</v>
      </c>
      <c r="CC36" s="278" t="s">
        <v>65</v>
      </c>
      <c r="CI36" s="35"/>
    </row>
    <row r="37" spans="5:81" ht="18" customHeight="1">
      <c r="E37" s="28"/>
      <c r="H37" s="28"/>
      <c r="I37" s="28"/>
      <c r="S37" s="28"/>
      <c r="T37" s="28"/>
      <c r="U37" s="28"/>
      <c r="W37" s="28"/>
      <c r="AD37" s="28"/>
      <c r="AE37" s="28"/>
      <c r="AF37" s="28"/>
      <c r="AH37" s="28"/>
      <c r="AI37" s="28"/>
      <c r="AJ37" s="28"/>
      <c r="AL37" s="28"/>
      <c r="AM37" s="28"/>
      <c r="BV37" s="28"/>
      <c r="BY37" s="295" t="s">
        <v>91</v>
      </c>
      <c r="BZ37" s="295"/>
      <c r="CC37" s="278" t="s">
        <v>87</v>
      </c>
    </row>
    <row r="38" spans="22:27" ht="18" customHeight="1">
      <c r="V38" s="28"/>
      <c r="AA38" s="28"/>
    </row>
    <row r="39" ht="18" customHeight="1"/>
    <row r="40" ht="18" customHeight="1">
      <c r="BD40" s="28"/>
    </row>
    <row r="41" spans="52:88" ht="18" customHeight="1">
      <c r="AZ41" s="28"/>
      <c r="BY41" s="28"/>
      <c r="BZ41" s="28"/>
      <c r="CJ41" s="32"/>
    </row>
    <row r="42" ht="18" customHeight="1"/>
    <row r="43" ht="18" customHeight="1"/>
    <row r="44" ht="18" customHeight="1">
      <c r="BD44" s="32"/>
    </row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3</v>
      </c>
      <c r="C47" s="37" t="s">
        <v>4</v>
      </c>
      <c r="D47" s="37" t="s">
        <v>5</v>
      </c>
      <c r="E47" s="37" t="s">
        <v>6</v>
      </c>
      <c r="F47" s="120" t="s">
        <v>7</v>
      </c>
      <c r="G47" s="115"/>
      <c r="H47" s="37" t="s">
        <v>3</v>
      </c>
      <c r="I47" s="37" t="s">
        <v>4</v>
      </c>
      <c r="J47" s="37" t="s">
        <v>5</v>
      </c>
      <c r="K47" s="37" t="s">
        <v>6</v>
      </c>
      <c r="L47" s="145" t="s">
        <v>7</v>
      </c>
      <c r="BT47" s="36" t="s">
        <v>3</v>
      </c>
      <c r="BU47" s="37" t="s">
        <v>4</v>
      </c>
      <c r="BV47" s="37" t="s">
        <v>5</v>
      </c>
      <c r="BW47" s="37" t="s">
        <v>6</v>
      </c>
      <c r="BX47" s="75" t="s">
        <v>7</v>
      </c>
      <c r="BY47" s="115"/>
      <c r="BZ47" s="37" t="s">
        <v>3</v>
      </c>
      <c r="CA47" s="37" t="s">
        <v>4</v>
      </c>
      <c r="CB47" s="37" t="s">
        <v>5</v>
      </c>
      <c r="CC47" s="37" t="s">
        <v>6</v>
      </c>
      <c r="CD47" s="75" t="s">
        <v>7</v>
      </c>
      <c r="CE47" s="115"/>
      <c r="CF47" s="37" t="s">
        <v>3</v>
      </c>
      <c r="CG47" s="37" t="s">
        <v>4</v>
      </c>
      <c r="CH47" s="37" t="s">
        <v>5</v>
      </c>
      <c r="CI47" s="37" t="s">
        <v>6</v>
      </c>
      <c r="CJ47" s="38" t="s">
        <v>7</v>
      </c>
    </row>
    <row r="48" spans="2:88" ht="21" customHeight="1" thickTop="1">
      <c r="B48" s="39"/>
      <c r="C48" s="8"/>
      <c r="D48" s="8"/>
      <c r="E48" s="8"/>
      <c r="F48" s="8"/>
      <c r="G48" s="7" t="s">
        <v>48</v>
      </c>
      <c r="H48" s="8"/>
      <c r="I48" s="8"/>
      <c r="J48" s="8"/>
      <c r="K48" s="8"/>
      <c r="L48" s="9"/>
      <c r="BT48" s="10"/>
      <c r="BU48" s="8"/>
      <c r="BV48" s="8"/>
      <c r="BW48" s="8"/>
      <c r="BX48" s="8"/>
      <c r="BY48" s="8"/>
      <c r="BZ48" s="8"/>
      <c r="CA48" s="8"/>
      <c r="CB48" s="7" t="s">
        <v>47</v>
      </c>
      <c r="CC48" s="8"/>
      <c r="CD48" s="8"/>
      <c r="CE48" s="8"/>
      <c r="CF48" s="8"/>
      <c r="CG48" s="8"/>
      <c r="CH48" s="8"/>
      <c r="CI48" s="8"/>
      <c r="CJ48" s="40"/>
    </row>
    <row r="49" spans="2:88" ht="21" customHeight="1">
      <c r="B49" s="41"/>
      <c r="C49" s="42"/>
      <c r="D49" s="42"/>
      <c r="E49" s="42"/>
      <c r="F49" s="15"/>
      <c r="G49" s="116"/>
      <c r="H49" s="42"/>
      <c r="I49" s="42"/>
      <c r="J49" s="42"/>
      <c r="K49" s="42"/>
      <c r="L49" s="146"/>
      <c r="BT49" s="41"/>
      <c r="BU49" s="42"/>
      <c r="BV49" s="42"/>
      <c r="BW49" s="42"/>
      <c r="BX49" s="76"/>
      <c r="BY49" s="116"/>
      <c r="BZ49" s="132"/>
      <c r="CA49" s="133"/>
      <c r="CB49" s="133"/>
      <c r="CC49" s="133"/>
      <c r="CD49" s="2"/>
      <c r="CE49" s="116"/>
      <c r="CF49" s="42"/>
      <c r="CG49" s="42"/>
      <c r="CH49" s="42"/>
      <c r="CI49" s="42"/>
      <c r="CJ49" s="43"/>
    </row>
    <row r="50" spans="2:88" ht="21" customHeight="1">
      <c r="B50" s="110"/>
      <c r="C50" s="18"/>
      <c r="D50" s="42"/>
      <c r="E50" s="48"/>
      <c r="F50" s="17"/>
      <c r="G50" s="117"/>
      <c r="H50" s="258">
        <v>2</v>
      </c>
      <c r="I50" s="25">
        <v>110.441</v>
      </c>
      <c r="J50" s="46">
        <v>51</v>
      </c>
      <c r="K50" s="47">
        <f>I50+J50*0.001</f>
        <v>110.492</v>
      </c>
      <c r="L50" s="23" t="s">
        <v>59</v>
      </c>
      <c r="AS50" s="107" t="s">
        <v>27</v>
      </c>
      <c r="BT50" s="259">
        <v>7</v>
      </c>
      <c r="BU50" s="47">
        <v>110.985</v>
      </c>
      <c r="BV50" s="46">
        <v>51</v>
      </c>
      <c r="BW50" s="47">
        <f>BU50+BV50*0.001</f>
        <v>111.036</v>
      </c>
      <c r="BX50" s="77" t="s">
        <v>59</v>
      </c>
      <c r="BY50" s="117"/>
      <c r="BZ50" s="260">
        <v>9</v>
      </c>
      <c r="CA50" s="134">
        <v>111.06</v>
      </c>
      <c r="CB50" s="135">
        <v>-51</v>
      </c>
      <c r="CC50" s="136">
        <f>CA50+CB50*0.001</f>
        <v>111.009</v>
      </c>
      <c r="CD50" s="48" t="s">
        <v>58</v>
      </c>
      <c r="CE50" s="117"/>
      <c r="CF50" s="42"/>
      <c r="CG50" s="42"/>
      <c r="CH50" s="42"/>
      <c r="CI50" s="42"/>
      <c r="CJ50" s="43"/>
    </row>
    <row r="51" spans="2:88" ht="21" customHeight="1">
      <c r="B51" s="257">
        <v>1</v>
      </c>
      <c r="C51" s="45">
        <v>110.398</v>
      </c>
      <c r="D51" s="46">
        <v>51</v>
      </c>
      <c r="E51" s="47">
        <f>C51+D51*0.001</f>
        <v>110.449</v>
      </c>
      <c r="F51" s="17" t="s">
        <v>58</v>
      </c>
      <c r="G51" s="117"/>
      <c r="H51" s="42"/>
      <c r="I51" s="42"/>
      <c r="J51" s="42"/>
      <c r="K51" s="42"/>
      <c r="L51" s="146"/>
      <c r="AS51" s="106" t="s">
        <v>61</v>
      </c>
      <c r="BT51" s="41"/>
      <c r="BU51" s="42"/>
      <c r="BV51" s="42"/>
      <c r="BW51" s="42"/>
      <c r="BX51" s="76"/>
      <c r="BY51" s="117"/>
      <c r="BZ51" s="137"/>
      <c r="CA51" s="138"/>
      <c r="CB51" s="138"/>
      <c r="CC51" s="138"/>
      <c r="CD51" s="2"/>
      <c r="CE51" s="117"/>
      <c r="CF51" s="261">
        <v>11</v>
      </c>
      <c r="CG51" s="45">
        <v>111.126</v>
      </c>
      <c r="CH51" s="46">
        <v>-55</v>
      </c>
      <c r="CI51" s="47">
        <f>CG51+CH51*0.001</f>
        <v>111.071</v>
      </c>
      <c r="CJ51" s="23" t="s">
        <v>58</v>
      </c>
    </row>
    <row r="52" spans="2:88" ht="21" customHeight="1">
      <c r="B52" s="110"/>
      <c r="C52" s="18"/>
      <c r="D52" s="42"/>
      <c r="E52" s="48"/>
      <c r="F52" s="17"/>
      <c r="G52" s="117"/>
      <c r="H52" s="258">
        <v>3</v>
      </c>
      <c r="I52" s="25">
        <v>110.457</v>
      </c>
      <c r="J52" s="46">
        <v>51</v>
      </c>
      <c r="K52" s="47">
        <f>I52+J52*0.001</f>
        <v>110.508</v>
      </c>
      <c r="L52" s="23" t="s">
        <v>58</v>
      </c>
      <c r="AS52" s="106" t="s">
        <v>62</v>
      </c>
      <c r="BT52" s="262">
        <v>8</v>
      </c>
      <c r="BU52" s="25">
        <v>111.016</v>
      </c>
      <c r="BV52" s="46">
        <v>51</v>
      </c>
      <c r="BW52" s="47">
        <f>BU52+BV52*0.001</f>
        <v>111.06700000000001</v>
      </c>
      <c r="BX52" s="77" t="s">
        <v>59</v>
      </c>
      <c r="BY52" s="117"/>
      <c r="BZ52" s="260">
        <v>10</v>
      </c>
      <c r="CA52" s="134">
        <v>111.092</v>
      </c>
      <c r="CB52" s="135">
        <v>-51</v>
      </c>
      <c r="CC52" s="136">
        <f>CA52+CB52*0.001</f>
        <v>111.041</v>
      </c>
      <c r="CD52" s="77" t="s">
        <v>59</v>
      </c>
      <c r="CE52" s="117"/>
      <c r="CF52" s="42"/>
      <c r="CG52" s="42"/>
      <c r="CH52" s="42"/>
      <c r="CI52" s="42"/>
      <c r="CJ52" s="43"/>
    </row>
    <row r="53" spans="2:88" ht="21" customHeight="1" thickBot="1">
      <c r="B53" s="49"/>
      <c r="C53" s="50"/>
      <c r="D53" s="51"/>
      <c r="E53" s="51"/>
      <c r="F53" s="127"/>
      <c r="G53" s="118"/>
      <c r="H53" s="54"/>
      <c r="I53" s="50"/>
      <c r="J53" s="51"/>
      <c r="K53" s="51"/>
      <c r="L53" s="147"/>
      <c r="AD53" s="102"/>
      <c r="AE53" s="103"/>
      <c r="BG53" s="102"/>
      <c r="BH53" s="103"/>
      <c r="BT53" s="49"/>
      <c r="BU53" s="50"/>
      <c r="BV53" s="51"/>
      <c r="BW53" s="51"/>
      <c r="BX53" s="78"/>
      <c r="BY53" s="118"/>
      <c r="BZ53" s="139"/>
      <c r="CA53" s="140"/>
      <c r="CB53" s="140"/>
      <c r="CC53" s="140"/>
      <c r="CD53" s="72"/>
      <c r="CE53" s="118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22">
    <mergeCell ref="V2:Y2"/>
    <mergeCell ref="BJ3:BK3"/>
    <mergeCell ref="V6:Y6"/>
    <mergeCell ref="V7:Y7"/>
    <mergeCell ref="R3:S3"/>
    <mergeCell ref="V3:Y3"/>
    <mergeCell ref="V4:Y4"/>
    <mergeCell ref="AB3:AC3"/>
    <mergeCell ref="BN2:BQ2"/>
    <mergeCell ref="BN3:BQ3"/>
    <mergeCell ref="BT3:BU3"/>
    <mergeCell ref="BN4:BQ4"/>
    <mergeCell ref="BJ8:BK8"/>
    <mergeCell ref="AB7:AC7"/>
    <mergeCell ref="AB8:AC8"/>
    <mergeCell ref="AB6:AC6"/>
    <mergeCell ref="BJ6:BK6"/>
    <mergeCell ref="BJ7:BK7"/>
    <mergeCell ref="BY36:BZ36"/>
    <mergeCell ref="BY37:BZ37"/>
    <mergeCell ref="BN6:BQ6"/>
    <mergeCell ref="BN7:BQ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BZ24" numberStoredAsText="1"/>
  </ignoredErrors>
  <drawing r:id="rId4"/>
  <legacyDrawing r:id="rId3"/>
  <oleObjects>
    <oleObject progId="Paint.Picture" shapeId="530909" r:id="rId1"/>
    <oleObject progId="Paint.Picture" shapeId="5309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2014-04-09T11:22:24Z</cp:lastPrinted>
  <dcterms:created xsi:type="dcterms:W3CDTF">2003-01-10T15:39:03Z</dcterms:created>
  <dcterms:modified xsi:type="dcterms:W3CDTF">2014-04-11T09:26:43Z</dcterms:modified>
  <cp:category/>
  <cp:version/>
  <cp:contentType/>
  <cp:contentStatus/>
</cp:coreProperties>
</file>