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Obrataň" sheetId="2" r:id="rId2"/>
  </sheets>
  <definedNames/>
  <calcPr fullCalcOnLoad="1"/>
</workbook>
</file>

<file path=xl/sharedStrings.xml><?xml version="1.0" encoding="utf-8"?>
<sst xmlns="http://schemas.openxmlformats.org/spreadsheetml/2006/main" count="154" uniqueCount="99">
  <si>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</si>
  <si>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</si>
  <si>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</si>
  <si>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</si>
  <si>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</si>
  <si>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</si>
  <si>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</si>
  <si>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</si>
  <si>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</si>
  <si>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</si>
  <si>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</si>
  <si>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</si>
  <si>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</si>
  <si>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</si>
  <si>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</si>
  <si>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</si>
  <si>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</si>
  <si>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</si>
  <si>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</si>
  <si>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</si>
  <si>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</si>
  <si>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</si>
  <si>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</si>
  <si>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</si>
  <si>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</si>
  <si>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</si>
  <si>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</si>
  <si>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</si>
  <si>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</si>
  <si>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</si>
  <si>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</si>
  <si>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</si>
  <si>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</si>
  <si>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</si>
  <si>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</si>
  <si>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</si>
  <si>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</si>
  <si>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</si>
  <si>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seřaďovacích</t>
  </si>
  <si>
    <t>návěstidel</t>
  </si>
  <si>
    <t>L 2</t>
  </si>
  <si>
    <t>Vk 1</t>
  </si>
  <si>
    <t>Vk 2</t>
  </si>
  <si>
    <t>Směr  :  Pacov</t>
  </si>
  <si>
    <t>Hlavní  staniční  kolej</t>
  </si>
  <si>
    <t>Vjezd - odjezd - průjezd</t>
  </si>
  <si>
    <t>Směr  :  Chýnov</t>
  </si>
  <si>
    <t>Vk 3</t>
  </si>
  <si>
    <t>Km  45,369</t>
  </si>
  <si>
    <t>Jindřichohradeckou místní dráhu</t>
  </si>
  <si>
    <t>ručně</t>
  </si>
  <si>
    <t>pražcové zaražedlo v km</t>
  </si>
  <si>
    <t>Automatické  hradlo</t>
  </si>
  <si>
    <t>( bez návěstního bodu )</t>
  </si>
  <si>
    <t>obsluha z pracoviště úsekového ovládání</t>
  </si>
  <si>
    <t>samočinně činností</t>
  </si>
  <si>
    <t>zabezpečovacího zařízení</t>
  </si>
  <si>
    <t>Kód : 14</t>
  </si>
  <si>
    <t>S 1a</t>
  </si>
  <si>
    <t>S 2a</t>
  </si>
  <si>
    <t>PSt.2</t>
  </si>
  <si>
    <t>PSt.1</t>
  </si>
  <si>
    <t>( v.č. 1, PZS )</t>
  </si>
  <si>
    <t>Obvod  výpravčího  DOZ</t>
  </si>
  <si>
    <t>Stanice  bez</t>
  </si>
  <si>
    <t>Cestová</t>
  </si>
  <si>
    <t>Sc 1</t>
  </si>
  <si>
    <t>Kód :  22</t>
  </si>
  <si>
    <t>Elektronické  stavědlo</t>
  </si>
  <si>
    <t>Sc 2</t>
  </si>
  <si>
    <t>Koleje č. 5  =  přechod na</t>
  </si>
  <si>
    <t>( PZS )</t>
  </si>
  <si>
    <t>PSt.3</t>
  </si>
  <si>
    <t>1 a</t>
  </si>
  <si>
    <t>( 1 + 1a = 663 m )</t>
  </si>
  <si>
    <t>( 2 + 2a = 654 m )</t>
  </si>
  <si>
    <t>2 a</t>
  </si>
  <si>
    <t>dálková obsluha výpravčím DOZ z ŽST Pelhřimov</t>
  </si>
  <si>
    <t>( Vk 3 / 4, 5 )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</si>
  <si>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</si>
  <si>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</si>
  <si>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</si>
  <si>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</si>
  <si>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</si>
  <si>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</si>
  <si>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</si>
  <si>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</si>
  <si>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</si>
  <si>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výměnový zámek, klíč Vk 1 / 2t / 2 držen v EMZ na PSt.2</t>
  </si>
  <si>
    <t>výměnový zámek, klíč Vk 2 / 3t / 3 držen v EMZ na PSt.2</t>
  </si>
  <si>
    <t>ESA  11  -  DŘS</t>
  </si>
  <si>
    <t>( nouzová obsluha pohotovostním výpravčím )</t>
  </si>
  <si>
    <t>č. I,  úrovňové, jednostranné</t>
  </si>
  <si>
    <t>č. II,  úrovňové, jednostranné</t>
  </si>
  <si>
    <t>Vzájemně vyloučeny jsou pouze protisměrné jízdní cesty na tutéž kolej</t>
  </si>
  <si>
    <t>VI. / 2012</t>
  </si>
  <si>
    <t>( EZ Vk 1 / 2t / 2 )</t>
  </si>
  <si>
    <t>( EZ Vk 2 / 3t / 3 )</t>
  </si>
  <si>
    <t>KANGO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</si>
</sst>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[$-405]d\.\ mmmm\ yyyy"/>
    <numFmt numFmtId="182" formatCode="dd/mm/yy;@"/>
    <numFmt numFmtId="183" formatCode="[$-405]d/mmm/yy;@"/>
    <numFmt numFmtId="184" formatCode="[$-405]d\-mmm\.;@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i/>
      <sz val="14"/>
      <name val="Times New Roman CE"/>
      <family val="1"/>
    </font>
    <font>
      <sz val="16"/>
      <name val="Arial CE"/>
      <family val="2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19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 vertical="top"/>
    </xf>
    <xf numFmtId="0" fontId="28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5" borderId="50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5" borderId="53" xfId="20" applyFont="1" applyFill="1" applyBorder="1" applyAlignment="1" quotePrefix="1">
      <alignment vertical="center"/>
      <protection/>
    </xf>
    <xf numFmtId="164" fontId="0" fillId="5" borderId="53" xfId="20" applyNumberFormat="1" applyFont="1" applyFill="1" applyBorder="1" applyAlignment="1">
      <alignment vertical="center"/>
      <protection/>
    </xf>
    <xf numFmtId="0" fontId="0" fillId="5" borderId="54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0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7" xfId="20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0" fontId="0" fillId="6" borderId="63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7" xfId="20" applyFont="1" applyFill="1" applyBorder="1" applyAlignment="1">
      <alignment vertical="center"/>
      <protection/>
    </xf>
    <xf numFmtId="0" fontId="11" fillId="6" borderId="44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6" xfId="20" applyNumberFormat="1" applyFont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64" fontId="0" fillId="0" borderId="65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0" xfId="20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4" xfId="20" applyFill="1" applyBorder="1" applyAlignment="1">
      <alignment vertical="center"/>
      <protection/>
    </xf>
    <xf numFmtId="0" fontId="0" fillId="5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0" fontId="33" fillId="0" borderId="0" xfId="20" applyFont="1" applyBorder="1" applyAlignment="1">
      <alignment horizontal="left" vertical="center"/>
      <protection/>
    </xf>
    <xf numFmtId="164" fontId="34" fillId="0" borderId="0" xfId="20" applyNumberFormat="1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top"/>
      <protection/>
    </xf>
    <xf numFmtId="0" fontId="45" fillId="0" borderId="0" xfId="20" applyFont="1" applyBorder="1" applyAlignment="1">
      <alignment horizontal="center" vertical="center"/>
      <protection/>
    </xf>
    <xf numFmtId="164" fontId="43" fillId="0" borderId="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164" fontId="46" fillId="0" borderId="5" xfId="20" applyNumberFormat="1" applyFont="1" applyBorder="1" applyAlignment="1">
      <alignment horizontal="center" vertical="center"/>
      <protection/>
    </xf>
    <xf numFmtId="0" fontId="47" fillId="0" borderId="38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6" xfId="20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164" fontId="38" fillId="0" borderId="7" xfId="0" applyNumberFormat="1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47" fillId="0" borderId="38" xfId="20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47" fillId="0" borderId="6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>
      <alignment horizontal="center" vertical="center"/>
      <protection/>
    </xf>
    <xf numFmtId="0" fontId="29" fillId="6" borderId="62" xfId="20" applyFont="1" applyFill="1" applyBorder="1" applyAlignment="1" quotePrefix="1">
      <alignment horizontal="center" vertical="center"/>
      <protection/>
    </xf>
    <xf numFmtId="0" fontId="11" fillId="6" borderId="67" xfId="20" applyFont="1" applyFill="1" applyBorder="1" applyAlignment="1">
      <alignment horizontal="center" vertical="center"/>
      <protection/>
    </xf>
    <xf numFmtId="0" fontId="11" fillId="6" borderId="68" xfId="20" applyFont="1" applyFill="1" applyBorder="1" applyAlignment="1">
      <alignment horizontal="center" vertical="center"/>
      <protection/>
    </xf>
    <xf numFmtId="0" fontId="11" fillId="6" borderId="69" xfId="20" applyFont="1" applyFill="1" applyBorder="1" applyAlignment="1">
      <alignment horizontal="center" vertical="center"/>
      <protection/>
    </xf>
    <xf numFmtId="0" fontId="9" fillId="3" borderId="40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Obrataň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952500</xdr:colOff>
      <xdr:row>30</xdr:row>
      <xdr:rowOff>114300</xdr:rowOff>
    </xdr:from>
    <xdr:to>
      <xdr:col>56</xdr:col>
      <xdr:colOff>19050</xdr:colOff>
      <xdr:row>30</xdr:row>
      <xdr:rowOff>114300</xdr:rowOff>
    </xdr:to>
    <xdr:sp>
      <xdr:nvSpPr>
        <xdr:cNvPr id="1" name="Line 621"/>
        <xdr:cNvSpPr>
          <a:spLocks/>
        </xdr:cNvSpPr>
      </xdr:nvSpPr>
      <xdr:spPr>
        <a:xfrm flipV="1">
          <a:off x="19812000" y="7572375"/>
          <a:ext cx="2165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27</xdr:row>
      <xdr:rowOff>114300</xdr:rowOff>
    </xdr:from>
    <xdr:to>
      <xdr:col>56</xdr:col>
      <xdr:colOff>47625</xdr:colOff>
      <xdr:row>27</xdr:row>
      <xdr:rowOff>114300</xdr:rowOff>
    </xdr:to>
    <xdr:sp>
      <xdr:nvSpPr>
        <xdr:cNvPr id="2" name="Line 626"/>
        <xdr:cNvSpPr>
          <a:spLocks/>
        </xdr:cNvSpPr>
      </xdr:nvSpPr>
      <xdr:spPr>
        <a:xfrm flipV="1">
          <a:off x="19783425" y="6886575"/>
          <a:ext cx="21717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70</xdr:col>
      <xdr:colOff>476250</xdr:colOff>
      <xdr:row>33</xdr:row>
      <xdr:rowOff>114300</xdr:rowOff>
    </xdr:to>
    <xdr:sp>
      <xdr:nvSpPr>
        <xdr:cNvPr id="3" name="Line 254"/>
        <xdr:cNvSpPr>
          <a:spLocks/>
        </xdr:cNvSpPr>
      </xdr:nvSpPr>
      <xdr:spPr>
        <a:xfrm flipV="1">
          <a:off x="31984950" y="8258175"/>
          <a:ext cx="20345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26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1792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266700</xdr:colOff>
      <xdr:row>24</xdr:row>
      <xdr:rowOff>152400</xdr:rowOff>
    </xdr:from>
    <xdr:to>
      <xdr:col>42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304990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1984950" y="6200775"/>
          <a:ext cx="17373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42376725" y="6886575"/>
          <a:ext cx="223837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Obrataň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25</xdr:row>
      <xdr:rowOff>0</xdr:rowOff>
    </xdr:from>
    <xdr:to>
      <xdr:col>41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26784300" y="6315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24</xdr:row>
      <xdr:rowOff>114300</xdr:rowOff>
    </xdr:from>
    <xdr:to>
      <xdr:col>43</xdr:col>
      <xdr:colOff>266700</xdr:colOff>
      <xdr:row>24</xdr:row>
      <xdr:rowOff>152400</xdr:rowOff>
    </xdr:to>
    <xdr:sp>
      <xdr:nvSpPr>
        <xdr:cNvPr id="21" name="Line 604"/>
        <xdr:cNvSpPr>
          <a:spLocks/>
        </xdr:cNvSpPr>
      </xdr:nvSpPr>
      <xdr:spPr>
        <a:xfrm flipH="1">
          <a:off x="312420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49</xdr:col>
      <xdr:colOff>228600</xdr:colOff>
      <xdr:row>21</xdr:row>
      <xdr:rowOff>9525</xdr:rowOff>
    </xdr:from>
    <xdr:to>
      <xdr:col>51</xdr:col>
      <xdr:colOff>0</xdr:colOff>
      <xdr:row>23</xdr:row>
      <xdr:rowOff>9525</xdr:rowOff>
    </xdr:to>
    <xdr:pic>
      <xdr:nvPicPr>
        <xdr:cNvPr id="26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09350" y="54102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27" name="Line 28"/>
        <xdr:cNvSpPr>
          <a:spLocks/>
        </xdr:cNvSpPr>
      </xdr:nvSpPr>
      <xdr:spPr>
        <a:xfrm flipV="1"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114300</xdr:rowOff>
    </xdr:from>
    <xdr:to>
      <xdr:col>74</xdr:col>
      <xdr:colOff>476250</xdr:colOff>
      <xdr:row>32</xdr:row>
      <xdr:rowOff>85725</xdr:rowOff>
    </xdr:to>
    <xdr:sp>
      <xdr:nvSpPr>
        <xdr:cNvPr id="28" name="Line 29"/>
        <xdr:cNvSpPr>
          <a:spLocks/>
        </xdr:cNvSpPr>
      </xdr:nvSpPr>
      <xdr:spPr>
        <a:xfrm flipV="1">
          <a:off x="5455920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29</xdr:row>
      <xdr:rowOff>114300</xdr:rowOff>
    </xdr:from>
    <xdr:to>
      <xdr:col>76</xdr:col>
      <xdr:colOff>495300</xdr:colOff>
      <xdr:row>31</xdr:row>
      <xdr:rowOff>114300</xdr:rowOff>
    </xdr:to>
    <xdr:sp>
      <xdr:nvSpPr>
        <xdr:cNvPr id="29" name="Line 30"/>
        <xdr:cNvSpPr>
          <a:spLocks/>
        </xdr:cNvSpPr>
      </xdr:nvSpPr>
      <xdr:spPr>
        <a:xfrm flipV="1">
          <a:off x="55302150" y="734377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33</xdr:row>
      <xdr:rowOff>76200</xdr:rowOff>
    </xdr:from>
    <xdr:to>
      <xdr:col>43</xdr:col>
      <xdr:colOff>266700</xdr:colOff>
      <xdr:row>33</xdr:row>
      <xdr:rowOff>114300</xdr:rowOff>
    </xdr:to>
    <xdr:sp>
      <xdr:nvSpPr>
        <xdr:cNvPr id="30" name="Line 47"/>
        <xdr:cNvSpPr>
          <a:spLocks/>
        </xdr:cNvSpPr>
      </xdr:nvSpPr>
      <xdr:spPr>
        <a:xfrm>
          <a:off x="312420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33</xdr:row>
      <xdr:rowOff>0</xdr:rowOff>
    </xdr:from>
    <xdr:to>
      <xdr:col>42</xdr:col>
      <xdr:colOff>495300</xdr:colOff>
      <xdr:row>33</xdr:row>
      <xdr:rowOff>76200</xdr:rowOff>
    </xdr:to>
    <xdr:sp>
      <xdr:nvSpPr>
        <xdr:cNvPr id="31" name="Line 50"/>
        <xdr:cNvSpPr>
          <a:spLocks/>
        </xdr:cNvSpPr>
      </xdr:nvSpPr>
      <xdr:spPr>
        <a:xfrm>
          <a:off x="304990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26</xdr:col>
      <xdr:colOff>19050</xdr:colOff>
      <xdr:row>30</xdr:row>
      <xdr:rowOff>114300</xdr:rowOff>
    </xdr:to>
    <xdr:sp>
      <xdr:nvSpPr>
        <xdr:cNvPr id="32" name="Line 171"/>
        <xdr:cNvSpPr>
          <a:spLocks/>
        </xdr:cNvSpPr>
      </xdr:nvSpPr>
      <xdr:spPr>
        <a:xfrm flipV="1">
          <a:off x="11925300" y="7572375"/>
          <a:ext cx="695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33" name="Line 172"/>
        <xdr:cNvSpPr>
          <a:spLocks/>
        </xdr:cNvSpPr>
      </xdr:nvSpPr>
      <xdr:spPr>
        <a:xfrm flipV="1">
          <a:off x="42405300" y="75723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414528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35" name="Line 174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36" name="Line 176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37" name="Line 177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266700</xdr:colOff>
      <xdr:row>30</xdr:row>
      <xdr:rowOff>76200</xdr:rowOff>
    </xdr:to>
    <xdr:sp>
      <xdr:nvSpPr>
        <xdr:cNvPr id="38" name="Line 179"/>
        <xdr:cNvSpPr>
          <a:spLocks/>
        </xdr:cNvSpPr>
      </xdr:nvSpPr>
      <xdr:spPr>
        <a:xfrm flipH="1" flipV="1">
          <a:off x="104394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76200</xdr:rowOff>
    </xdr:from>
    <xdr:to>
      <xdr:col>16</xdr:col>
      <xdr:colOff>495300</xdr:colOff>
      <xdr:row>30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11823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27</xdr:row>
      <xdr:rowOff>114300</xdr:rowOff>
    </xdr:from>
    <xdr:to>
      <xdr:col>14</xdr:col>
      <xdr:colOff>495300</xdr:colOff>
      <xdr:row>30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67246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76</xdr:col>
      <xdr:colOff>495300</xdr:colOff>
      <xdr:row>30</xdr:row>
      <xdr:rowOff>0</xdr:rowOff>
    </xdr:to>
    <xdr:sp>
      <xdr:nvSpPr>
        <xdr:cNvPr id="41" name="Line 182"/>
        <xdr:cNvSpPr>
          <a:spLocks/>
        </xdr:cNvSpPr>
      </xdr:nvSpPr>
      <xdr:spPr>
        <a:xfrm flipH="1">
          <a:off x="56045100" y="7343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27</xdr:row>
      <xdr:rowOff>114300</xdr:rowOff>
    </xdr:from>
    <xdr:to>
      <xdr:col>79</xdr:col>
      <xdr:colOff>266700</xdr:colOff>
      <xdr:row>29</xdr:row>
      <xdr:rowOff>114300</xdr:rowOff>
    </xdr:to>
    <xdr:sp>
      <xdr:nvSpPr>
        <xdr:cNvPr id="42" name="Line 183"/>
        <xdr:cNvSpPr>
          <a:spLocks/>
        </xdr:cNvSpPr>
      </xdr:nvSpPr>
      <xdr:spPr>
        <a:xfrm flipH="1">
          <a:off x="568071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41</xdr:col>
      <xdr:colOff>266700</xdr:colOff>
      <xdr:row>33</xdr:row>
      <xdr:rowOff>0</xdr:rowOff>
    </xdr:to>
    <xdr:sp>
      <xdr:nvSpPr>
        <xdr:cNvPr id="43" name="Line 255"/>
        <xdr:cNvSpPr>
          <a:spLocks/>
        </xdr:cNvSpPr>
      </xdr:nvSpPr>
      <xdr:spPr>
        <a:xfrm>
          <a:off x="26784300" y="75723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14350" cy="228600"/>
    <xdr:sp>
      <xdr:nvSpPr>
        <xdr:cNvPr id="44" name="text 7125"/>
        <xdr:cNvSpPr txBox="1">
          <a:spLocks noChangeArrowheads="1"/>
        </xdr:cNvSpPr>
      </xdr:nvSpPr>
      <xdr:spPr>
        <a:xfrm>
          <a:off x="4168140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56</xdr:col>
      <xdr:colOff>228600</xdr:colOff>
      <xdr:row>24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416814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70</xdr:col>
      <xdr:colOff>476250</xdr:colOff>
      <xdr:row>18</xdr:row>
      <xdr:rowOff>114300</xdr:rowOff>
    </xdr:from>
    <xdr:to>
      <xdr:col>74</xdr:col>
      <xdr:colOff>476250</xdr:colOff>
      <xdr:row>22</xdr:row>
      <xdr:rowOff>114300</xdr:rowOff>
    </xdr:to>
    <xdr:sp>
      <xdr:nvSpPr>
        <xdr:cNvPr id="46" name="Line 398"/>
        <xdr:cNvSpPr>
          <a:spLocks/>
        </xdr:cNvSpPr>
      </xdr:nvSpPr>
      <xdr:spPr>
        <a:xfrm flipV="1">
          <a:off x="52330350" y="48291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36</xdr:col>
      <xdr:colOff>0</xdr:colOff>
      <xdr:row>33</xdr:row>
      <xdr:rowOff>0</xdr:rowOff>
    </xdr:to>
    <xdr:sp>
      <xdr:nvSpPr>
        <xdr:cNvPr id="47" name="Line 411"/>
        <xdr:cNvSpPr>
          <a:spLocks/>
        </xdr:cNvSpPr>
      </xdr:nvSpPr>
      <xdr:spPr>
        <a:xfrm>
          <a:off x="26289000" y="63150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23</xdr:row>
      <xdr:rowOff>0</xdr:rowOff>
    </xdr:from>
    <xdr:ext cx="1028700" cy="457200"/>
    <xdr:sp>
      <xdr:nvSpPr>
        <xdr:cNvPr id="48" name="text 774"/>
        <xdr:cNvSpPr txBox="1">
          <a:spLocks noChangeArrowheads="1"/>
        </xdr:cNvSpPr>
      </xdr:nvSpPr>
      <xdr:spPr>
        <a:xfrm>
          <a:off x="2577465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6381 - 3ZBLI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45,193</a:t>
          </a:r>
        </a:p>
      </xdr:txBody>
    </xdr:sp>
    <xdr:clientData/>
  </xdr:one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49" name="Line 541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50" name="Line 542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25</xdr:row>
      <xdr:rowOff>76200</xdr:rowOff>
    </xdr:from>
    <xdr:to>
      <xdr:col>58</xdr:col>
      <xdr:colOff>0</xdr:colOff>
      <xdr:row>26</xdr:row>
      <xdr:rowOff>152400</xdr:rowOff>
    </xdr:to>
    <xdr:grpSp>
      <xdr:nvGrpSpPr>
        <xdr:cNvPr id="51" name="Group 543"/>
        <xdr:cNvGrpSpPr>
          <a:grpSpLocks/>
        </xdr:cNvGrpSpPr>
      </xdr:nvGrpSpPr>
      <xdr:grpSpPr>
        <a:xfrm>
          <a:off x="38328600" y="6391275"/>
          <a:ext cx="4610100" cy="304800"/>
          <a:chOff x="115" y="479"/>
          <a:chExt cx="1117" cy="40"/>
        </a:xfrm>
        <a:solidFill>
          <a:srgbClr val="FFFFFF"/>
        </a:solidFill>
      </xdr:grpSpPr>
      <xdr:sp>
        <xdr:nvSpPr>
          <xdr:cNvPr id="52" name="Rectangle 54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4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4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4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4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4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5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5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28</xdr:row>
      <xdr:rowOff>76200</xdr:rowOff>
    </xdr:from>
    <xdr:to>
      <xdr:col>50</xdr:col>
      <xdr:colOff>609600</xdr:colOff>
      <xdr:row>29</xdr:row>
      <xdr:rowOff>152400</xdr:rowOff>
    </xdr:to>
    <xdr:grpSp>
      <xdr:nvGrpSpPr>
        <xdr:cNvPr id="61" name="Group 566"/>
        <xdr:cNvGrpSpPr>
          <a:grpSpLocks/>
        </xdr:cNvGrpSpPr>
      </xdr:nvGrpSpPr>
      <xdr:grpSpPr>
        <a:xfrm>
          <a:off x="33699450" y="7077075"/>
          <a:ext cx="390525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56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6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6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7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7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7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7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7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20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53568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26</xdr:col>
      <xdr:colOff>0</xdr:colOff>
      <xdr:row>30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74" name="Group 688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6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77" name="Group 710"/>
        <xdr:cNvGrpSpPr>
          <a:grpSpLocks noChangeAspect="1"/>
        </xdr:cNvGrpSpPr>
      </xdr:nvGrpSpPr>
      <xdr:grpSpPr>
        <a:xfrm>
          <a:off x="26631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7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80" name="Group 713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83" name="Line 725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85725</xdr:rowOff>
    </xdr:from>
    <xdr:to>
      <xdr:col>73</xdr:col>
      <xdr:colOff>247650</xdr:colOff>
      <xdr:row>33</xdr:row>
      <xdr:rowOff>0</xdr:rowOff>
    </xdr:to>
    <xdr:sp>
      <xdr:nvSpPr>
        <xdr:cNvPr id="84" name="Line 726"/>
        <xdr:cNvSpPr>
          <a:spLocks/>
        </xdr:cNvSpPr>
      </xdr:nvSpPr>
      <xdr:spPr>
        <a:xfrm flipV="1">
          <a:off x="5381625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476250</xdr:colOff>
      <xdr:row>33</xdr:row>
      <xdr:rowOff>76200</xdr:rowOff>
    </xdr:to>
    <xdr:sp>
      <xdr:nvSpPr>
        <xdr:cNvPr id="85" name="Line 727"/>
        <xdr:cNvSpPr>
          <a:spLocks/>
        </xdr:cNvSpPr>
      </xdr:nvSpPr>
      <xdr:spPr>
        <a:xfrm flipV="1">
          <a:off x="530733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86" name="Group 728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7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89" name="Group 731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0" name="Line 7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24</xdr:row>
      <xdr:rowOff>76200</xdr:rowOff>
    </xdr:from>
    <xdr:to>
      <xdr:col>67</xdr:col>
      <xdr:colOff>247650</xdr:colOff>
      <xdr:row>24</xdr:row>
      <xdr:rowOff>114300</xdr:rowOff>
    </xdr:to>
    <xdr:sp>
      <xdr:nvSpPr>
        <xdr:cNvPr id="92" name="Line 744"/>
        <xdr:cNvSpPr>
          <a:spLocks/>
        </xdr:cNvSpPr>
      </xdr:nvSpPr>
      <xdr:spPr>
        <a:xfrm flipV="1">
          <a:off x="4935855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0</xdr:rowOff>
    </xdr:from>
    <xdr:to>
      <xdr:col>68</xdr:col>
      <xdr:colOff>476250</xdr:colOff>
      <xdr:row>24</xdr:row>
      <xdr:rowOff>76200</xdr:rowOff>
    </xdr:to>
    <xdr:sp>
      <xdr:nvSpPr>
        <xdr:cNvPr id="93" name="Line 745"/>
        <xdr:cNvSpPr>
          <a:spLocks/>
        </xdr:cNvSpPr>
      </xdr:nvSpPr>
      <xdr:spPr>
        <a:xfrm flipV="1">
          <a:off x="501015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23</xdr:row>
      <xdr:rowOff>85725</xdr:rowOff>
    </xdr:to>
    <xdr:sp>
      <xdr:nvSpPr>
        <xdr:cNvPr id="94" name="Line 746"/>
        <xdr:cNvSpPr>
          <a:spLocks/>
        </xdr:cNvSpPr>
      </xdr:nvSpPr>
      <xdr:spPr>
        <a:xfrm flipV="1">
          <a:off x="51587400" y="5743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85725</xdr:rowOff>
    </xdr:from>
    <xdr:to>
      <xdr:col>69</xdr:col>
      <xdr:colOff>247650</xdr:colOff>
      <xdr:row>24</xdr:row>
      <xdr:rowOff>0</xdr:rowOff>
    </xdr:to>
    <xdr:sp>
      <xdr:nvSpPr>
        <xdr:cNvPr id="95" name="Line 747"/>
        <xdr:cNvSpPr>
          <a:spLocks/>
        </xdr:cNvSpPr>
      </xdr:nvSpPr>
      <xdr:spPr>
        <a:xfrm flipV="1">
          <a:off x="50844450" y="5943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66675</xdr:rowOff>
    </xdr:from>
    <xdr:to>
      <xdr:col>70</xdr:col>
      <xdr:colOff>476250</xdr:colOff>
      <xdr:row>22</xdr:row>
      <xdr:rowOff>161925</xdr:rowOff>
    </xdr:to>
    <xdr:sp>
      <xdr:nvSpPr>
        <xdr:cNvPr id="96" name="Line 755"/>
        <xdr:cNvSpPr>
          <a:spLocks/>
        </xdr:cNvSpPr>
      </xdr:nvSpPr>
      <xdr:spPr>
        <a:xfrm flipH="1">
          <a:off x="52330350" y="56959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847725</xdr:colOff>
      <xdr:row>24</xdr:row>
      <xdr:rowOff>0</xdr:rowOff>
    </xdr:from>
    <xdr:to>
      <xdr:col>51</xdr:col>
      <xdr:colOff>133350</xdr:colOff>
      <xdr:row>29</xdr:row>
      <xdr:rowOff>152400</xdr:rowOff>
    </xdr:to>
    <xdr:sp>
      <xdr:nvSpPr>
        <xdr:cNvPr id="97" name="Rectangle 801"/>
        <xdr:cNvSpPr>
          <a:spLocks/>
        </xdr:cNvSpPr>
      </xdr:nvSpPr>
      <xdr:spPr>
        <a:xfrm>
          <a:off x="37842825" y="6086475"/>
          <a:ext cx="25717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609600</xdr:colOff>
      <xdr:row>28</xdr:row>
      <xdr:rowOff>76200</xdr:rowOff>
    </xdr:from>
    <xdr:to>
      <xdr:col>50</xdr:col>
      <xdr:colOff>847725</xdr:colOff>
      <xdr:row>29</xdr:row>
      <xdr:rowOff>152400</xdr:rowOff>
    </xdr:to>
    <xdr:sp>
      <xdr:nvSpPr>
        <xdr:cNvPr id="98" name="Rectangle 802"/>
        <xdr:cNvSpPr>
          <a:spLocks/>
        </xdr:cNvSpPr>
      </xdr:nvSpPr>
      <xdr:spPr>
        <a:xfrm>
          <a:off x="37604700" y="7077075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133350</xdr:colOff>
      <xdr:row>25</xdr:row>
      <xdr:rowOff>76200</xdr:rowOff>
    </xdr:from>
    <xdr:to>
      <xdr:col>51</xdr:col>
      <xdr:colOff>361950</xdr:colOff>
      <xdr:row>26</xdr:row>
      <xdr:rowOff>152400</xdr:rowOff>
    </xdr:to>
    <xdr:sp>
      <xdr:nvSpPr>
        <xdr:cNvPr id="99" name="Rectangle 803"/>
        <xdr:cNvSpPr>
          <a:spLocks/>
        </xdr:cNvSpPr>
      </xdr:nvSpPr>
      <xdr:spPr>
        <a:xfrm>
          <a:off x="38100000" y="63912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100" name="Oval 820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47</xdr:col>
      <xdr:colOff>390525</xdr:colOff>
      <xdr:row>28</xdr:row>
      <xdr:rowOff>114300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353853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oneCellAnchor>
  <xdr:oneCellAnchor>
    <xdr:from>
      <xdr:col>54</xdr:col>
      <xdr:colOff>400050</xdr:colOff>
      <xdr:row>25</xdr:row>
      <xdr:rowOff>114300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4036695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76</a:t>
          </a:r>
        </a:p>
      </xdr:txBody>
    </xdr:sp>
    <xdr:clientData/>
  </xdr:oneCellAnchor>
  <xdr:twoCellAnchor editAs="absolute">
    <xdr:from>
      <xdr:col>10</xdr:col>
      <xdr:colOff>390525</xdr:colOff>
      <xdr:row>23</xdr:row>
      <xdr:rowOff>19050</xdr:rowOff>
    </xdr:from>
    <xdr:to>
      <xdr:col>10</xdr:col>
      <xdr:colOff>609600</xdr:colOff>
      <xdr:row>25</xdr:row>
      <xdr:rowOff>0</xdr:rowOff>
    </xdr:to>
    <xdr:grpSp>
      <xdr:nvGrpSpPr>
        <xdr:cNvPr id="103" name="Group 826"/>
        <xdr:cNvGrpSpPr>
          <a:grpSpLocks noChangeAspect="1"/>
        </xdr:cNvGrpSpPr>
      </xdr:nvGrpSpPr>
      <xdr:grpSpPr>
        <a:xfrm>
          <a:off x="7362825" y="58769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04" name="Line 8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8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8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8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152400</xdr:colOff>
      <xdr:row>34</xdr:row>
      <xdr:rowOff>19050</xdr:rowOff>
    </xdr:from>
    <xdr:to>
      <xdr:col>41</xdr:col>
      <xdr:colOff>371475</xdr:colOff>
      <xdr:row>36</xdr:row>
      <xdr:rowOff>0</xdr:rowOff>
    </xdr:to>
    <xdr:grpSp>
      <xdr:nvGrpSpPr>
        <xdr:cNvPr id="108" name="Group 831"/>
        <xdr:cNvGrpSpPr>
          <a:grpSpLocks noChangeAspect="1"/>
        </xdr:cNvGrpSpPr>
      </xdr:nvGrpSpPr>
      <xdr:grpSpPr>
        <a:xfrm>
          <a:off x="30384750" y="8391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09" name="Line 8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8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8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8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371475</xdr:colOff>
      <xdr:row>30</xdr:row>
      <xdr:rowOff>19050</xdr:rowOff>
    </xdr:from>
    <xdr:to>
      <xdr:col>78</xdr:col>
      <xdr:colOff>590550</xdr:colOff>
      <xdr:row>32</xdr:row>
      <xdr:rowOff>0</xdr:rowOff>
    </xdr:to>
    <xdr:grpSp>
      <xdr:nvGrpSpPr>
        <xdr:cNvPr id="113" name="Group 836"/>
        <xdr:cNvGrpSpPr>
          <a:grpSpLocks noChangeAspect="1"/>
        </xdr:cNvGrpSpPr>
      </xdr:nvGrpSpPr>
      <xdr:grpSpPr>
        <a:xfrm>
          <a:off x="58169175" y="74771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14" name="Line 8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8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8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8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85725</xdr:colOff>
      <xdr:row>34</xdr:row>
      <xdr:rowOff>66675</xdr:rowOff>
    </xdr:from>
    <xdr:to>
      <xdr:col>71</xdr:col>
      <xdr:colOff>438150</xdr:colOff>
      <xdr:row>34</xdr:row>
      <xdr:rowOff>180975</xdr:rowOff>
    </xdr:to>
    <xdr:sp>
      <xdr:nvSpPr>
        <xdr:cNvPr id="118" name="kreslení 417"/>
        <xdr:cNvSpPr>
          <a:spLocks/>
        </xdr:cNvSpPr>
      </xdr:nvSpPr>
      <xdr:spPr>
        <a:xfrm>
          <a:off x="52911375" y="84391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323850</xdr:colOff>
      <xdr:row>23</xdr:row>
      <xdr:rowOff>47625</xdr:rowOff>
    </xdr:from>
    <xdr:to>
      <xdr:col>42</xdr:col>
      <xdr:colOff>676275</xdr:colOff>
      <xdr:row>23</xdr:row>
      <xdr:rowOff>180975</xdr:rowOff>
    </xdr:to>
    <xdr:sp>
      <xdr:nvSpPr>
        <xdr:cNvPr id="119" name="kreslení 16"/>
        <xdr:cNvSpPr>
          <a:spLocks/>
        </xdr:cNvSpPr>
      </xdr:nvSpPr>
      <xdr:spPr>
        <a:xfrm>
          <a:off x="31070550" y="59055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323850</xdr:colOff>
      <xdr:row>34</xdr:row>
      <xdr:rowOff>47625</xdr:rowOff>
    </xdr:from>
    <xdr:to>
      <xdr:col>42</xdr:col>
      <xdr:colOff>676275</xdr:colOff>
      <xdr:row>34</xdr:row>
      <xdr:rowOff>180975</xdr:rowOff>
    </xdr:to>
    <xdr:sp>
      <xdr:nvSpPr>
        <xdr:cNvPr id="120" name="kreslení 16"/>
        <xdr:cNvSpPr>
          <a:spLocks/>
        </xdr:cNvSpPr>
      </xdr:nvSpPr>
      <xdr:spPr>
        <a:xfrm>
          <a:off x="31070550" y="84201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21" name="Group 849"/>
        <xdr:cNvGrpSpPr>
          <a:grpSpLocks noChangeAspect="1"/>
        </xdr:cNvGrpSpPr>
      </xdr:nvGrpSpPr>
      <xdr:grpSpPr>
        <a:xfrm>
          <a:off x="2066925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8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8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8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26</xdr:row>
      <xdr:rowOff>57150</xdr:rowOff>
    </xdr:from>
    <xdr:to>
      <xdr:col>14</xdr:col>
      <xdr:colOff>942975</xdr:colOff>
      <xdr:row>26</xdr:row>
      <xdr:rowOff>171450</xdr:rowOff>
    </xdr:to>
    <xdr:grpSp>
      <xdr:nvGrpSpPr>
        <xdr:cNvPr id="129" name="Group 857"/>
        <xdr:cNvGrpSpPr>
          <a:grpSpLocks noChangeAspect="1"/>
        </xdr:cNvGrpSpPr>
      </xdr:nvGrpSpPr>
      <xdr:grpSpPr>
        <a:xfrm>
          <a:off x="10315575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0" name="Line 85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5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6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6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6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200025</xdr:colOff>
      <xdr:row>29</xdr:row>
      <xdr:rowOff>0</xdr:rowOff>
    </xdr:from>
    <xdr:to>
      <xdr:col>15</xdr:col>
      <xdr:colOff>485775</xdr:colOff>
      <xdr:row>30</xdr:row>
      <xdr:rowOff>0</xdr:rowOff>
    </xdr:to>
    <xdr:grpSp>
      <xdr:nvGrpSpPr>
        <xdr:cNvPr id="135" name="Group 863"/>
        <xdr:cNvGrpSpPr>
          <a:grpSpLocks noChangeAspect="1"/>
        </xdr:cNvGrpSpPr>
      </xdr:nvGrpSpPr>
      <xdr:grpSpPr>
        <a:xfrm>
          <a:off x="11115675" y="7229475"/>
          <a:ext cx="285750" cy="228600"/>
          <a:chOff x="875" y="89"/>
          <a:chExt cx="27" cy="24"/>
        </a:xfrm>
        <a:solidFill>
          <a:srgbClr val="FFFFFF"/>
        </a:solidFill>
      </xdr:grpSpPr>
      <xdr:sp>
        <xdr:nvSpPr>
          <xdr:cNvPr id="136" name="Oval 86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6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6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6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523875</xdr:colOff>
      <xdr:row>29</xdr:row>
      <xdr:rowOff>0</xdr:rowOff>
    </xdr:from>
    <xdr:to>
      <xdr:col>42</xdr:col>
      <xdr:colOff>942975</xdr:colOff>
      <xdr:row>30</xdr:row>
      <xdr:rowOff>0</xdr:rowOff>
    </xdr:to>
    <xdr:grpSp>
      <xdr:nvGrpSpPr>
        <xdr:cNvPr id="141" name="Group 904"/>
        <xdr:cNvGrpSpPr>
          <a:grpSpLocks noChangeAspect="1"/>
        </xdr:cNvGrpSpPr>
      </xdr:nvGrpSpPr>
      <xdr:grpSpPr>
        <a:xfrm>
          <a:off x="31270575" y="7229475"/>
          <a:ext cx="419100" cy="228600"/>
          <a:chOff x="2861" y="735"/>
          <a:chExt cx="39" cy="24"/>
        </a:xfrm>
        <a:solidFill>
          <a:srgbClr val="FFFFFF"/>
        </a:solidFill>
      </xdr:grpSpPr>
      <xdr:sp>
        <xdr:nvSpPr>
          <xdr:cNvPr id="142" name="Oval 871"/>
          <xdr:cNvSpPr>
            <a:spLocks noChangeAspect="1"/>
          </xdr:cNvSpPr>
        </xdr:nvSpPr>
        <xdr:spPr>
          <a:xfrm>
            <a:off x="2873" y="7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72"/>
          <xdr:cNvSpPr>
            <a:spLocks noChangeAspect="1"/>
          </xdr:cNvSpPr>
        </xdr:nvSpPr>
        <xdr:spPr>
          <a:xfrm>
            <a:off x="2885" y="7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73"/>
          <xdr:cNvSpPr>
            <a:spLocks noChangeAspect="1"/>
          </xdr:cNvSpPr>
        </xdr:nvSpPr>
        <xdr:spPr>
          <a:xfrm>
            <a:off x="2885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74"/>
          <xdr:cNvSpPr>
            <a:spLocks noChangeAspect="1"/>
          </xdr:cNvSpPr>
        </xdr:nvSpPr>
        <xdr:spPr>
          <a:xfrm>
            <a:off x="2897" y="73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75"/>
          <xdr:cNvSpPr>
            <a:spLocks noChangeAspect="1"/>
          </xdr:cNvSpPr>
        </xdr:nvSpPr>
        <xdr:spPr>
          <a:xfrm>
            <a:off x="2861" y="7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742950</xdr:colOff>
      <xdr:row>26</xdr:row>
      <xdr:rowOff>57150</xdr:rowOff>
    </xdr:from>
    <xdr:to>
      <xdr:col>41</xdr:col>
      <xdr:colOff>457200</xdr:colOff>
      <xdr:row>26</xdr:row>
      <xdr:rowOff>171450</xdr:rowOff>
    </xdr:to>
    <xdr:grpSp>
      <xdr:nvGrpSpPr>
        <xdr:cNvPr id="147" name="Group 876"/>
        <xdr:cNvGrpSpPr>
          <a:grpSpLocks noChangeAspect="1"/>
        </xdr:cNvGrpSpPr>
      </xdr:nvGrpSpPr>
      <xdr:grpSpPr>
        <a:xfrm>
          <a:off x="30003750" y="6600825"/>
          <a:ext cx="685800" cy="114300"/>
          <a:chOff x="162" y="311"/>
          <a:chExt cx="64" cy="12"/>
        </a:xfrm>
        <a:solidFill>
          <a:srgbClr val="FFFFFF"/>
        </a:solidFill>
      </xdr:grpSpPr>
      <xdr:sp>
        <xdr:nvSpPr>
          <xdr:cNvPr id="148" name="Line 87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7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7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88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8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8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31</xdr:row>
      <xdr:rowOff>57150</xdr:rowOff>
    </xdr:from>
    <xdr:to>
      <xdr:col>72</xdr:col>
      <xdr:colOff>238125</xdr:colOff>
      <xdr:row>31</xdr:row>
      <xdr:rowOff>171450</xdr:rowOff>
    </xdr:to>
    <xdr:grpSp>
      <xdr:nvGrpSpPr>
        <xdr:cNvPr id="154" name="Group 883"/>
        <xdr:cNvGrpSpPr>
          <a:grpSpLocks noChangeAspect="1"/>
        </xdr:cNvGrpSpPr>
      </xdr:nvGrpSpPr>
      <xdr:grpSpPr>
        <a:xfrm>
          <a:off x="528732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55" name="Line 8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8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28</xdr:row>
      <xdr:rowOff>57150</xdr:rowOff>
    </xdr:from>
    <xdr:to>
      <xdr:col>72</xdr:col>
      <xdr:colOff>104775</xdr:colOff>
      <xdr:row>28</xdr:row>
      <xdr:rowOff>171450</xdr:rowOff>
    </xdr:to>
    <xdr:grpSp>
      <xdr:nvGrpSpPr>
        <xdr:cNvPr id="161" name="Group 890"/>
        <xdr:cNvGrpSpPr>
          <a:grpSpLocks noChangeAspect="1"/>
        </xdr:cNvGrpSpPr>
      </xdr:nvGrpSpPr>
      <xdr:grpSpPr>
        <a:xfrm>
          <a:off x="52873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2" name="Line 89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89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89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9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89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7" name="Group 896"/>
        <xdr:cNvGrpSpPr>
          <a:grpSpLocks noChangeAspect="1"/>
        </xdr:cNvGrpSpPr>
      </xdr:nvGrpSpPr>
      <xdr:grpSpPr>
        <a:xfrm>
          <a:off x="62865000" y="6600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68" name="Line 89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89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9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0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0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0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0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4" customWidth="1"/>
    <col min="2" max="2" width="10.75390625" style="253" customWidth="1"/>
    <col min="3" max="8" width="11.75390625" style="175" customWidth="1"/>
    <col min="9" max="11" width="9.75390625" style="175" customWidth="1"/>
    <col min="12" max="17" width="11.75390625" style="175" customWidth="1"/>
    <col min="18" max="18" width="10.75390625" style="175" customWidth="1"/>
    <col min="19" max="19" width="4.75390625" style="174" customWidth="1"/>
    <col min="20" max="20" width="1.75390625" style="174" customWidth="1"/>
    <col min="21" max="16384" width="9.125" style="175" customWidth="1"/>
  </cols>
  <sheetData>
    <row r="1" spans="1:20" s="173" customFormat="1" ht="9.75" customHeight="1">
      <c r="A1" s="170"/>
      <c r="B1" s="171"/>
      <c r="C1" s="172"/>
      <c r="D1" s="172"/>
      <c r="E1" s="172"/>
      <c r="F1" s="172"/>
      <c r="G1" s="172"/>
      <c r="H1" s="172"/>
      <c r="I1" s="172"/>
      <c r="J1" s="172"/>
      <c r="K1" s="172"/>
      <c r="L1" s="172"/>
      <c r="S1" s="170"/>
      <c r="T1" s="170"/>
    </row>
    <row r="2" spans="2:18" ht="36" customHeight="1">
      <c r="B2" s="175"/>
      <c r="D2" s="176"/>
      <c r="E2" s="176"/>
      <c r="F2" s="176"/>
      <c r="G2" s="176"/>
      <c r="H2" s="176"/>
      <c r="I2" s="176"/>
      <c r="J2" s="176"/>
      <c r="K2" s="176"/>
      <c r="L2" s="176"/>
      <c r="R2" s="177"/>
    </row>
    <row r="3" spans="2:12" s="174" customFormat="1" ht="21" customHeight="1">
      <c r="B3" s="178"/>
      <c r="C3" s="178"/>
      <c r="D3" s="178"/>
      <c r="J3" s="179"/>
      <c r="K3" s="178"/>
      <c r="L3" s="178"/>
    </row>
    <row r="4" spans="1:22" s="186" customFormat="1" ht="22.5" customHeight="1">
      <c r="A4" s="180"/>
      <c r="B4" s="184" t="s">
        <v>79</v>
      </c>
      <c r="C4" s="256">
        <v>703</v>
      </c>
      <c r="D4" s="182"/>
      <c r="E4" s="180"/>
      <c r="F4" s="180"/>
      <c r="G4" s="180"/>
      <c r="H4" s="180"/>
      <c r="I4" s="181"/>
      <c r="J4" s="167" t="s">
        <v>48</v>
      </c>
      <c r="K4" s="181"/>
      <c r="L4" s="182"/>
      <c r="M4" s="181"/>
      <c r="N4" s="181"/>
      <c r="O4" s="181"/>
      <c r="P4" s="181"/>
      <c r="Q4" s="183" t="s">
        <v>80</v>
      </c>
      <c r="R4" s="184">
        <v>746321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30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9"/>
      <c r="U6" s="179"/>
      <c r="V6" s="179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8"/>
      <c r="U7" s="176"/>
    </row>
    <row r="8" spans="1:21" ht="25.5" customHeight="1">
      <c r="A8" s="196"/>
      <c r="B8" s="201"/>
      <c r="C8" s="202" t="s">
        <v>11</v>
      </c>
      <c r="D8" s="203"/>
      <c r="E8" s="203"/>
      <c r="F8" s="203"/>
      <c r="G8" s="203"/>
      <c r="M8" s="203"/>
      <c r="N8" s="203"/>
      <c r="O8" s="203"/>
      <c r="P8" s="203"/>
      <c r="Q8" s="203"/>
      <c r="R8" s="206"/>
      <c r="S8" s="200"/>
      <c r="T8" s="178"/>
      <c r="U8" s="176"/>
    </row>
    <row r="9" spans="1:21" ht="25.5" customHeight="1">
      <c r="A9" s="196"/>
      <c r="B9" s="201"/>
      <c r="C9" s="63" t="s">
        <v>12</v>
      </c>
      <c r="D9" s="203"/>
      <c r="E9" s="203"/>
      <c r="F9" s="203"/>
      <c r="G9" s="203"/>
      <c r="H9" s="205"/>
      <c r="I9" s="205"/>
      <c r="J9" s="104" t="s">
        <v>68</v>
      </c>
      <c r="K9" s="205"/>
      <c r="L9" s="205"/>
      <c r="M9" s="203"/>
      <c r="N9" s="203"/>
      <c r="O9" s="203"/>
      <c r="P9" s="286" t="s">
        <v>67</v>
      </c>
      <c r="Q9" s="286"/>
      <c r="R9" s="208"/>
      <c r="S9" s="200"/>
      <c r="T9" s="178"/>
      <c r="U9" s="176"/>
    </row>
    <row r="10" spans="1:21" ht="25.5" customHeight="1">
      <c r="A10" s="196"/>
      <c r="B10" s="201"/>
      <c r="C10" s="63" t="s">
        <v>13</v>
      </c>
      <c r="D10" s="203"/>
      <c r="E10" s="203"/>
      <c r="F10" s="203"/>
      <c r="G10" s="203"/>
      <c r="H10" s="204"/>
      <c r="I10" s="203"/>
      <c r="J10" s="207" t="s">
        <v>90</v>
      </c>
      <c r="K10" s="203"/>
      <c r="M10" s="203"/>
      <c r="N10" s="203"/>
      <c r="O10" s="203"/>
      <c r="P10" s="203"/>
      <c r="Q10" s="203"/>
      <c r="R10" s="206"/>
      <c r="S10" s="200"/>
      <c r="T10" s="178"/>
      <c r="U10" s="176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8"/>
      <c r="U11" s="176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8"/>
      <c r="U12" s="176"/>
    </row>
    <row r="13" spans="1:21" ht="21" customHeight="1">
      <c r="A13" s="196"/>
      <c r="B13" s="201"/>
      <c r="C13" s="116" t="s">
        <v>25</v>
      </c>
      <c r="D13" s="203"/>
      <c r="E13" s="203"/>
      <c r="F13" s="203"/>
      <c r="G13" s="203"/>
      <c r="I13" s="203"/>
      <c r="J13" s="212" t="s">
        <v>14</v>
      </c>
      <c r="M13" s="203"/>
      <c r="N13" s="203"/>
      <c r="O13" s="203"/>
      <c r="P13" s="203"/>
      <c r="Q13" s="203"/>
      <c r="R13" s="206"/>
      <c r="S13" s="200"/>
      <c r="T13" s="178"/>
      <c r="U13" s="176"/>
    </row>
    <row r="14" spans="1:21" ht="21" customHeight="1">
      <c r="A14" s="196"/>
      <c r="B14" s="201"/>
      <c r="C14" s="64" t="s">
        <v>28</v>
      </c>
      <c r="D14" s="203"/>
      <c r="E14" s="203"/>
      <c r="F14" s="203"/>
      <c r="G14" s="203"/>
      <c r="I14" s="203"/>
      <c r="J14" s="257">
        <v>45.369</v>
      </c>
      <c r="M14" s="203"/>
      <c r="N14" s="203"/>
      <c r="O14" s="203"/>
      <c r="P14" s="203"/>
      <c r="Q14" s="203"/>
      <c r="R14" s="206"/>
      <c r="S14" s="200"/>
      <c r="T14" s="178"/>
      <c r="U14" s="176"/>
    </row>
    <row r="15" spans="1:21" ht="21" customHeight="1">
      <c r="A15" s="196"/>
      <c r="B15" s="201"/>
      <c r="C15" s="203"/>
      <c r="D15" s="203"/>
      <c r="E15" s="203"/>
      <c r="F15" s="203"/>
      <c r="G15" s="203"/>
      <c r="I15" s="203"/>
      <c r="J15" s="258" t="s">
        <v>77</v>
      </c>
      <c r="M15" s="203"/>
      <c r="N15" s="203"/>
      <c r="O15" s="203"/>
      <c r="P15" s="203"/>
      <c r="Q15" s="203"/>
      <c r="R15" s="206"/>
      <c r="S15" s="200"/>
      <c r="T15" s="178"/>
      <c r="U15" s="176"/>
    </row>
    <row r="16" spans="1:21" ht="21" customHeight="1">
      <c r="A16" s="196"/>
      <c r="B16" s="201"/>
      <c r="C16" s="64" t="s">
        <v>81</v>
      </c>
      <c r="D16" s="203"/>
      <c r="E16" s="203"/>
      <c r="F16" s="203"/>
      <c r="G16" s="203"/>
      <c r="I16" s="203"/>
      <c r="J16" s="259" t="s">
        <v>91</v>
      </c>
      <c r="M16" s="203"/>
      <c r="N16" s="203"/>
      <c r="O16" s="203"/>
      <c r="P16" s="203"/>
      <c r="Q16" s="203"/>
      <c r="R16" s="206"/>
      <c r="S16" s="200"/>
      <c r="T16" s="178"/>
      <c r="U16" s="176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78"/>
      <c r="U17" s="176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78"/>
      <c r="U18" s="176"/>
    </row>
    <row r="19" spans="1:21" ht="21" customHeight="1">
      <c r="A19" s="196"/>
      <c r="B19" s="201"/>
      <c r="C19" s="64" t="s">
        <v>82</v>
      </c>
      <c r="D19" s="203"/>
      <c r="E19" s="203"/>
      <c r="F19" s="203"/>
      <c r="G19" s="203"/>
      <c r="H19" s="203"/>
      <c r="J19" s="214" t="s">
        <v>55</v>
      </c>
      <c r="L19" s="203"/>
      <c r="M19" s="213"/>
      <c r="N19" s="213"/>
      <c r="O19" s="203"/>
      <c r="P19" s="286" t="s">
        <v>83</v>
      </c>
      <c r="Q19" s="286"/>
      <c r="R19" s="206"/>
      <c r="S19" s="200"/>
      <c r="T19" s="178"/>
      <c r="U19" s="176"/>
    </row>
    <row r="20" spans="1:21" ht="21" customHeight="1">
      <c r="A20" s="196"/>
      <c r="B20" s="201"/>
      <c r="C20" s="64" t="s">
        <v>84</v>
      </c>
      <c r="D20" s="203"/>
      <c r="E20" s="203"/>
      <c r="F20" s="203"/>
      <c r="G20" s="203"/>
      <c r="H20" s="203"/>
      <c r="J20" s="215" t="s">
        <v>56</v>
      </c>
      <c r="L20" s="203"/>
      <c r="M20" s="213"/>
      <c r="N20" s="213"/>
      <c r="O20" s="203"/>
      <c r="P20" s="286" t="s">
        <v>85</v>
      </c>
      <c r="Q20" s="286"/>
      <c r="R20" s="206"/>
      <c r="S20" s="200"/>
      <c r="T20" s="178"/>
      <c r="U20" s="176"/>
    </row>
    <row r="21" spans="1:21" ht="21" customHeight="1">
      <c r="A21" s="196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0"/>
      <c r="T21" s="178"/>
      <c r="U21" s="176"/>
    </row>
    <row r="22" spans="1:21" ht="30" customHeight="1">
      <c r="A22" s="196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0"/>
      <c r="T22" s="178"/>
      <c r="U22" s="176"/>
    </row>
    <row r="23" spans="1:19" ht="30" customHeight="1">
      <c r="A23" s="223"/>
      <c r="B23" s="224"/>
      <c r="C23" s="225"/>
      <c r="D23" s="287" t="s">
        <v>86</v>
      </c>
      <c r="E23" s="288"/>
      <c r="F23" s="288"/>
      <c r="G23" s="288"/>
      <c r="H23" s="225"/>
      <c r="I23" s="226"/>
      <c r="J23" s="227"/>
      <c r="K23" s="224"/>
      <c r="L23" s="225"/>
      <c r="M23" s="287" t="s">
        <v>87</v>
      </c>
      <c r="N23" s="287"/>
      <c r="O23" s="287"/>
      <c r="P23" s="287"/>
      <c r="Q23" s="225"/>
      <c r="R23" s="226"/>
      <c r="S23" s="200"/>
    </row>
    <row r="24" spans="1:20" s="232" customFormat="1" ht="21" customHeight="1" thickBot="1">
      <c r="A24" s="228"/>
      <c r="B24" s="229" t="s">
        <v>6</v>
      </c>
      <c r="C24" s="168" t="s">
        <v>16</v>
      </c>
      <c r="D24" s="168" t="s">
        <v>17</v>
      </c>
      <c r="E24" s="230" t="s">
        <v>18</v>
      </c>
      <c r="F24" s="289" t="s">
        <v>19</v>
      </c>
      <c r="G24" s="290"/>
      <c r="H24" s="290"/>
      <c r="I24" s="291"/>
      <c r="J24" s="227"/>
      <c r="K24" s="229" t="s">
        <v>6</v>
      </c>
      <c r="L24" s="168" t="s">
        <v>16</v>
      </c>
      <c r="M24" s="168" t="s">
        <v>17</v>
      </c>
      <c r="N24" s="230" t="s">
        <v>18</v>
      </c>
      <c r="O24" s="289" t="s">
        <v>19</v>
      </c>
      <c r="P24" s="290"/>
      <c r="Q24" s="290"/>
      <c r="R24" s="291"/>
      <c r="S24" s="231"/>
      <c r="T24" s="174"/>
    </row>
    <row r="25" spans="1:20" s="186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200"/>
      <c r="T25" s="174"/>
    </row>
    <row r="26" spans="1:20" s="186" customFormat="1" ht="21" customHeight="1">
      <c r="A26" s="223"/>
      <c r="B26" s="240">
        <v>1</v>
      </c>
      <c r="C26" s="260">
        <v>45.26</v>
      </c>
      <c r="D26" s="260">
        <v>45.613</v>
      </c>
      <c r="E26" s="241">
        <f>(D26-C26)*1000</f>
        <v>353.00000000000153</v>
      </c>
      <c r="F26" s="280" t="s">
        <v>44</v>
      </c>
      <c r="G26" s="281"/>
      <c r="H26" s="281"/>
      <c r="I26" s="282"/>
      <c r="J26" s="227"/>
      <c r="K26" s="233"/>
      <c r="L26" s="261"/>
      <c r="M26" s="262"/>
      <c r="N26" s="263"/>
      <c r="O26" s="237"/>
      <c r="P26" s="238"/>
      <c r="Q26" s="238"/>
      <c r="R26" s="239"/>
      <c r="S26" s="200"/>
      <c r="T26" s="174"/>
    </row>
    <row r="27" spans="1:20" s="186" customFormat="1" ht="21" customHeight="1">
      <c r="A27" s="223"/>
      <c r="B27" s="240" t="s">
        <v>73</v>
      </c>
      <c r="C27" s="260">
        <v>44.95</v>
      </c>
      <c r="D27" s="264">
        <v>45.2</v>
      </c>
      <c r="E27" s="241">
        <f>(D27-C27)*1000</f>
        <v>250</v>
      </c>
      <c r="F27" s="274" t="s">
        <v>74</v>
      </c>
      <c r="G27" s="275"/>
      <c r="H27" s="275"/>
      <c r="I27" s="276"/>
      <c r="J27" s="227"/>
      <c r="K27" s="240">
        <v>1</v>
      </c>
      <c r="L27" s="242">
        <v>45.38</v>
      </c>
      <c r="M27" s="242">
        <v>45.456</v>
      </c>
      <c r="N27" s="241">
        <f>(M27-L27)*1000</f>
        <v>76.00000000000051</v>
      </c>
      <c r="O27" s="277" t="s">
        <v>92</v>
      </c>
      <c r="P27" s="278"/>
      <c r="Q27" s="278"/>
      <c r="R27" s="279"/>
      <c r="S27" s="200"/>
      <c r="T27" s="174"/>
    </row>
    <row r="28" spans="1:20" s="186" customFormat="1" ht="21" customHeight="1">
      <c r="A28" s="223"/>
      <c r="B28" s="233"/>
      <c r="C28" s="234"/>
      <c r="D28" s="235"/>
      <c r="E28" s="236"/>
      <c r="F28" s="237"/>
      <c r="G28" s="238"/>
      <c r="H28" s="238"/>
      <c r="I28" s="239"/>
      <c r="J28" s="227"/>
      <c r="K28" s="233"/>
      <c r="L28" s="261"/>
      <c r="M28" s="262"/>
      <c r="N28" s="263"/>
      <c r="O28" s="237"/>
      <c r="P28" s="238"/>
      <c r="Q28" s="238"/>
      <c r="R28" s="239"/>
      <c r="S28" s="200"/>
      <c r="T28" s="174"/>
    </row>
    <row r="29" spans="1:20" s="186" customFormat="1" ht="21" customHeight="1">
      <c r="A29" s="223"/>
      <c r="B29" s="240">
        <v>2</v>
      </c>
      <c r="C29" s="260">
        <v>45.281</v>
      </c>
      <c r="D29" s="260">
        <v>45.613</v>
      </c>
      <c r="E29" s="241">
        <f>(D29-C29)*1000</f>
        <v>332.00000000000074</v>
      </c>
      <c r="F29" s="283" t="s">
        <v>45</v>
      </c>
      <c r="G29" s="284"/>
      <c r="H29" s="284"/>
      <c r="I29" s="285"/>
      <c r="J29" s="227"/>
      <c r="K29" s="240">
        <v>2</v>
      </c>
      <c r="L29" s="242">
        <v>45.312</v>
      </c>
      <c r="M29" s="242">
        <v>45.374</v>
      </c>
      <c r="N29" s="241">
        <f>(M29-L29)*1000</f>
        <v>62.00000000000472</v>
      </c>
      <c r="O29" s="277" t="s">
        <v>93</v>
      </c>
      <c r="P29" s="278"/>
      <c r="Q29" s="278"/>
      <c r="R29" s="279"/>
      <c r="S29" s="200"/>
      <c r="T29" s="174"/>
    </row>
    <row r="30" spans="1:20" s="186" customFormat="1" ht="21" customHeight="1">
      <c r="A30" s="223"/>
      <c r="B30" s="240" t="s">
        <v>76</v>
      </c>
      <c r="C30" s="260">
        <v>44.959</v>
      </c>
      <c r="D30" s="264">
        <v>45.201</v>
      </c>
      <c r="E30" s="241">
        <f>(D30-C30)*1000</f>
        <v>241.99999999999733</v>
      </c>
      <c r="F30" s="274" t="s">
        <v>75</v>
      </c>
      <c r="G30" s="275"/>
      <c r="H30" s="275"/>
      <c r="I30" s="276"/>
      <c r="J30" s="227"/>
      <c r="K30" s="240"/>
      <c r="L30" s="242"/>
      <c r="M30" s="242"/>
      <c r="N30" s="241"/>
      <c r="O30" s="265"/>
      <c r="P30" s="266"/>
      <c r="Q30" s="266"/>
      <c r="R30" s="267"/>
      <c r="S30" s="200"/>
      <c r="T30" s="174"/>
    </row>
    <row r="31" spans="1:20" s="180" customFormat="1" ht="21" customHeight="1">
      <c r="A31" s="223"/>
      <c r="B31" s="243"/>
      <c r="C31" s="244"/>
      <c r="D31" s="245"/>
      <c r="E31" s="246"/>
      <c r="F31" s="247"/>
      <c r="G31" s="248"/>
      <c r="H31" s="248"/>
      <c r="I31" s="249"/>
      <c r="J31" s="227"/>
      <c r="K31" s="243"/>
      <c r="L31" s="244"/>
      <c r="M31" s="245"/>
      <c r="N31" s="246"/>
      <c r="O31" s="247"/>
      <c r="P31" s="248"/>
      <c r="Q31" s="248"/>
      <c r="R31" s="249"/>
      <c r="S31" s="200"/>
      <c r="T31" s="174"/>
    </row>
    <row r="32" spans="1:19" ht="30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9A7" sheet="1" objects="1" scenarios="1"/>
  <mergeCells count="13">
    <mergeCell ref="P9:Q9"/>
    <mergeCell ref="D23:G23"/>
    <mergeCell ref="M23:P23"/>
    <mergeCell ref="F24:I24"/>
    <mergeCell ref="O24:R24"/>
    <mergeCell ref="P19:Q19"/>
    <mergeCell ref="P20:Q20"/>
    <mergeCell ref="F30:I30"/>
    <mergeCell ref="O27:R27"/>
    <mergeCell ref="F26:I26"/>
    <mergeCell ref="F29:I29"/>
    <mergeCell ref="O29:R29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14"/>
      <c r="AE1" s="115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14"/>
      <c r="BH1" s="115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162"/>
      <c r="C2" s="163"/>
      <c r="D2" s="163"/>
      <c r="E2" s="163"/>
      <c r="F2" s="163"/>
      <c r="G2" s="157" t="s">
        <v>43</v>
      </c>
      <c r="H2" s="163"/>
      <c r="I2" s="163"/>
      <c r="J2" s="163"/>
      <c r="K2" s="163"/>
      <c r="L2" s="164"/>
      <c r="R2" s="111"/>
      <c r="S2" s="112"/>
      <c r="T2" s="112"/>
      <c r="U2" s="112"/>
      <c r="V2" s="273" t="s">
        <v>29</v>
      </c>
      <c r="W2" s="273"/>
      <c r="X2" s="273"/>
      <c r="Y2" s="273"/>
      <c r="Z2" s="112"/>
      <c r="AA2" s="112"/>
      <c r="AB2" s="112"/>
      <c r="AC2" s="113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11"/>
      <c r="BK2" s="112"/>
      <c r="BL2" s="112"/>
      <c r="BM2" s="112"/>
      <c r="BN2" s="273" t="s">
        <v>29</v>
      </c>
      <c r="BO2" s="273"/>
      <c r="BP2" s="273"/>
      <c r="BQ2" s="273"/>
      <c r="BR2" s="112"/>
      <c r="BS2" s="112"/>
      <c r="BT2" s="112"/>
      <c r="BU2" s="113"/>
      <c r="BY2" s="33"/>
      <c r="BZ2" s="162"/>
      <c r="CA2" s="163"/>
      <c r="CB2" s="163"/>
      <c r="CC2" s="163"/>
      <c r="CD2" s="163"/>
      <c r="CE2" s="157" t="s">
        <v>46</v>
      </c>
      <c r="CF2" s="163"/>
      <c r="CG2" s="163"/>
      <c r="CH2" s="163"/>
      <c r="CI2" s="163"/>
      <c r="CJ2" s="164"/>
    </row>
    <row r="3" spans="18:77" ht="21" customHeight="1" thickBot="1" thickTop="1">
      <c r="R3" s="296" t="s">
        <v>0</v>
      </c>
      <c r="S3" s="297"/>
      <c r="T3" s="96"/>
      <c r="U3" s="95"/>
      <c r="V3" s="298" t="s">
        <v>1</v>
      </c>
      <c r="W3" s="299"/>
      <c r="X3" s="298" t="s">
        <v>65</v>
      </c>
      <c r="Y3" s="299"/>
      <c r="Z3" s="135"/>
      <c r="AA3" s="154"/>
      <c r="AB3" s="292" t="s">
        <v>2</v>
      </c>
      <c r="AC3" s="293"/>
      <c r="AD3" s="33"/>
      <c r="AE3" s="33"/>
      <c r="AF3" s="33"/>
      <c r="AG3" s="33"/>
      <c r="AH3" s="33"/>
      <c r="AI3" s="33"/>
      <c r="AJ3" s="33"/>
      <c r="AK3" s="33"/>
      <c r="AL3" s="33"/>
      <c r="AZ3" s="33"/>
      <c r="BA3" s="33"/>
      <c r="BB3" s="33"/>
      <c r="BC3" s="33"/>
      <c r="BD3" s="33"/>
      <c r="BE3" s="33"/>
      <c r="BF3" s="33"/>
      <c r="BG3" s="33"/>
      <c r="BJ3" s="271" t="s">
        <v>2</v>
      </c>
      <c r="BK3" s="272"/>
      <c r="BL3" s="121"/>
      <c r="BM3" s="122"/>
      <c r="BN3" s="294" t="s">
        <v>1</v>
      </c>
      <c r="BO3" s="302"/>
      <c r="BP3" s="302"/>
      <c r="BQ3" s="297"/>
      <c r="BR3" s="135"/>
      <c r="BS3" s="136"/>
      <c r="BT3" s="294" t="s">
        <v>0</v>
      </c>
      <c r="BU3" s="295"/>
      <c r="BY3" s="33"/>
    </row>
    <row r="4" spans="2:89" ht="23.25" customHeight="1" thickTop="1">
      <c r="B4" s="75"/>
      <c r="C4" s="76"/>
      <c r="D4" s="76"/>
      <c r="E4" s="76"/>
      <c r="F4" s="76"/>
      <c r="G4" s="76"/>
      <c r="H4" s="76"/>
      <c r="I4" s="76"/>
      <c r="J4" s="77"/>
      <c r="K4" s="76"/>
      <c r="L4" s="78"/>
      <c r="R4" s="3"/>
      <c r="S4" s="4"/>
      <c r="T4" s="5"/>
      <c r="U4" s="6"/>
      <c r="V4" s="268" t="s">
        <v>63</v>
      </c>
      <c r="W4" s="268"/>
      <c r="X4" s="268"/>
      <c r="Y4" s="268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S4" s="167" t="s">
        <v>48</v>
      </c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268" t="s">
        <v>63</v>
      </c>
      <c r="BO4" s="268"/>
      <c r="BP4" s="268"/>
      <c r="BQ4" s="268"/>
      <c r="BR4" s="7"/>
      <c r="BS4" s="7"/>
      <c r="BT4" s="11"/>
      <c r="BU4" s="9"/>
      <c r="BY4" s="33"/>
      <c r="BZ4" s="75"/>
      <c r="CA4" s="76"/>
      <c r="CB4" s="76"/>
      <c r="CC4" s="76"/>
      <c r="CD4" s="76"/>
      <c r="CE4" s="76"/>
      <c r="CF4" s="76"/>
      <c r="CG4" s="76"/>
      <c r="CH4" s="77"/>
      <c r="CI4" s="76"/>
      <c r="CJ4" s="78"/>
      <c r="CK4" s="13"/>
    </row>
    <row r="5" spans="2:88" ht="22.5" customHeight="1">
      <c r="B5" s="66"/>
      <c r="C5" s="67" t="s">
        <v>15</v>
      </c>
      <c r="D5" s="82"/>
      <c r="E5" s="69"/>
      <c r="F5" s="69"/>
      <c r="G5" s="70" t="s">
        <v>52</v>
      </c>
      <c r="H5" s="69"/>
      <c r="I5" s="69"/>
      <c r="J5" s="65"/>
      <c r="L5" s="73"/>
      <c r="R5" s="24"/>
      <c r="S5" s="90"/>
      <c r="T5" s="12"/>
      <c r="U5" s="19"/>
      <c r="V5" s="12"/>
      <c r="W5" s="90"/>
      <c r="X5" s="12"/>
      <c r="Y5" s="90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Z5" s="33"/>
      <c r="BA5" s="33"/>
      <c r="BB5" s="33"/>
      <c r="BC5" s="33"/>
      <c r="BD5" s="33"/>
      <c r="BE5" s="33"/>
      <c r="BF5" s="33"/>
      <c r="BG5" s="33"/>
      <c r="BJ5" s="97"/>
      <c r="BK5" s="98"/>
      <c r="BL5" s="12"/>
      <c r="BM5" s="90"/>
      <c r="BN5" s="12"/>
      <c r="BO5" s="99"/>
      <c r="BP5" s="12"/>
      <c r="BQ5" s="90"/>
      <c r="BR5" s="12"/>
      <c r="BS5" s="90"/>
      <c r="BT5" s="124"/>
      <c r="BU5" s="125"/>
      <c r="BY5" s="33"/>
      <c r="BZ5" s="66"/>
      <c r="CA5" s="67" t="s">
        <v>15</v>
      </c>
      <c r="CB5" s="82"/>
      <c r="CC5" s="69"/>
      <c r="CD5" s="69"/>
      <c r="CE5" s="70" t="s">
        <v>52</v>
      </c>
      <c r="CF5" s="69"/>
      <c r="CG5" s="69"/>
      <c r="CH5" s="65"/>
      <c r="CJ5" s="73"/>
    </row>
    <row r="6" spans="2:88" ht="21" customHeight="1">
      <c r="B6" s="66"/>
      <c r="C6" s="67" t="s">
        <v>12</v>
      </c>
      <c r="D6" s="82"/>
      <c r="E6" s="69"/>
      <c r="F6" s="69"/>
      <c r="G6" s="71" t="s">
        <v>53</v>
      </c>
      <c r="H6" s="69"/>
      <c r="I6" s="69"/>
      <c r="J6" s="65"/>
      <c r="K6" s="72" t="s">
        <v>57</v>
      </c>
      <c r="L6" s="73"/>
      <c r="R6" s="131" t="s">
        <v>37</v>
      </c>
      <c r="S6" s="150">
        <v>43.823</v>
      </c>
      <c r="T6" s="12"/>
      <c r="U6" s="19"/>
      <c r="V6" s="25" t="s">
        <v>58</v>
      </c>
      <c r="W6" s="18">
        <v>44.95</v>
      </c>
      <c r="X6" s="17" t="s">
        <v>66</v>
      </c>
      <c r="Y6" s="18">
        <v>45.26</v>
      </c>
      <c r="Z6" s="12"/>
      <c r="AA6" s="155"/>
      <c r="AB6" s="304" t="s">
        <v>64</v>
      </c>
      <c r="AC6" s="305"/>
      <c r="AD6" s="33"/>
      <c r="AE6" s="33"/>
      <c r="AF6" s="33"/>
      <c r="AG6" s="33"/>
      <c r="AH6" s="33"/>
      <c r="AI6" s="33"/>
      <c r="AJ6" s="33"/>
      <c r="AK6" s="33"/>
      <c r="AL6" s="33"/>
      <c r="AR6" s="254" t="s">
        <v>98</v>
      </c>
      <c r="AS6" s="23" t="s">
        <v>3</v>
      </c>
      <c r="AT6" s="255" t="s">
        <v>4</v>
      </c>
      <c r="AZ6" s="33"/>
      <c r="BA6" s="33"/>
      <c r="BB6" s="33"/>
      <c r="BC6" s="33"/>
      <c r="BD6" s="33"/>
      <c r="BE6" s="33"/>
      <c r="BF6" s="33"/>
      <c r="BG6" s="33"/>
      <c r="BJ6" s="269" t="s">
        <v>64</v>
      </c>
      <c r="BK6" s="270"/>
      <c r="BL6" s="22"/>
      <c r="BM6" s="51"/>
      <c r="BN6" s="22"/>
      <c r="BO6" s="100"/>
      <c r="BP6" s="12"/>
      <c r="BQ6" s="19"/>
      <c r="BR6" s="12"/>
      <c r="BS6" s="19"/>
      <c r="BT6" s="89" t="s">
        <v>36</v>
      </c>
      <c r="BU6" s="151">
        <v>46.69</v>
      </c>
      <c r="BY6" s="33"/>
      <c r="BZ6" s="66"/>
      <c r="CA6" s="67" t="s">
        <v>12</v>
      </c>
      <c r="CB6" s="82"/>
      <c r="CC6" s="69"/>
      <c r="CD6" s="69"/>
      <c r="CE6" s="71" t="s">
        <v>53</v>
      </c>
      <c r="CF6" s="69"/>
      <c r="CG6" s="69"/>
      <c r="CH6" s="65"/>
      <c r="CI6" s="72" t="s">
        <v>57</v>
      </c>
      <c r="CJ6" s="73"/>
    </row>
    <row r="7" spans="2:88" ht="21" customHeight="1">
      <c r="B7" s="66"/>
      <c r="C7" s="67" t="s">
        <v>13</v>
      </c>
      <c r="D7" s="82"/>
      <c r="E7" s="69"/>
      <c r="F7" s="69"/>
      <c r="G7" s="71" t="s">
        <v>54</v>
      </c>
      <c r="H7" s="69"/>
      <c r="I7" s="69"/>
      <c r="J7" s="82"/>
      <c r="K7" s="82"/>
      <c r="L7" s="105"/>
      <c r="R7" s="24"/>
      <c r="S7" s="19"/>
      <c r="T7" s="12"/>
      <c r="U7" s="19"/>
      <c r="V7" s="15"/>
      <c r="W7" s="156"/>
      <c r="X7" s="12"/>
      <c r="Y7" s="19"/>
      <c r="Z7" s="12"/>
      <c r="AA7" s="155"/>
      <c r="AB7" s="306" t="s">
        <v>38</v>
      </c>
      <c r="AC7" s="307"/>
      <c r="AD7" s="33"/>
      <c r="AE7" s="33"/>
      <c r="AF7" s="33"/>
      <c r="AG7" s="33"/>
      <c r="AH7" s="33"/>
      <c r="AI7" s="33"/>
      <c r="AJ7" s="33"/>
      <c r="AK7" s="33"/>
      <c r="AL7" s="33"/>
      <c r="AZ7" s="33"/>
      <c r="BA7" s="33"/>
      <c r="BB7" s="33"/>
      <c r="BC7" s="33"/>
      <c r="BD7" s="33"/>
      <c r="BE7" s="33"/>
      <c r="BF7" s="33"/>
      <c r="BG7" s="33"/>
      <c r="BJ7" s="300" t="s">
        <v>38</v>
      </c>
      <c r="BK7" s="301"/>
      <c r="BL7" s="22"/>
      <c r="BM7" s="51"/>
      <c r="BN7" s="25" t="s">
        <v>5</v>
      </c>
      <c r="BO7" s="26">
        <v>45.613</v>
      </c>
      <c r="BP7" s="17" t="s">
        <v>40</v>
      </c>
      <c r="BQ7" s="18">
        <v>45.613</v>
      </c>
      <c r="BR7" s="12"/>
      <c r="BS7" s="19"/>
      <c r="BT7" s="12"/>
      <c r="BU7" s="88"/>
      <c r="BY7" s="33"/>
      <c r="BZ7" s="66"/>
      <c r="CA7" s="67" t="s">
        <v>13</v>
      </c>
      <c r="CB7" s="82"/>
      <c r="CC7" s="69"/>
      <c r="CD7" s="69"/>
      <c r="CE7" s="71" t="s">
        <v>54</v>
      </c>
      <c r="CF7" s="69"/>
      <c r="CG7" s="69"/>
      <c r="CH7" s="82"/>
      <c r="CI7" s="82"/>
      <c r="CJ7" s="105"/>
    </row>
    <row r="8" spans="2:88" ht="21" customHeight="1">
      <c r="B8" s="68"/>
      <c r="C8" s="14"/>
      <c r="D8" s="14"/>
      <c r="E8" s="14"/>
      <c r="F8" s="14"/>
      <c r="G8" s="14"/>
      <c r="H8" s="14"/>
      <c r="I8" s="14"/>
      <c r="J8" s="14"/>
      <c r="K8" s="14"/>
      <c r="L8" s="74"/>
      <c r="R8" s="27" t="s">
        <v>20</v>
      </c>
      <c r="S8" s="79">
        <v>44.7</v>
      </c>
      <c r="T8" s="12"/>
      <c r="U8" s="19"/>
      <c r="V8" s="17" t="s">
        <v>59</v>
      </c>
      <c r="W8" s="18">
        <v>44.959</v>
      </c>
      <c r="X8" s="17" t="s">
        <v>69</v>
      </c>
      <c r="Y8" s="18">
        <v>45.281</v>
      </c>
      <c r="Z8" s="12"/>
      <c r="AA8" s="155"/>
      <c r="AB8" s="304" t="s">
        <v>39</v>
      </c>
      <c r="AC8" s="305"/>
      <c r="AD8" s="33"/>
      <c r="AE8" s="33"/>
      <c r="AF8" s="33"/>
      <c r="AG8" s="33"/>
      <c r="AH8" s="33"/>
      <c r="AI8" s="33"/>
      <c r="AJ8" s="33"/>
      <c r="AK8" s="33"/>
      <c r="AL8" s="33"/>
      <c r="AS8" s="29" t="s">
        <v>95</v>
      </c>
      <c r="AZ8" s="33"/>
      <c r="BA8" s="33"/>
      <c r="BB8" s="33"/>
      <c r="BC8" s="33"/>
      <c r="BD8" s="33"/>
      <c r="BE8" s="33"/>
      <c r="BF8" s="33"/>
      <c r="BG8" s="33"/>
      <c r="BJ8" s="269" t="s">
        <v>39</v>
      </c>
      <c r="BK8" s="270"/>
      <c r="BL8" s="22"/>
      <c r="BM8" s="51"/>
      <c r="BN8" s="15"/>
      <c r="BO8" s="16"/>
      <c r="BP8" s="12"/>
      <c r="BQ8" s="19"/>
      <c r="BR8" s="12"/>
      <c r="BS8" s="19"/>
      <c r="BT8" s="31" t="s">
        <v>34</v>
      </c>
      <c r="BU8" s="32">
        <v>45.985</v>
      </c>
      <c r="BY8" s="33"/>
      <c r="BZ8" s="68"/>
      <c r="CA8" s="14"/>
      <c r="CB8" s="14"/>
      <c r="CC8" s="14"/>
      <c r="CD8" s="14"/>
      <c r="CE8" s="14"/>
      <c r="CF8" s="14"/>
      <c r="CG8" s="14"/>
      <c r="CH8" s="14"/>
      <c r="CI8" s="14"/>
      <c r="CJ8" s="74"/>
    </row>
    <row r="9" spans="2:88" ht="21" customHeight="1" thickBot="1">
      <c r="B9" s="106"/>
      <c r="C9" s="82"/>
      <c r="D9" s="82"/>
      <c r="E9" s="82"/>
      <c r="F9" s="82"/>
      <c r="G9" s="82"/>
      <c r="H9" s="82"/>
      <c r="I9" s="82"/>
      <c r="J9" s="82"/>
      <c r="K9" s="82"/>
      <c r="L9" s="105"/>
      <c r="R9" s="91"/>
      <c r="S9" s="92"/>
      <c r="T9" s="93"/>
      <c r="U9" s="92"/>
      <c r="V9" s="83"/>
      <c r="W9" s="60"/>
      <c r="X9" s="83"/>
      <c r="Y9" s="60"/>
      <c r="Z9" s="93"/>
      <c r="AA9" s="92"/>
      <c r="AB9" s="83"/>
      <c r="AC9" s="62"/>
      <c r="AD9" s="33"/>
      <c r="AE9" s="33"/>
      <c r="AF9" s="33"/>
      <c r="AG9" s="33"/>
      <c r="AH9" s="33"/>
      <c r="AI9" s="33"/>
      <c r="AJ9" s="33"/>
      <c r="AK9" s="33"/>
      <c r="AL9" s="33"/>
      <c r="AZ9" s="33"/>
      <c r="BA9" s="33"/>
      <c r="BB9" s="33"/>
      <c r="BC9" s="33"/>
      <c r="BD9" s="33"/>
      <c r="BE9" s="33"/>
      <c r="BF9" s="33"/>
      <c r="BG9" s="33"/>
      <c r="BJ9" s="94"/>
      <c r="BK9" s="59"/>
      <c r="BL9" s="83"/>
      <c r="BM9" s="60"/>
      <c r="BN9" s="83"/>
      <c r="BO9" s="102"/>
      <c r="BP9" s="83"/>
      <c r="BQ9" s="60"/>
      <c r="BR9" s="119"/>
      <c r="BS9" s="133"/>
      <c r="BT9" s="101"/>
      <c r="BU9" s="103"/>
      <c r="BY9" s="33"/>
      <c r="BZ9" s="106"/>
      <c r="CA9" s="82"/>
      <c r="CB9" s="82"/>
      <c r="CC9" s="82"/>
      <c r="CD9" s="82"/>
      <c r="CE9" s="82"/>
      <c r="CF9" s="82"/>
      <c r="CG9" s="82"/>
      <c r="CH9" s="82"/>
      <c r="CI9" s="82"/>
      <c r="CJ9" s="105"/>
    </row>
    <row r="10" spans="2:88" ht="21" customHeight="1">
      <c r="B10" s="66"/>
      <c r="C10" s="107" t="s">
        <v>21</v>
      </c>
      <c r="D10" s="82"/>
      <c r="E10" s="82"/>
      <c r="F10" s="65"/>
      <c r="G10" s="144" t="s">
        <v>55</v>
      </c>
      <c r="H10" s="82"/>
      <c r="I10" s="82"/>
      <c r="J10" s="64" t="s">
        <v>22</v>
      </c>
      <c r="K10" s="161">
        <v>90</v>
      </c>
      <c r="L10" s="73"/>
      <c r="AD10" s="33"/>
      <c r="AE10" s="33"/>
      <c r="AF10" s="33"/>
      <c r="AG10" s="33"/>
      <c r="AH10" s="33"/>
      <c r="AI10" s="33"/>
      <c r="AJ10" s="33"/>
      <c r="AK10" s="33"/>
      <c r="AL10" s="33"/>
      <c r="AS10" s="147" t="s">
        <v>31</v>
      </c>
      <c r="AZ10" s="33"/>
      <c r="BA10" s="33"/>
      <c r="BB10" s="33"/>
      <c r="BC10" s="33"/>
      <c r="BD10" s="33"/>
      <c r="BE10" s="33"/>
      <c r="BF10" s="33"/>
      <c r="BG10" s="33"/>
      <c r="BY10" s="33"/>
      <c r="BZ10" s="66"/>
      <c r="CA10" s="107" t="s">
        <v>21</v>
      </c>
      <c r="CB10" s="82"/>
      <c r="CC10" s="82"/>
      <c r="CD10" s="65"/>
      <c r="CE10" s="144" t="s">
        <v>55</v>
      </c>
      <c r="CF10" s="82"/>
      <c r="CG10" s="82"/>
      <c r="CH10" s="64" t="s">
        <v>22</v>
      </c>
      <c r="CI10" s="161">
        <v>90</v>
      </c>
      <c r="CJ10" s="73"/>
    </row>
    <row r="11" spans="2:88" ht="21" customHeight="1">
      <c r="B11" s="66"/>
      <c r="C11" s="107" t="s">
        <v>24</v>
      </c>
      <c r="D11" s="82"/>
      <c r="E11" s="82"/>
      <c r="F11" s="65"/>
      <c r="G11" s="144" t="s">
        <v>56</v>
      </c>
      <c r="H11" s="82"/>
      <c r="I11" s="20"/>
      <c r="J11" s="64" t="s">
        <v>23</v>
      </c>
      <c r="K11" s="161">
        <v>30</v>
      </c>
      <c r="L11" s="73"/>
      <c r="AD11" s="33"/>
      <c r="AE11" s="33"/>
      <c r="AF11" s="33"/>
      <c r="AG11" s="33"/>
      <c r="AH11" s="33"/>
      <c r="AI11" s="33"/>
      <c r="AJ11" s="33"/>
      <c r="AK11" s="33"/>
      <c r="AL11" s="33"/>
      <c r="AS11" s="117" t="s">
        <v>32</v>
      </c>
      <c r="AZ11" s="33"/>
      <c r="BA11" s="33"/>
      <c r="BB11" s="33"/>
      <c r="BC11" s="33"/>
      <c r="BD11" s="33"/>
      <c r="BE11" s="33"/>
      <c r="BF11" s="33"/>
      <c r="BG11" s="33"/>
      <c r="BY11" s="33"/>
      <c r="BZ11" s="66"/>
      <c r="CA11" s="107" t="s">
        <v>24</v>
      </c>
      <c r="CB11" s="82"/>
      <c r="CC11" s="82"/>
      <c r="CD11" s="65"/>
      <c r="CE11" s="144" t="s">
        <v>56</v>
      </c>
      <c r="CF11" s="82"/>
      <c r="CG11" s="20"/>
      <c r="CH11" s="64" t="s">
        <v>23</v>
      </c>
      <c r="CI11" s="161">
        <v>30</v>
      </c>
      <c r="CJ11" s="73"/>
    </row>
    <row r="12" spans="2:88" ht="21" customHeight="1" thickBot="1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S12" s="117" t="s">
        <v>35</v>
      </c>
      <c r="AZ12" s="33"/>
      <c r="BA12" s="33"/>
      <c r="BB12" s="33"/>
      <c r="BC12" s="33"/>
      <c r="BD12" s="33"/>
      <c r="BE12" s="33"/>
      <c r="BF12" s="33"/>
      <c r="BG12" s="33"/>
      <c r="BY12" s="33"/>
      <c r="BZ12" s="108"/>
      <c r="CA12" s="109"/>
      <c r="CB12" s="109"/>
      <c r="CC12" s="109"/>
      <c r="CD12" s="109"/>
      <c r="CE12" s="109"/>
      <c r="CF12" s="109"/>
      <c r="CG12" s="109"/>
      <c r="CH12" s="109"/>
      <c r="CI12" s="109"/>
      <c r="CJ12" s="110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ht="18" customHeight="1"/>
    <row r="15" spans="16:77" ht="18" customHeight="1">
      <c r="P15" s="2"/>
      <c r="Q15" s="2"/>
      <c r="AD15" s="33"/>
      <c r="AE15" s="33"/>
      <c r="AF15" s="33"/>
      <c r="AH15" s="33"/>
      <c r="AI15" s="33"/>
      <c r="AJ15" s="33"/>
      <c r="AK15" s="33"/>
      <c r="AL15" s="33"/>
      <c r="AZ15" s="33"/>
      <c r="BB15" s="33"/>
      <c r="BC15" s="33"/>
      <c r="BD15" s="33"/>
      <c r="BV15" s="2"/>
      <c r="BW15" s="2"/>
      <c r="BX15" s="2"/>
      <c r="BY15" s="1"/>
    </row>
    <row r="16" spans="15:76" ht="18" customHeight="1">
      <c r="O16" s="2"/>
      <c r="AD16" s="33"/>
      <c r="AE16" s="33"/>
      <c r="AF16" s="33"/>
      <c r="AH16" s="33"/>
      <c r="AI16" s="33"/>
      <c r="AJ16" s="33"/>
      <c r="AK16" s="33"/>
      <c r="AL16" s="33"/>
      <c r="AZ16" s="33"/>
      <c r="BB16" s="33"/>
      <c r="BC16" s="33"/>
      <c r="BE16" s="33"/>
      <c r="BF16" s="33"/>
      <c r="BH16" s="33"/>
      <c r="BJ16" s="33"/>
      <c r="BN16" s="33"/>
      <c r="BV16" s="2"/>
      <c r="BW16" s="2"/>
      <c r="BX16" s="2"/>
    </row>
    <row r="17" spans="66:73" ht="18" customHeight="1">
      <c r="BN17" s="33"/>
      <c r="BU17" s="149" t="s">
        <v>70</v>
      </c>
    </row>
    <row r="18" spans="12:73" ht="18" customHeight="1">
      <c r="L18" s="33"/>
      <c r="BU18" s="149" t="s">
        <v>49</v>
      </c>
    </row>
    <row r="19" spans="11:75" ht="18" customHeight="1">
      <c r="K19" s="33"/>
      <c r="V19" s="33"/>
      <c r="X19" s="33"/>
      <c r="Y19" s="33"/>
      <c r="BO19" s="33"/>
      <c r="BP19" s="33"/>
      <c r="BT19" s="33"/>
      <c r="BW19" s="33"/>
    </row>
    <row r="20" spans="21:83" ht="18" customHeight="1"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H20" s="33"/>
      <c r="AJ20" s="33"/>
      <c r="AL20" s="33"/>
      <c r="AM20" s="33"/>
      <c r="AO20" s="33"/>
      <c r="AT20" s="33"/>
      <c r="AU20" s="33"/>
      <c r="AV20" s="33"/>
      <c r="AW20" s="33"/>
      <c r="AX20" s="33"/>
      <c r="BA20" s="33"/>
      <c r="BB20" s="33"/>
      <c r="BD20" s="33"/>
      <c r="BT20" s="33"/>
      <c r="BU20" s="33"/>
      <c r="BX20" s="33"/>
      <c r="CE20" s="33"/>
    </row>
    <row r="21" spans="35:73" ht="18" customHeight="1">
      <c r="AI21" s="34"/>
      <c r="BS21" s="134" t="s">
        <v>51</v>
      </c>
      <c r="BU21" s="33"/>
    </row>
    <row r="22" spans="11:77" ht="18" customHeight="1">
      <c r="K22" s="142" t="s">
        <v>61</v>
      </c>
      <c r="AI22" s="33"/>
      <c r="BO22" s="33"/>
      <c r="BP22" s="33"/>
      <c r="BS22" s="148">
        <v>45.604</v>
      </c>
      <c r="BT22" s="33"/>
      <c r="BY22" s="33"/>
    </row>
    <row r="23" spans="11:71" ht="18" customHeight="1">
      <c r="K23" s="146" t="s">
        <v>62</v>
      </c>
      <c r="AI23" s="33"/>
      <c r="AQ23" s="148" t="s">
        <v>41</v>
      </c>
      <c r="BS23" s="33"/>
    </row>
    <row r="24" spans="9:78" ht="18" customHeight="1">
      <c r="I24" s="33"/>
      <c r="S24" s="33"/>
      <c r="AA24" s="35"/>
      <c r="AE24" s="33"/>
      <c r="AG24" s="33"/>
      <c r="AH24" s="33"/>
      <c r="AI24" s="33"/>
      <c r="AJ24" s="33"/>
      <c r="AK24" s="33"/>
      <c r="AL24" s="33"/>
      <c r="AQ24" s="33"/>
      <c r="AZ24" s="33"/>
      <c r="BA24" s="33"/>
      <c r="BB24" s="34"/>
      <c r="BC24" s="33"/>
      <c r="BD24" s="33"/>
      <c r="BE24" s="33"/>
      <c r="BF24" s="33"/>
      <c r="BG24" s="33"/>
      <c r="BO24" s="33"/>
      <c r="BP24" s="33"/>
      <c r="BQ24" s="33"/>
      <c r="BR24" s="33"/>
      <c r="BY24" s="33"/>
      <c r="BZ24" s="33"/>
    </row>
    <row r="25" spans="1:89" ht="18" customHeight="1">
      <c r="A25" s="38"/>
      <c r="C25" s="33"/>
      <c r="H25" s="33"/>
      <c r="M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M25" s="33"/>
      <c r="AN25" s="33"/>
      <c r="AO25" s="33"/>
      <c r="AP25" s="33"/>
      <c r="AQ25" s="33"/>
      <c r="AR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R25" s="33"/>
      <c r="BS25" s="33"/>
      <c r="BT25" s="33"/>
      <c r="BU25" s="33"/>
      <c r="BV25" s="33"/>
      <c r="BW25" s="33"/>
      <c r="BX25" s="33"/>
      <c r="BY25" s="33"/>
      <c r="BZ25" s="33"/>
      <c r="CK25" s="38"/>
    </row>
    <row r="26" spans="1:86" ht="18" customHeight="1">
      <c r="A26" s="38"/>
      <c r="K26" s="33"/>
      <c r="L26" s="33"/>
      <c r="M26" s="33"/>
      <c r="O26" s="141" t="s">
        <v>58</v>
      </c>
      <c r="AA26" s="33"/>
      <c r="AD26" s="33"/>
      <c r="AE26" s="33"/>
      <c r="AF26" s="33"/>
      <c r="AG26" s="33"/>
      <c r="AH26" s="33"/>
      <c r="AI26" s="33"/>
      <c r="AJ26" s="33"/>
      <c r="AK26" s="33"/>
      <c r="AP26" s="141" t="s">
        <v>66</v>
      </c>
      <c r="AZ26" s="33"/>
      <c r="BA26" s="33"/>
      <c r="BB26" s="33"/>
      <c r="BC26" s="33"/>
      <c r="BD26" s="33"/>
      <c r="BF26" s="33"/>
      <c r="BG26" s="33"/>
      <c r="BO26" s="33"/>
      <c r="BS26" s="33"/>
      <c r="BV26" s="33"/>
      <c r="BW26" s="33"/>
      <c r="BZ26" s="33"/>
      <c r="CA26" s="33"/>
      <c r="CC26" s="33"/>
      <c r="CH26" s="123" t="s">
        <v>34</v>
      </c>
    </row>
    <row r="27" spans="1:89" ht="18" customHeight="1">
      <c r="A27" s="38"/>
      <c r="J27" s="166">
        <v>1</v>
      </c>
      <c r="N27" s="33"/>
      <c r="AA27" s="35"/>
      <c r="AD27" s="33"/>
      <c r="AE27" s="33"/>
      <c r="AF27" s="33"/>
      <c r="AG27" s="33"/>
      <c r="AI27" s="33"/>
      <c r="AJ27" s="33"/>
      <c r="AK27" s="166">
        <v>2</v>
      </c>
      <c r="AZ27" s="33"/>
      <c r="BA27" s="33"/>
      <c r="BB27" s="33"/>
      <c r="BC27" s="33"/>
      <c r="BD27" s="33"/>
      <c r="BF27" s="33"/>
      <c r="CB27" s="166">
        <v>5</v>
      </c>
      <c r="CK27" s="38"/>
    </row>
    <row r="28" spans="2:88" ht="18" customHeight="1">
      <c r="B28" s="38"/>
      <c r="J28" s="33"/>
      <c r="K28" s="33"/>
      <c r="L28" s="33"/>
      <c r="M28" s="33"/>
      <c r="N28" s="33"/>
      <c r="O28" s="33"/>
      <c r="Q28" s="33"/>
      <c r="R28" s="33"/>
      <c r="U28" s="33"/>
      <c r="W28" s="33"/>
      <c r="Y28" s="33"/>
      <c r="AA28" s="34"/>
      <c r="AD28" s="33"/>
      <c r="AE28" s="33"/>
      <c r="AF28" s="33"/>
      <c r="AG28" s="33"/>
      <c r="AH28" s="33"/>
      <c r="AI28" s="33"/>
      <c r="AJ28" s="33"/>
      <c r="AK28" s="33"/>
      <c r="AM28" s="33"/>
      <c r="AN28" s="33"/>
      <c r="AO28" s="33"/>
      <c r="AW28" s="33"/>
      <c r="AZ28" s="33"/>
      <c r="BA28" s="33"/>
      <c r="BB28" s="33"/>
      <c r="BC28" s="33"/>
      <c r="BD28" s="33"/>
      <c r="BE28" s="34"/>
      <c r="BF28" s="33"/>
      <c r="BN28" s="33"/>
      <c r="BO28" s="33"/>
      <c r="BP28" s="33"/>
      <c r="BR28" s="33"/>
      <c r="BS28" s="134"/>
      <c r="BU28" s="33"/>
      <c r="BV28" s="33"/>
      <c r="BW28" s="33"/>
      <c r="BX28" s="33"/>
      <c r="BY28" s="33"/>
      <c r="BZ28" s="33"/>
      <c r="CA28" s="33"/>
      <c r="CB28" s="33"/>
      <c r="CD28" s="33"/>
      <c r="CJ28" s="38"/>
    </row>
    <row r="29" spans="12:72" ht="18" customHeight="1">
      <c r="L29" s="33"/>
      <c r="P29" s="141" t="s">
        <v>59</v>
      </c>
      <c r="Q29" s="33"/>
      <c r="AD29" s="33"/>
      <c r="AE29" s="33"/>
      <c r="AF29" s="33"/>
      <c r="AG29" s="33"/>
      <c r="AH29" s="33"/>
      <c r="AI29" s="33"/>
      <c r="AJ29" s="33"/>
      <c r="AQ29" s="141" t="s">
        <v>69</v>
      </c>
      <c r="AT29" s="33"/>
      <c r="AZ29" s="33"/>
      <c r="BB29" s="33"/>
      <c r="BC29" s="33"/>
      <c r="BD29" s="33"/>
      <c r="BE29" s="33"/>
      <c r="BF29" s="33"/>
      <c r="BR29" s="33"/>
      <c r="BS29" s="134"/>
      <c r="BT29" s="33"/>
    </row>
    <row r="30" spans="4:77" ht="18" customHeight="1">
      <c r="D30" s="39" t="s">
        <v>20</v>
      </c>
      <c r="N30" s="33"/>
      <c r="O30" s="33"/>
      <c r="P30" s="33"/>
      <c r="R30" s="33"/>
      <c r="T30" s="33"/>
      <c r="W30" s="33"/>
      <c r="AD30" s="33"/>
      <c r="AE30" s="33"/>
      <c r="AF30" s="33"/>
      <c r="AG30" s="33"/>
      <c r="AH30" s="33"/>
      <c r="AI30" s="33"/>
      <c r="AK30" s="33"/>
      <c r="AW30" s="33"/>
      <c r="AX30" s="33"/>
      <c r="AZ30" s="33"/>
      <c r="BA30" s="33"/>
      <c r="BB30" s="33"/>
      <c r="BC30" s="33"/>
      <c r="BD30" s="33"/>
      <c r="BE30" s="33"/>
      <c r="BF30" s="33"/>
      <c r="BM30" s="33"/>
      <c r="BS30" s="33"/>
      <c r="BT30" s="169" t="s">
        <v>5</v>
      </c>
      <c r="BU30" s="33"/>
      <c r="BV30" s="33"/>
      <c r="BW30" s="33"/>
      <c r="BX30" s="33"/>
      <c r="BY30" s="33"/>
    </row>
    <row r="31" spans="3:87" ht="18" customHeight="1">
      <c r="C31" s="39"/>
      <c r="J31" s="2"/>
      <c r="L31" s="33"/>
      <c r="M31" s="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4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M31" s="33"/>
      <c r="AN31" s="33"/>
      <c r="AO31" s="33"/>
      <c r="AP31" s="33"/>
      <c r="AQ31" s="33"/>
      <c r="AR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Y31" s="166">
        <v>4</v>
      </c>
      <c r="CI31" s="41"/>
    </row>
    <row r="32" spans="3:87" ht="18" customHeight="1">
      <c r="C32" s="39"/>
      <c r="I32" s="33"/>
      <c r="N32" s="33"/>
      <c r="O32" s="33"/>
      <c r="P32" s="33"/>
      <c r="Q32" s="33"/>
      <c r="R32" s="33"/>
      <c r="AK32" s="166">
        <v>3</v>
      </c>
      <c r="BF32" s="33"/>
      <c r="BG32" s="33"/>
      <c r="BL32" s="33"/>
      <c r="BN32" s="33"/>
      <c r="BU32" s="36"/>
      <c r="BW32" s="33"/>
      <c r="BY32" s="33"/>
      <c r="CA32" s="33"/>
      <c r="CI32" s="41"/>
    </row>
    <row r="33" spans="3:87" ht="18" customHeight="1">
      <c r="C33" s="39"/>
      <c r="I33" s="40"/>
      <c r="O33" s="33"/>
      <c r="U33" s="33"/>
      <c r="V33" s="33"/>
      <c r="X33" s="33"/>
      <c r="AB33" s="33"/>
      <c r="AD33" s="33"/>
      <c r="AE33" s="33"/>
      <c r="AF33" s="33"/>
      <c r="AG33" s="33"/>
      <c r="AH33" s="33"/>
      <c r="AI33" s="33"/>
      <c r="AK33" s="33"/>
      <c r="AL33" s="33"/>
      <c r="AO33" s="33"/>
      <c r="AP33" s="33"/>
      <c r="AQ33" s="33"/>
      <c r="AU33" s="33"/>
      <c r="AZ33" s="33"/>
      <c r="BB33" s="33"/>
      <c r="BC33" s="34"/>
      <c r="BD33" s="33"/>
      <c r="BF33" s="33"/>
      <c r="BG33" s="33"/>
      <c r="BQ33" s="37"/>
      <c r="BS33" s="33"/>
      <c r="BT33" s="169" t="s">
        <v>40</v>
      </c>
      <c r="BU33" s="33"/>
      <c r="BV33" s="33"/>
      <c r="CA33" s="142" t="s">
        <v>72</v>
      </c>
      <c r="CB33" s="33"/>
      <c r="CI33" s="41"/>
    </row>
    <row r="34" spans="21:79" ht="18" customHeight="1">
      <c r="U34" s="33"/>
      <c r="W34" s="33"/>
      <c r="AD34" s="33"/>
      <c r="AE34" s="33"/>
      <c r="AF34" s="33"/>
      <c r="AH34" s="33"/>
      <c r="AI34" s="33"/>
      <c r="AJ34" s="33"/>
      <c r="AL34" s="33"/>
      <c r="AM34" s="33"/>
      <c r="AQ34" s="33"/>
      <c r="AR34" s="33"/>
      <c r="AT34" s="33"/>
      <c r="AU34" s="33"/>
      <c r="AV34" s="33"/>
      <c r="AX34" s="33"/>
      <c r="AY34" s="33"/>
      <c r="AZ34" s="33"/>
      <c r="BB34" s="33"/>
      <c r="BC34" s="33"/>
      <c r="BE34" s="33"/>
      <c r="BG34" s="33"/>
      <c r="BR34" s="33"/>
      <c r="BS34" s="33"/>
      <c r="BT34" s="33"/>
      <c r="BV34" s="33"/>
      <c r="CA34" s="143" t="s">
        <v>78</v>
      </c>
    </row>
    <row r="35" spans="22:72" ht="18" customHeight="1">
      <c r="V35" s="33"/>
      <c r="AA35" s="33"/>
      <c r="AQ35" s="33"/>
      <c r="BF35" s="33"/>
      <c r="BG35" s="33"/>
      <c r="BH35" s="33"/>
      <c r="BS35" s="33"/>
      <c r="BT35" s="33"/>
    </row>
    <row r="36" spans="42:72" ht="18" customHeight="1">
      <c r="AP36" s="33"/>
      <c r="AQ36" s="145" t="s">
        <v>42</v>
      </c>
      <c r="BT36" s="145" t="s">
        <v>47</v>
      </c>
    </row>
    <row r="37" ht="18" customHeight="1">
      <c r="AP37" s="142" t="s">
        <v>60</v>
      </c>
    </row>
    <row r="38" ht="18" customHeight="1">
      <c r="AP38" s="153" t="s">
        <v>71</v>
      </c>
    </row>
    <row r="39" ht="18" customHeight="1">
      <c r="AP39" s="153" t="s">
        <v>96</v>
      </c>
    </row>
    <row r="40" ht="18" customHeight="1">
      <c r="AP40" s="146" t="s">
        <v>97</v>
      </c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2" t="s">
        <v>6</v>
      </c>
      <c r="C47" s="43" t="s">
        <v>7</v>
      </c>
      <c r="D47" s="43" t="s">
        <v>8</v>
      </c>
      <c r="E47" s="43" t="s">
        <v>9</v>
      </c>
      <c r="F47" s="132" t="s">
        <v>10</v>
      </c>
      <c r="G47" s="126"/>
      <c r="H47" s="43" t="s">
        <v>6</v>
      </c>
      <c r="I47" s="43" t="s">
        <v>7</v>
      </c>
      <c r="J47" s="43" t="s">
        <v>8</v>
      </c>
      <c r="K47" s="43" t="s">
        <v>9</v>
      </c>
      <c r="L47" s="84" t="s">
        <v>10</v>
      </c>
      <c r="M47" s="81"/>
      <c r="N47" s="81"/>
      <c r="O47" s="303" t="s">
        <v>27</v>
      </c>
      <c r="P47" s="303"/>
      <c r="Q47" s="81"/>
      <c r="R47" s="138"/>
      <c r="CF47" s="42" t="s">
        <v>6</v>
      </c>
      <c r="CG47" s="43" t="s">
        <v>7</v>
      </c>
      <c r="CH47" s="43" t="s">
        <v>8</v>
      </c>
      <c r="CI47" s="43" t="s">
        <v>9</v>
      </c>
      <c r="CJ47" s="44" t="s">
        <v>10</v>
      </c>
    </row>
    <row r="48" spans="2:88" ht="21" customHeight="1" thickTop="1">
      <c r="B48" s="45"/>
      <c r="C48" s="8"/>
      <c r="D48" s="7" t="s">
        <v>63</v>
      </c>
      <c r="E48" s="8"/>
      <c r="F48" s="8"/>
      <c r="G48" s="127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CF48" s="152"/>
      <c r="CG48" s="46"/>
      <c r="CH48" s="7" t="s">
        <v>63</v>
      </c>
      <c r="CI48" s="46"/>
      <c r="CJ48" s="47"/>
    </row>
    <row r="49" spans="2:88" ht="21" customHeight="1">
      <c r="B49" s="48"/>
      <c r="C49" s="49"/>
      <c r="D49" s="49"/>
      <c r="E49" s="49"/>
      <c r="F49" s="15"/>
      <c r="G49" s="128"/>
      <c r="H49" s="49"/>
      <c r="I49" s="49"/>
      <c r="J49" s="49"/>
      <c r="K49" s="49"/>
      <c r="L49" s="85"/>
      <c r="M49" s="15"/>
      <c r="R49" s="139"/>
      <c r="CF49" s="48"/>
      <c r="CG49" s="49"/>
      <c r="CH49" s="49"/>
      <c r="CI49" s="49"/>
      <c r="CJ49" s="50"/>
    </row>
    <row r="50" spans="2:88" ht="21" customHeight="1">
      <c r="B50" s="120"/>
      <c r="C50" s="21"/>
      <c r="D50" s="49"/>
      <c r="E50" s="55"/>
      <c r="F50" s="20"/>
      <c r="G50" s="129"/>
      <c r="H50" s="160">
        <v>2</v>
      </c>
      <c r="I50" s="30">
        <v>45.2</v>
      </c>
      <c r="J50" s="53">
        <v>51</v>
      </c>
      <c r="K50" s="54">
        <f>I50+J50*0.001</f>
        <v>45.251000000000005</v>
      </c>
      <c r="L50" s="86" t="s">
        <v>50</v>
      </c>
      <c r="M50" s="165" t="s">
        <v>88</v>
      </c>
      <c r="R50" s="139"/>
      <c r="CF50" s="158">
        <v>4</v>
      </c>
      <c r="CG50" s="30">
        <v>45.674</v>
      </c>
      <c r="CH50" s="53">
        <v>-42</v>
      </c>
      <c r="CI50" s="54">
        <f>CG50+CH50*0.001</f>
        <v>45.632</v>
      </c>
      <c r="CJ50" s="28" t="s">
        <v>33</v>
      </c>
    </row>
    <row r="51" spans="2:88" ht="21" customHeight="1">
      <c r="B51" s="159">
        <v>1</v>
      </c>
      <c r="C51" s="52">
        <v>44.884</v>
      </c>
      <c r="D51" s="53">
        <v>51</v>
      </c>
      <c r="E51" s="54">
        <f>C51+D51*0.001</f>
        <v>44.935</v>
      </c>
      <c r="F51" s="20" t="s">
        <v>33</v>
      </c>
      <c r="G51" s="129"/>
      <c r="H51" s="49"/>
      <c r="I51" s="49"/>
      <c r="J51" s="49"/>
      <c r="K51" s="49"/>
      <c r="L51" s="85"/>
      <c r="M51" s="15"/>
      <c r="R51" s="139"/>
      <c r="AS51" s="118" t="s">
        <v>30</v>
      </c>
      <c r="CF51" s="48"/>
      <c r="CG51" s="49"/>
      <c r="CH51" s="49"/>
      <c r="CI51" s="49"/>
      <c r="CJ51" s="50"/>
    </row>
    <row r="52" spans="2:88" ht="21" customHeight="1">
      <c r="B52" s="120"/>
      <c r="C52" s="21"/>
      <c r="D52" s="49"/>
      <c r="E52" s="55"/>
      <c r="F52" s="20"/>
      <c r="G52" s="129"/>
      <c r="H52" s="160">
        <v>3</v>
      </c>
      <c r="I52" s="30">
        <v>45.201</v>
      </c>
      <c r="J52" s="53">
        <v>42</v>
      </c>
      <c r="K52" s="54">
        <f>I52+J52*0.001</f>
        <v>45.243</v>
      </c>
      <c r="L52" s="86" t="s">
        <v>50</v>
      </c>
      <c r="M52" s="165" t="s">
        <v>89</v>
      </c>
      <c r="R52" s="139"/>
      <c r="AS52" s="117" t="s">
        <v>94</v>
      </c>
      <c r="CF52" s="159">
        <v>5</v>
      </c>
      <c r="CG52" s="52">
        <v>45.71</v>
      </c>
      <c r="CH52" s="53">
        <v>-51</v>
      </c>
      <c r="CI52" s="54">
        <f>CG52+CH52*0.001</f>
        <v>45.659</v>
      </c>
      <c r="CJ52" s="28" t="s">
        <v>33</v>
      </c>
    </row>
    <row r="53" spans="2:88" ht="21" customHeight="1" thickBot="1">
      <c r="B53" s="56"/>
      <c r="C53" s="57"/>
      <c r="D53" s="58"/>
      <c r="E53" s="58"/>
      <c r="F53" s="137"/>
      <c r="G53" s="130"/>
      <c r="H53" s="61"/>
      <c r="I53" s="57"/>
      <c r="J53" s="58"/>
      <c r="K53" s="58"/>
      <c r="L53" s="87"/>
      <c r="M53" s="83"/>
      <c r="N53" s="80"/>
      <c r="O53" s="80"/>
      <c r="P53" s="80"/>
      <c r="Q53" s="80"/>
      <c r="R53" s="140"/>
      <c r="AD53" s="114"/>
      <c r="AE53" s="115"/>
      <c r="BG53" s="114"/>
      <c r="BH53" s="115"/>
      <c r="CF53" s="56"/>
      <c r="CG53" s="57"/>
      <c r="CH53" s="58"/>
      <c r="CI53" s="58"/>
      <c r="CJ53" s="62"/>
    </row>
    <row r="54" ht="12.75" customHeight="1">
      <c r="AA54" s="2"/>
    </row>
    <row r="55" ht="12.75" customHeight="1"/>
    <row r="56" ht="12.75">
      <c r="AA56" s="2"/>
    </row>
  </sheetData>
  <sheetProtection password="E9A7" sheet="1" objects="1" scenarios="1"/>
  <mergeCells count="18">
    <mergeCell ref="V4:Y4"/>
    <mergeCell ref="O47:P47"/>
    <mergeCell ref="AB6:AC6"/>
    <mergeCell ref="AB7:AC7"/>
    <mergeCell ref="AB8:AC8"/>
    <mergeCell ref="BJ7:BK7"/>
    <mergeCell ref="BJ8:BK8"/>
    <mergeCell ref="BN2:BQ2"/>
    <mergeCell ref="BN3:BQ3"/>
    <mergeCell ref="V2:Y2"/>
    <mergeCell ref="R3:S3"/>
    <mergeCell ref="X3:Y3"/>
    <mergeCell ref="V3:W3"/>
    <mergeCell ref="AB3:AC3"/>
    <mergeCell ref="BT3:BU3"/>
    <mergeCell ref="BN4:BQ4"/>
    <mergeCell ref="BJ6:BK6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2009-02-27T10:46:06Z</cp:lastPrinted>
  <dcterms:created xsi:type="dcterms:W3CDTF">2003-01-10T15:39:03Z</dcterms:created>
  <dcterms:modified xsi:type="dcterms:W3CDTF">2013-06-06T13:44:20Z</dcterms:modified>
  <cp:category/>
  <cp:version/>
  <cp:contentType/>
  <cp:contentStatus/>
</cp:coreProperties>
</file>