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Kostelec u Jihlavy" sheetId="2" r:id="rId2"/>
  </sheets>
  <definedNames/>
  <calcPr fullCalcOnLoad="1"/>
</workbook>
</file>

<file path=xl/sharedStrings.xml><?xml version="1.0" encoding="utf-8"?>
<sst xmlns="http://schemas.openxmlformats.org/spreadsheetml/2006/main" count="231" uniqueCount="135">
  <si>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</si>
  <si>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</si>
  <si>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</si>
  <si>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</si>
  <si>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</si>
  <si>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</si>
  <si>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</si>
  <si>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</si>
  <si>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</si>
  <si>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</si>
  <si>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</si>
  <si>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</si>
  <si>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</si>
  <si>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</si>
  <si>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</si>
  <si>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</si>
  <si>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</si>
  <si>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</si>
  <si>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</si>
  <si>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</si>
  <si>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</si>
  <si>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</si>
  <si>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</si>
  <si>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</si>
  <si>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</si>
  <si>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</si>
  <si>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</si>
  <si>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</si>
  <si>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</si>
  <si>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</si>
  <si>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</si>
  <si>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</si>
  <si>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</si>
  <si>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</si>
  <si>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elm.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</si>
  <si>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</si>
  <si>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</si>
  <si>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</si>
  <si>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</si>
  <si>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</si>
  <si>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</si>
  <si>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</si>
  <si>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</si>
  <si>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Výpravčí  -  1</t>
  </si>
  <si>
    <t>Počet pracovníků :</t>
  </si>
  <si>
    <t>S 3</t>
  </si>
  <si>
    <t>Se 9</t>
  </si>
  <si>
    <t>Reléový  poloautoblok</t>
  </si>
  <si>
    <t>Kód : 4</t>
  </si>
  <si>
    <t>bez kontroly volnosti tratě</t>
  </si>
  <si>
    <t>Zjišťování  konce</t>
  </si>
  <si>
    <t>zast.</t>
  </si>
  <si>
    <t>vlaku :</t>
  </si>
  <si>
    <t>výpravčí</t>
  </si>
  <si>
    <t>proj.</t>
  </si>
  <si>
    <t>00</t>
  </si>
  <si>
    <t>Směr  :  Spělov</t>
  </si>
  <si>
    <t>Cestová</t>
  </si>
  <si>
    <t>Obvod  výpravčího  RZZ</t>
  </si>
  <si>
    <t>Sc 1</t>
  </si>
  <si>
    <t>Se 1</t>
  </si>
  <si>
    <t>Sc 2</t>
  </si>
  <si>
    <t>S 5</t>
  </si>
  <si>
    <t>Se 2</t>
  </si>
  <si>
    <t>Sc 4</t>
  </si>
  <si>
    <t>Př L</t>
  </si>
  <si>
    <t>L</t>
  </si>
  <si>
    <t>při jízdě do odbočky - rychlost 40 km/h</t>
  </si>
  <si>
    <t>Návěstidla -  ŽST</t>
  </si>
  <si>
    <t>Z  Třeště</t>
  </si>
  <si>
    <t>Z  Rantířova</t>
  </si>
  <si>
    <t>L 5</t>
  </si>
  <si>
    <t>Př TS</t>
  </si>
  <si>
    <t>Př S</t>
  </si>
  <si>
    <t>L 6</t>
  </si>
  <si>
    <t>TS</t>
  </si>
  <si>
    <t>S</t>
  </si>
  <si>
    <t>=</t>
  </si>
  <si>
    <t>Směr  :  Rantířov  //  Třešť</t>
  </si>
  <si>
    <t>vždy</t>
  </si>
  <si>
    <t>elm</t>
  </si>
  <si>
    <t>11A</t>
  </si>
  <si>
    <t>11B</t>
  </si>
  <si>
    <t>Obvod  posunu</t>
  </si>
  <si>
    <t>M 1</t>
  </si>
  <si>
    <t>ručně</t>
  </si>
  <si>
    <t>výměnový  zámek,</t>
  </si>
  <si>
    <t>S 1a</t>
  </si>
  <si>
    <t>Vk 2</t>
  </si>
  <si>
    <t>km  77,850</t>
  </si>
  <si>
    <t>Jen odjezd směr Rantířov // Třešť, NTV</t>
  </si>
  <si>
    <t>Km  78,173  =  0,000</t>
  </si>
  <si>
    <t>R Z Z  -  AŽD 71</t>
  </si>
  <si>
    <t>tlačítková volba, cestový systém</t>
  </si>
  <si>
    <t>rychlostní návěstní soustava</t>
  </si>
  <si>
    <t>Kód :  13</t>
  </si>
  <si>
    <t>2  +  4</t>
  </si>
  <si>
    <t>č. IV,  mimoúrovňové, ostrovní</t>
  </si>
  <si>
    <t>poznámka</t>
  </si>
  <si>
    <t>EZ</t>
  </si>
  <si>
    <t>( v.č. 8 / 7 )</t>
  </si>
  <si>
    <t>PSt.1</t>
  </si>
  <si>
    <t>MVk 1</t>
  </si>
  <si>
    <t>M1</t>
  </si>
  <si>
    <t>1 a</t>
  </si>
  <si>
    <t xml:space="preserve">  Se 4</t>
  </si>
  <si>
    <t xml:space="preserve">   L 1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</si>
  <si>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</si>
  <si>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</si>
  <si>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</si>
  <si>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</si>
  <si>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</si>
  <si>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</si>
  <si>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KANGO</t>
  </si>
  <si>
    <t>VII. / 2013</t>
  </si>
  <si>
    <t>( 1 + 1a  =  751 m )</t>
  </si>
  <si>
    <t>Vlečka č.:</t>
  </si>
  <si>
    <t>( v.č. 5, Vk 2 / 6, Vk 1 )</t>
  </si>
  <si>
    <t>č. I,  úrovňové, jednostranné</t>
  </si>
  <si>
    <t>č. II,  úrovňové, jednostranné</t>
  </si>
  <si>
    <t>č. III,  úrovňové, jednostranné</t>
  </si>
  <si>
    <t>Km  78,111</t>
  </si>
  <si>
    <t>výměnový zámek v závislosti na v.č. 8</t>
  </si>
  <si>
    <t>výměnový zámek, klíč v.č. 8 / 7 držen v EMZ v kolejišti</t>
  </si>
  <si>
    <t>klíč MVk 1 / M1 držen v pultu RZZ</t>
  </si>
  <si>
    <t>zabezpečovacího zařízení  *)</t>
  </si>
  <si>
    <t>90 *)</t>
  </si>
  <si>
    <t>30 *)</t>
  </si>
  <si>
    <t>Vk 1</t>
  </si>
  <si>
    <t>77,582</t>
  </si>
  <si>
    <t xml:space="preserve">          km  77,470</t>
  </si>
  <si>
    <t>Směrový bod  :</t>
  </si>
  <si>
    <t>701 B</t>
  </si>
  <si>
    <t>*) = výpravčí provádí optickou kontrolu indikačních a kontrolních prvků PZS</t>
  </si>
  <si>
    <t>( podchod v  km 78,110 )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</si>
</sst>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Times New Roman CE"/>
      <family val="0"/>
    </font>
    <font>
      <b/>
      <i/>
      <sz val="12"/>
      <name val="Times New Roman"/>
      <family val="1"/>
    </font>
    <font>
      <b/>
      <sz val="18"/>
      <color indexed="10"/>
      <name val="Times New Roman CE"/>
      <family val="1"/>
    </font>
    <font>
      <b/>
      <sz val="20"/>
      <color indexed="10"/>
      <name val="Arial CE"/>
      <family val="2"/>
    </font>
    <font>
      <b/>
      <sz val="10"/>
      <name val="Arial CE"/>
      <family val="2"/>
    </font>
    <font>
      <sz val="11"/>
      <name val="Times New Roman"/>
      <family val="1"/>
    </font>
    <font>
      <i/>
      <sz val="14"/>
      <name val="Times New Roman CE"/>
      <family val="0"/>
    </font>
    <font>
      <sz val="13"/>
      <name val="Arial CE"/>
      <family val="2"/>
    </font>
    <font>
      <i/>
      <sz val="16"/>
      <name val="Times New Roman CE"/>
      <family val="1"/>
    </font>
    <font>
      <sz val="10"/>
      <color indexed="8"/>
      <name val="Arial CE"/>
      <family val="2"/>
    </font>
    <font>
      <b/>
      <sz val="12"/>
      <name val="Times New Roman"/>
      <family val="1"/>
    </font>
    <font>
      <b/>
      <sz val="10"/>
      <color indexed="12"/>
      <name val="Arial CE"/>
      <family val="2"/>
    </font>
    <font>
      <b/>
      <sz val="10"/>
      <color indexed="16"/>
      <name val="Arial CE"/>
      <family val="2"/>
    </font>
    <font>
      <b/>
      <sz val="11"/>
      <color indexed="12"/>
      <name val="Arial CE"/>
      <family val="0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0" applyFont="1" applyBorder="1" applyAlignment="1">
      <alignment horizontal="center" vertical="center"/>
      <protection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18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ill="1" applyAlignment="1">
      <alignment/>
    </xf>
    <xf numFmtId="0" fontId="38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24" xfId="20" applyNumberFormat="1" applyFont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26" xfId="20" applyNumberFormat="1" applyFont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49" fontId="39" fillId="0" borderId="23" xfId="20" applyNumberFormat="1" applyFont="1" applyBorder="1" applyAlignment="1">
      <alignment horizontal="center" vertical="center"/>
      <protection/>
    </xf>
    <xf numFmtId="1" fontId="14" fillId="0" borderId="10" xfId="20" applyNumberFormat="1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64" fontId="0" fillId="0" borderId="24" xfId="20" applyNumberFormat="1" applyFont="1" applyFill="1" applyBorder="1" applyAlignment="1">
      <alignment vertical="center"/>
      <protection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0" applyFont="1" applyFill="1" applyBorder="1" applyAlignment="1">
      <alignment horizontal="center"/>
      <protection/>
    </xf>
    <xf numFmtId="164" fontId="29" fillId="0" borderId="24" xfId="0" applyNumberFormat="1" applyFont="1" applyBorder="1" applyAlignment="1">
      <alignment horizontal="center" vertical="center"/>
    </xf>
    <xf numFmtId="164" fontId="14" fillId="0" borderId="24" xfId="20" applyNumberFormat="1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39" fillId="0" borderId="23" xfId="20" applyNumberFormat="1" applyFont="1" applyBorder="1" applyAlignment="1">
      <alignment horizontal="center" vertical="center"/>
      <protection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17" fillId="0" borderId="0" xfId="0" applyFont="1" applyAlignment="1">
      <alignment horizontal="right" vertical="top"/>
    </xf>
    <xf numFmtId="0" fontId="0" fillId="0" borderId="15" xfId="0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0" fillId="2" borderId="43" xfId="0" applyFont="1" applyFill="1" applyBorder="1" applyAlignment="1">
      <alignment vertical="center"/>
    </xf>
    <xf numFmtId="0" fontId="0" fillId="2" borderId="44" xfId="0" applyFont="1" applyFill="1" applyBorder="1" applyAlignment="1">
      <alignment vertical="center"/>
    </xf>
    <xf numFmtId="0" fontId="29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0" borderId="33" xfId="0" applyFont="1" applyBorder="1" applyAlignment="1">
      <alignment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3" fillId="0" borderId="0" xfId="20" applyFont="1" applyBorder="1" applyAlignment="1">
      <alignment horizontal="center"/>
      <protection/>
    </xf>
    <xf numFmtId="0" fontId="27" fillId="0" borderId="24" xfId="0" applyNumberFormat="1" applyFont="1" applyBorder="1" applyAlignment="1">
      <alignment horizontal="center" vertical="center"/>
    </xf>
    <xf numFmtId="0" fontId="28" fillId="0" borderId="35" xfId="0" applyNumberFormat="1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8" fontId="27" fillId="0" borderId="35" xfId="0" applyNumberFormat="1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24" fillId="0" borderId="0" xfId="0" applyFont="1" applyAlignment="1">
      <alignment horizontal="left" vertical="top"/>
    </xf>
    <xf numFmtId="164" fontId="45" fillId="0" borderId="24" xfId="20" applyNumberFormat="1" applyFont="1" applyFill="1" applyBorder="1" applyAlignment="1">
      <alignment horizontal="center" vertical="center"/>
      <protection/>
    </xf>
    <xf numFmtId="0" fontId="47" fillId="0" borderId="0" xfId="20" applyFont="1" applyAlignment="1">
      <alignment horizontal="right" vertical="center"/>
      <protection/>
    </xf>
    <xf numFmtId="0" fontId="47" fillId="0" borderId="0" xfId="20" applyFont="1" applyAlignment="1">
      <alignment horizontal="center" vertical="center"/>
      <protection/>
    </xf>
    <xf numFmtId="164" fontId="10" fillId="0" borderId="0" xfId="20" applyNumberFormat="1" applyFont="1" applyBorder="1" applyAlignment="1">
      <alignment horizontal="center" vertical="center"/>
      <protection/>
    </xf>
    <xf numFmtId="0" fontId="4" fillId="3" borderId="64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64" fontId="48" fillId="0" borderId="24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30" fillId="0" borderId="67" xfId="0" applyFont="1" applyBorder="1" applyAlignment="1">
      <alignment horizontal="center" vertical="center"/>
    </xf>
    <xf numFmtId="164" fontId="23" fillId="0" borderId="6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49" fontId="23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center"/>
    </xf>
    <xf numFmtId="0" fontId="24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50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49" fontId="13" fillId="0" borderId="23" xfId="20" applyNumberFormat="1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37" xfId="0" applyFill="1" applyBorder="1" applyAlignment="1">
      <alignment/>
    </xf>
    <xf numFmtId="164" fontId="14" fillId="0" borderId="24" xfId="20" applyNumberFormat="1" applyFont="1" applyFill="1" applyBorder="1" applyAlignment="1">
      <alignment horizontal="center" vertical="center"/>
      <protection/>
    </xf>
    <xf numFmtId="1" fontId="0" fillId="0" borderId="9" xfId="20" applyNumberFormat="1" applyFont="1" applyFill="1" applyBorder="1" applyAlignment="1">
      <alignment vertical="center"/>
      <protection/>
    </xf>
    <xf numFmtId="1" fontId="0" fillId="0" borderId="0" xfId="20" applyNumberFormat="1" applyFont="1" applyFill="1" applyBorder="1" applyAlignment="1">
      <alignment vertical="center"/>
      <protection/>
    </xf>
    <xf numFmtId="0" fontId="0" fillId="0" borderId="10" xfId="20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0" fontId="51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52" fillId="0" borderId="0" xfId="0" applyFont="1" applyFill="1" applyBorder="1" applyAlignment="1">
      <alignment horizontal="center" vertical="center"/>
    </xf>
    <xf numFmtId="164" fontId="29" fillId="0" borderId="2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 vertical="top"/>
    </xf>
    <xf numFmtId="164" fontId="19" fillId="0" borderId="8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 vertical="top"/>
    </xf>
    <xf numFmtId="164" fontId="15" fillId="0" borderId="10" xfId="0" applyNumberFormat="1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33" fillId="0" borderId="0" xfId="20" applyNumberFormat="1" applyFont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33" fillId="0" borderId="0" xfId="20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center"/>
    </xf>
    <xf numFmtId="0" fontId="46" fillId="0" borderId="10" xfId="20" applyFont="1" applyFill="1" applyBorder="1" applyAlignment="1">
      <alignment horizontal="center" vertical="center"/>
      <protection/>
    </xf>
    <xf numFmtId="164" fontId="44" fillId="0" borderId="0" xfId="0" applyNumberFormat="1" applyFont="1" applyAlignment="1">
      <alignment horizontal="left" vertical="center"/>
    </xf>
    <xf numFmtId="0" fontId="4" fillId="3" borderId="56" xfId="0" applyFont="1" applyFill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3" xfId="0" applyBorder="1" applyAlignment="1">
      <alignment/>
    </xf>
    <xf numFmtId="49" fontId="28" fillId="0" borderId="24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0" fillId="0" borderId="69" xfId="0" applyBorder="1" applyAlignment="1">
      <alignment/>
    </xf>
    <xf numFmtId="0" fontId="4" fillId="3" borderId="7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6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6" fillId="0" borderId="9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71" xfId="20" applyFont="1" applyFill="1" applyBorder="1" applyAlignment="1">
      <alignment horizontal="center" vertical="center"/>
      <protection/>
    </xf>
    <xf numFmtId="0" fontId="4" fillId="4" borderId="72" xfId="20" applyFont="1" applyFill="1" applyBorder="1" applyAlignment="1">
      <alignment horizontal="center" vertical="center"/>
      <protection/>
    </xf>
    <xf numFmtId="0" fontId="4" fillId="4" borderId="73" xfId="20" applyFont="1" applyFill="1" applyBorder="1" applyAlignment="1">
      <alignment horizontal="center" vertical="center"/>
      <protection/>
    </xf>
    <xf numFmtId="0" fontId="11" fillId="0" borderId="9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1" fillId="0" borderId="10" xfId="20" applyFont="1" applyFill="1" applyBorder="1" applyAlignment="1">
      <alignment horizontal="center" vertical="center"/>
      <protection/>
    </xf>
    <xf numFmtId="0" fontId="19" fillId="0" borderId="9" xfId="20" applyFont="1" applyFill="1" applyBorder="1" applyAlignment="1">
      <alignment horizontal="center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19" fillId="0" borderId="10" xfId="20" applyFont="1" applyFill="1" applyBorder="1" applyAlignment="1">
      <alignment horizontal="center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" xfId="20" applyFont="1" applyFill="1" applyBorder="1" applyAlignment="1">
      <alignment horizontal="center" vertical="center"/>
      <protection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1" fontId="23" fillId="0" borderId="9" xfId="20" applyNumberFormat="1" applyFont="1" applyFill="1" applyBorder="1" applyAlignment="1">
      <alignment horizontal="center" vertical="center"/>
      <protection/>
    </xf>
    <xf numFmtId="1" fontId="23" fillId="0" borderId="0" xfId="20" applyNumberFormat="1" applyFont="1" applyFill="1" applyBorder="1" applyAlignment="1">
      <alignment horizontal="center" vertical="center"/>
      <protection/>
    </xf>
    <xf numFmtId="1" fontId="23" fillId="0" borderId="10" xfId="20" applyNumberFormat="1" applyFont="1" applyFill="1" applyBorder="1" applyAlignment="1">
      <alignment horizontal="center" vertical="center"/>
      <protection/>
    </xf>
    <xf numFmtId="0" fontId="43" fillId="0" borderId="6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20" fillId="6" borderId="75" xfId="0" applyFont="1" applyFill="1" applyBorder="1" applyAlignment="1">
      <alignment horizontal="center" vertical="center"/>
    </xf>
    <xf numFmtId="0" fontId="20" fillId="6" borderId="76" xfId="0" applyFont="1" applyFill="1" applyBorder="1" applyAlignment="1">
      <alignment horizontal="center" vertical="center"/>
    </xf>
    <xf numFmtId="0" fontId="20" fillId="6" borderId="77" xfId="0" applyFont="1" applyFill="1" applyBorder="1" applyAlignment="1">
      <alignment horizontal="center" vertical="center"/>
    </xf>
    <xf numFmtId="0" fontId="20" fillId="6" borderId="56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0" fillId="6" borderId="31" xfId="0" applyFont="1" applyFill="1" applyBorder="1" applyAlignment="1">
      <alignment horizontal="center" vertical="center"/>
    </xf>
    <xf numFmtId="0" fontId="34" fillId="6" borderId="75" xfId="0" applyFont="1" applyFill="1" applyBorder="1" applyAlignment="1">
      <alignment horizontal="center" vertical="center"/>
    </xf>
    <xf numFmtId="0" fontId="34" fillId="6" borderId="78" xfId="0" applyFont="1" applyFill="1" applyBorder="1" applyAlignment="1">
      <alignment horizontal="center" vertical="center"/>
    </xf>
    <xf numFmtId="0" fontId="34" fillId="6" borderId="76" xfId="0" applyFont="1" applyFill="1" applyBorder="1" applyAlignment="1">
      <alignment horizontal="center" vertical="center"/>
    </xf>
    <xf numFmtId="0" fontId="42" fillId="5" borderId="40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34" fillId="6" borderId="77" xfId="0" applyFont="1" applyFill="1" applyBorder="1" applyAlignment="1">
      <alignment horizontal="center" vertical="center"/>
    </xf>
    <xf numFmtId="0" fontId="34" fillId="6" borderId="56" xfId="0" applyFont="1" applyFill="1" applyBorder="1" applyAlignment="1">
      <alignment horizontal="center" vertical="center"/>
    </xf>
    <xf numFmtId="0" fontId="34" fillId="6" borderId="3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Kostelec u Jihlavy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923925</xdr:colOff>
      <xdr:row>29</xdr:row>
      <xdr:rowOff>114300</xdr:rowOff>
    </xdr:from>
    <xdr:to>
      <xdr:col>64</xdr:col>
      <xdr:colOff>47625</xdr:colOff>
      <xdr:row>29</xdr:row>
      <xdr:rowOff>114300</xdr:rowOff>
    </xdr:to>
    <xdr:sp>
      <xdr:nvSpPr>
        <xdr:cNvPr id="1" name="Line 648"/>
        <xdr:cNvSpPr>
          <a:spLocks/>
        </xdr:cNvSpPr>
      </xdr:nvSpPr>
      <xdr:spPr>
        <a:xfrm>
          <a:off x="24241125" y="7334250"/>
          <a:ext cx="22898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32</xdr:row>
      <xdr:rowOff>114300</xdr:rowOff>
    </xdr:from>
    <xdr:to>
      <xdr:col>64</xdr:col>
      <xdr:colOff>19050</xdr:colOff>
      <xdr:row>32</xdr:row>
      <xdr:rowOff>114300</xdr:rowOff>
    </xdr:to>
    <xdr:sp>
      <xdr:nvSpPr>
        <xdr:cNvPr id="2" name="Line 325"/>
        <xdr:cNvSpPr>
          <a:spLocks/>
        </xdr:cNvSpPr>
      </xdr:nvSpPr>
      <xdr:spPr>
        <a:xfrm>
          <a:off x="35699700" y="80200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314325</xdr:colOff>
      <xdr:row>32</xdr:row>
      <xdr:rowOff>114300</xdr:rowOff>
    </xdr:from>
    <xdr:to>
      <xdr:col>48</xdr:col>
      <xdr:colOff>495300</xdr:colOff>
      <xdr:row>32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20145375" y="8020050"/>
          <a:ext cx="15554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32</xdr:col>
      <xdr:colOff>19050</xdr:colOff>
      <xdr:row>26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11182350" y="66484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923925</xdr:colOff>
      <xdr:row>29</xdr:row>
      <xdr:rowOff>114300</xdr:rowOff>
    </xdr:from>
    <xdr:to>
      <xdr:col>119</xdr:col>
      <xdr:colOff>47625</xdr:colOff>
      <xdr:row>29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48015525" y="7334250"/>
          <a:ext cx="4021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923925</xdr:colOff>
      <xdr:row>32</xdr:row>
      <xdr:rowOff>114300</xdr:rowOff>
    </xdr:from>
    <xdr:to>
      <xdr:col>90</xdr:col>
      <xdr:colOff>476250</xdr:colOff>
      <xdr:row>32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48015525" y="8020050"/>
          <a:ext cx="1886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35</xdr:row>
      <xdr:rowOff>114300</xdr:rowOff>
    </xdr:from>
    <xdr:to>
      <xdr:col>74</xdr:col>
      <xdr:colOff>476250</xdr:colOff>
      <xdr:row>35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1643300" y="8705850"/>
          <a:ext cx="1335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952500</xdr:colOff>
      <xdr:row>26</xdr:row>
      <xdr:rowOff>114300</xdr:rowOff>
    </xdr:from>
    <xdr:to>
      <xdr:col>79</xdr:col>
      <xdr:colOff>247650</xdr:colOff>
      <xdr:row>26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24269700" y="6648450"/>
          <a:ext cx="3444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32</xdr:col>
      <xdr:colOff>47625</xdr:colOff>
      <xdr:row>29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981075" y="7334250"/>
          <a:ext cx="22383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110</xdr:col>
      <xdr:colOff>0</xdr:colOff>
      <xdr:row>47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67379850" y="108775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1" name="Line 5"/>
        <xdr:cNvSpPr>
          <a:spLocks/>
        </xdr:cNvSpPr>
      </xdr:nvSpPr>
      <xdr:spPr>
        <a:xfrm flipH="1">
          <a:off x="485775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2" name="Oval 10"/>
        <xdr:cNvSpPr>
          <a:spLocks noChangeAspect="1"/>
        </xdr:cNvSpPr>
      </xdr:nvSpPr>
      <xdr:spPr>
        <a:xfrm>
          <a:off x="325564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247650</xdr:colOff>
      <xdr:row>27</xdr:row>
      <xdr:rowOff>0</xdr:rowOff>
    </xdr:from>
    <xdr:to>
      <xdr:col>86</xdr:col>
      <xdr:colOff>504825</xdr:colOff>
      <xdr:row>29</xdr:row>
      <xdr:rowOff>114300</xdr:rowOff>
    </xdr:to>
    <xdr:sp>
      <xdr:nvSpPr>
        <xdr:cNvPr id="13" name="Line 56"/>
        <xdr:cNvSpPr>
          <a:spLocks/>
        </xdr:cNvSpPr>
      </xdr:nvSpPr>
      <xdr:spPr>
        <a:xfrm flipH="1" flipV="1">
          <a:off x="60198000" y="6762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33</xdr:row>
      <xdr:rowOff>114300</xdr:rowOff>
    </xdr:from>
    <xdr:to>
      <xdr:col>99</xdr:col>
      <xdr:colOff>247650</xdr:colOff>
      <xdr:row>37</xdr:row>
      <xdr:rowOff>114300</xdr:rowOff>
    </xdr:to>
    <xdr:sp>
      <xdr:nvSpPr>
        <xdr:cNvPr id="14" name="Line 76"/>
        <xdr:cNvSpPr>
          <a:spLocks/>
        </xdr:cNvSpPr>
      </xdr:nvSpPr>
      <xdr:spPr>
        <a:xfrm>
          <a:off x="69113400" y="8248650"/>
          <a:ext cx="44577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32</xdr:row>
      <xdr:rowOff>114300</xdr:rowOff>
    </xdr:from>
    <xdr:to>
      <xdr:col>81</xdr:col>
      <xdr:colOff>266700</xdr:colOff>
      <xdr:row>35</xdr:row>
      <xdr:rowOff>0</xdr:rowOff>
    </xdr:to>
    <xdr:sp>
      <xdr:nvSpPr>
        <xdr:cNvPr id="15" name="Line 77"/>
        <xdr:cNvSpPr>
          <a:spLocks/>
        </xdr:cNvSpPr>
      </xdr:nvSpPr>
      <xdr:spPr>
        <a:xfrm flipH="1">
          <a:off x="56483250" y="80200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29</xdr:row>
      <xdr:rowOff>114300</xdr:rowOff>
    </xdr:from>
    <xdr:to>
      <xdr:col>89</xdr:col>
      <xdr:colOff>276225</xdr:colOff>
      <xdr:row>32</xdr:row>
      <xdr:rowOff>114300</xdr:rowOff>
    </xdr:to>
    <xdr:sp>
      <xdr:nvSpPr>
        <xdr:cNvPr id="16" name="Line 78"/>
        <xdr:cNvSpPr>
          <a:spLocks/>
        </xdr:cNvSpPr>
      </xdr:nvSpPr>
      <xdr:spPr>
        <a:xfrm flipH="1">
          <a:off x="60960000" y="733425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32</xdr:row>
      <xdr:rowOff>152400</xdr:rowOff>
    </xdr:from>
    <xdr:to>
      <xdr:col>92</xdr:col>
      <xdr:colOff>476250</xdr:colOff>
      <xdr:row>33</xdr:row>
      <xdr:rowOff>0</xdr:rowOff>
    </xdr:to>
    <xdr:sp>
      <xdr:nvSpPr>
        <xdr:cNvPr id="17" name="Line 79"/>
        <xdr:cNvSpPr>
          <a:spLocks/>
        </xdr:cNvSpPr>
      </xdr:nvSpPr>
      <xdr:spPr>
        <a:xfrm flipH="1" flipV="1">
          <a:off x="67627500" y="8058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32</xdr:row>
      <xdr:rowOff>114300</xdr:rowOff>
    </xdr:from>
    <xdr:to>
      <xdr:col>91</xdr:col>
      <xdr:colOff>247650</xdr:colOff>
      <xdr:row>32</xdr:row>
      <xdr:rowOff>152400</xdr:rowOff>
    </xdr:to>
    <xdr:sp>
      <xdr:nvSpPr>
        <xdr:cNvPr id="18" name="Line 80"/>
        <xdr:cNvSpPr>
          <a:spLocks/>
        </xdr:cNvSpPr>
      </xdr:nvSpPr>
      <xdr:spPr>
        <a:xfrm flipH="1" flipV="1">
          <a:off x="66884550" y="8020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0</xdr:rowOff>
    </xdr:from>
    <xdr:to>
      <xdr:col>13</xdr:col>
      <xdr:colOff>266700</xdr:colOff>
      <xdr:row>29</xdr:row>
      <xdr:rowOff>114300</xdr:rowOff>
    </xdr:to>
    <xdr:sp>
      <xdr:nvSpPr>
        <xdr:cNvPr id="19" name="Line 93"/>
        <xdr:cNvSpPr>
          <a:spLocks/>
        </xdr:cNvSpPr>
      </xdr:nvSpPr>
      <xdr:spPr>
        <a:xfrm flipV="1">
          <a:off x="5981700" y="6762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30</xdr:row>
      <xdr:rowOff>0</xdr:rowOff>
    </xdr:from>
    <xdr:to>
      <xdr:col>48</xdr:col>
      <xdr:colOff>495300</xdr:colOff>
      <xdr:row>32</xdr:row>
      <xdr:rowOff>114300</xdr:rowOff>
    </xdr:to>
    <xdr:sp>
      <xdr:nvSpPr>
        <xdr:cNvPr id="20" name="Line 100"/>
        <xdr:cNvSpPr>
          <a:spLocks/>
        </xdr:cNvSpPr>
      </xdr:nvSpPr>
      <xdr:spPr>
        <a:xfrm flipH="1" flipV="1">
          <a:off x="31242000" y="7448550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32</xdr:row>
      <xdr:rowOff>114300</xdr:rowOff>
    </xdr:from>
    <xdr:to>
      <xdr:col>54</xdr:col>
      <xdr:colOff>495300</xdr:colOff>
      <xdr:row>35</xdr:row>
      <xdr:rowOff>0</xdr:rowOff>
    </xdr:to>
    <xdr:sp>
      <xdr:nvSpPr>
        <xdr:cNvPr id="21" name="Line 110"/>
        <xdr:cNvSpPr>
          <a:spLocks/>
        </xdr:cNvSpPr>
      </xdr:nvSpPr>
      <xdr:spPr>
        <a:xfrm>
          <a:off x="36442650" y="80200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152400</xdr:rowOff>
    </xdr:from>
    <xdr:to>
      <xdr:col>14</xdr:col>
      <xdr:colOff>495300</xdr:colOff>
      <xdr:row>27</xdr:row>
      <xdr:rowOff>0</xdr:rowOff>
    </xdr:to>
    <xdr:sp>
      <xdr:nvSpPr>
        <xdr:cNvPr id="22" name="Line 174"/>
        <xdr:cNvSpPr>
          <a:spLocks/>
        </xdr:cNvSpPr>
      </xdr:nvSpPr>
      <xdr:spPr>
        <a:xfrm flipH="1">
          <a:off x="9696450" y="6686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15</xdr:col>
      <xdr:colOff>266700</xdr:colOff>
      <xdr:row>26</xdr:row>
      <xdr:rowOff>152400</xdr:rowOff>
    </xdr:to>
    <xdr:sp>
      <xdr:nvSpPr>
        <xdr:cNvPr id="23" name="Line 175"/>
        <xdr:cNvSpPr>
          <a:spLocks/>
        </xdr:cNvSpPr>
      </xdr:nvSpPr>
      <xdr:spPr>
        <a:xfrm flipH="1">
          <a:off x="10439400" y="6648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38</xdr:row>
      <xdr:rowOff>0</xdr:rowOff>
    </xdr:from>
    <xdr:to>
      <xdr:col>110</xdr:col>
      <xdr:colOff>476250</xdr:colOff>
      <xdr:row>38</xdr:row>
      <xdr:rowOff>114300</xdr:rowOff>
    </xdr:to>
    <xdr:sp>
      <xdr:nvSpPr>
        <xdr:cNvPr id="24" name="Line 236"/>
        <xdr:cNvSpPr>
          <a:spLocks/>
        </xdr:cNvSpPr>
      </xdr:nvSpPr>
      <xdr:spPr>
        <a:xfrm flipH="1">
          <a:off x="81000600" y="9277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37</xdr:row>
      <xdr:rowOff>152400</xdr:rowOff>
    </xdr:from>
    <xdr:to>
      <xdr:col>111</xdr:col>
      <xdr:colOff>247650</xdr:colOff>
      <xdr:row>38</xdr:row>
      <xdr:rowOff>0</xdr:rowOff>
    </xdr:to>
    <xdr:sp>
      <xdr:nvSpPr>
        <xdr:cNvPr id="25" name="Line 237"/>
        <xdr:cNvSpPr>
          <a:spLocks/>
        </xdr:cNvSpPr>
      </xdr:nvSpPr>
      <xdr:spPr>
        <a:xfrm flipH="1">
          <a:off x="81743550" y="9201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37</xdr:row>
      <xdr:rowOff>114300</xdr:rowOff>
    </xdr:from>
    <xdr:to>
      <xdr:col>112</xdr:col>
      <xdr:colOff>476250</xdr:colOff>
      <xdr:row>37</xdr:row>
      <xdr:rowOff>152400</xdr:rowOff>
    </xdr:to>
    <xdr:sp>
      <xdr:nvSpPr>
        <xdr:cNvPr id="26" name="Line 238"/>
        <xdr:cNvSpPr>
          <a:spLocks/>
        </xdr:cNvSpPr>
      </xdr:nvSpPr>
      <xdr:spPr>
        <a:xfrm flipH="1">
          <a:off x="82486500" y="9163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20</xdr:row>
      <xdr:rowOff>114300</xdr:rowOff>
    </xdr:from>
    <xdr:to>
      <xdr:col>58</xdr:col>
      <xdr:colOff>476250</xdr:colOff>
      <xdr:row>23</xdr:row>
      <xdr:rowOff>114300</xdr:rowOff>
    </xdr:to>
    <xdr:sp>
      <xdr:nvSpPr>
        <xdr:cNvPr id="27" name="Line 243"/>
        <xdr:cNvSpPr>
          <a:spLocks/>
        </xdr:cNvSpPr>
      </xdr:nvSpPr>
      <xdr:spPr>
        <a:xfrm flipH="1">
          <a:off x="38671500" y="5276850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26</xdr:row>
      <xdr:rowOff>114300</xdr:rowOff>
    </xdr:from>
    <xdr:to>
      <xdr:col>80</xdr:col>
      <xdr:colOff>476250</xdr:colOff>
      <xdr:row>26</xdr:row>
      <xdr:rowOff>152400</xdr:rowOff>
    </xdr:to>
    <xdr:sp>
      <xdr:nvSpPr>
        <xdr:cNvPr id="28" name="Line 274"/>
        <xdr:cNvSpPr>
          <a:spLocks/>
        </xdr:cNvSpPr>
      </xdr:nvSpPr>
      <xdr:spPr>
        <a:xfrm>
          <a:off x="58712100" y="6648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26</xdr:row>
      <xdr:rowOff>152400</xdr:rowOff>
    </xdr:from>
    <xdr:to>
      <xdr:col>81</xdr:col>
      <xdr:colOff>247650</xdr:colOff>
      <xdr:row>27</xdr:row>
      <xdr:rowOff>0</xdr:rowOff>
    </xdr:to>
    <xdr:sp>
      <xdr:nvSpPr>
        <xdr:cNvPr id="29" name="Line 275"/>
        <xdr:cNvSpPr>
          <a:spLocks/>
        </xdr:cNvSpPr>
      </xdr:nvSpPr>
      <xdr:spPr>
        <a:xfrm>
          <a:off x="59455050" y="6686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08775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495300</xdr:colOff>
      <xdr:row>35</xdr:row>
      <xdr:rowOff>0</xdr:rowOff>
    </xdr:from>
    <xdr:to>
      <xdr:col>55</xdr:col>
      <xdr:colOff>266700</xdr:colOff>
      <xdr:row>35</xdr:row>
      <xdr:rowOff>76200</xdr:rowOff>
    </xdr:to>
    <xdr:sp>
      <xdr:nvSpPr>
        <xdr:cNvPr id="31" name="Line 626"/>
        <xdr:cNvSpPr>
          <a:spLocks/>
        </xdr:cNvSpPr>
      </xdr:nvSpPr>
      <xdr:spPr>
        <a:xfrm>
          <a:off x="40157400" y="8591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35</xdr:row>
      <xdr:rowOff>76200</xdr:rowOff>
    </xdr:from>
    <xdr:to>
      <xdr:col>56</xdr:col>
      <xdr:colOff>495300</xdr:colOff>
      <xdr:row>35</xdr:row>
      <xdr:rowOff>114300</xdr:rowOff>
    </xdr:to>
    <xdr:sp>
      <xdr:nvSpPr>
        <xdr:cNvPr id="32" name="Line 627"/>
        <xdr:cNvSpPr>
          <a:spLocks/>
        </xdr:cNvSpPr>
      </xdr:nvSpPr>
      <xdr:spPr>
        <a:xfrm>
          <a:off x="40900350" y="866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285750</xdr:colOff>
      <xdr:row>20</xdr:row>
      <xdr:rowOff>114300</xdr:rowOff>
    </xdr:from>
    <xdr:to>
      <xdr:col>68</xdr:col>
      <xdr:colOff>457200</xdr:colOff>
      <xdr:row>20</xdr:row>
      <xdr:rowOff>114300</xdr:rowOff>
    </xdr:to>
    <xdr:sp>
      <xdr:nvSpPr>
        <xdr:cNvPr id="33" name="Line 636"/>
        <xdr:cNvSpPr>
          <a:spLocks/>
        </xdr:cNvSpPr>
      </xdr:nvSpPr>
      <xdr:spPr>
        <a:xfrm>
          <a:off x="28060650" y="5276850"/>
          <a:ext cx="22459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302323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Kostelec u Jihlavy</a:t>
          </a:r>
        </a:p>
      </xdr:txBody>
    </xdr:sp>
    <xdr:clientData/>
  </xdr:twoCellAnchor>
  <xdr:twoCellAnchor>
    <xdr:from>
      <xdr:col>64</xdr:col>
      <xdr:colOff>0</xdr:colOff>
      <xdr:row>29</xdr:row>
      <xdr:rowOff>0</xdr:rowOff>
    </xdr:from>
    <xdr:to>
      <xdr:col>65</xdr:col>
      <xdr:colOff>0</xdr:colOff>
      <xdr:row>30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47091600" y="7219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64</xdr:col>
      <xdr:colOff>0</xdr:colOff>
      <xdr:row>35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47091600" y="8591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64</xdr:col>
      <xdr:colOff>0</xdr:colOff>
      <xdr:row>32</xdr:row>
      <xdr:rowOff>0</xdr:rowOff>
    </xdr:from>
    <xdr:to>
      <xdr:col>65</xdr:col>
      <xdr:colOff>0</xdr:colOff>
      <xdr:row>33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47091600" y="7905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51</xdr:col>
      <xdr:colOff>266700</xdr:colOff>
      <xdr:row>33</xdr:row>
      <xdr:rowOff>114300</xdr:rowOff>
    </xdr:from>
    <xdr:to>
      <xdr:col>54</xdr:col>
      <xdr:colOff>495300</xdr:colOff>
      <xdr:row>36</xdr:row>
      <xdr:rowOff>114300</xdr:rowOff>
    </xdr:to>
    <xdr:sp>
      <xdr:nvSpPr>
        <xdr:cNvPr id="38" name="Line 696"/>
        <xdr:cNvSpPr>
          <a:spLocks/>
        </xdr:cNvSpPr>
      </xdr:nvSpPr>
      <xdr:spPr>
        <a:xfrm>
          <a:off x="37928550" y="824865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37</xdr:row>
      <xdr:rowOff>85725</xdr:rowOff>
    </xdr:from>
    <xdr:to>
      <xdr:col>56</xdr:col>
      <xdr:colOff>495300</xdr:colOff>
      <xdr:row>38</xdr:row>
      <xdr:rowOff>0</xdr:rowOff>
    </xdr:to>
    <xdr:sp>
      <xdr:nvSpPr>
        <xdr:cNvPr id="39" name="Line 702"/>
        <xdr:cNvSpPr>
          <a:spLocks/>
        </xdr:cNvSpPr>
      </xdr:nvSpPr>
      <xdr:spPr>
        <a:xfrm>
          <a:off x="40900350" y="9134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38</xdr:row>
      <xdr:rowOff>114300</xdr:rowOff>
    </xdr:from>
    <xdr:to>
      <xdr:col>109</xdr:col>
      <xdr:colOff>247650</xdr:colOff>
      <xdr:row>40</xdr:row>
      <xdr:rowOff>114300</xdr:rowOff>
    </xdr:to>
    <xdr:sp>
      <xdr:nvSpPr>
        <xdr:cNvPr id="40" name="Line 777"/>
        <xdr:cNvSpPr>
          <a:spLocks/>
        </xdr:cNvSpPr>
      </xdr:nvSpPr>
      <xdr:spPr>
        <a:xfrm flipH="1">
          <a:off x="78771750" y="93916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41" name="text 7125"/>
        <xdr:cNvSpPr txBox="1">
          <a:spLocks noChangeArrowheads="1"/>
        </xdr:cNvSpPr>
      </xdr:nvSpPr>
      <xdr:spPr>
        <a:xfrm>
          <a:off x="32461200" y="5162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19</xdr:col>
      <xdr:colOff>266700</xdr:colOff>
      <xdr:row>23</xdr:row>
      <xdr:rowOff>114300</xdr:rowOff>
    </xdr:from>
    <xdr:to>
      <xdr:col>32</xdr:col>
      <xdr:colOff>19050</xdr:colOff>
      <xdr:row>23</xdr:row>
      <xdr:rowOff>114300</xdr:rowOff>
    </xdr:to>
    <xdr:sp>
      <xdr:nvSpPr>
        <xdr:cNvPr id="42" name="Line 239"/>
        <xdr:cNvSpPr>
          <a:spLocks/>
        </xdr:cNvSpPr>
      </xdr:nvSpPr>
      <xdr:spPr>
        <a:xfrm>
          <a:off x="14154150" y="596265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19</xdr:col>
      <xdr:colOff>266700</xdr:colOff>
      <xdr:row>23</xdr:row>
      <xdr:rowOff>152400</xdr:rowOff>
    </xdr:to>
    <xdr:sp>
      <xdr:nvSpPr>
        <xdr:cNvPr id="43" name="Line 240"/>
        <xdr:cNvSpPr>
          <a:spLocks/>
        </xdr:cNvSpPr>
      </xdr:nvSpPr>
      <xdr:spPr>
        <a:xfrm flipH="1">
          <a:off x="13411200" y="5962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38</xdr:row>
      <xdr:rowOff>114300</xdr:rowOff>
    </xdr:from>
    <xdr:to>
      <xdr:col>70</xdr:col>
      <xdr:colOff>476250</xdr:colOff>
      <xdr:row>38</xdr:row>
      <xdr:rowOff>114300</xdr:rowOff>
    </xdr:to>
    <xdr:sp>
      <xdr:nvSpPr>
        <xdr:cNvPr id="44" name="Line 242"/>
        <xdr:cNvSpPr>
          <a:spLocks/>
        </xdr:cNvSpPr>
      </xdr:nvSpPr>
      <xdr:spPr>
        <a:xfrm>
          <a:off x="43129200" y="9391650"/>
          <a:ext cx="889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38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47091600" y="9277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12</xdr:col>
      <xdr:colOff>495300</xdr:colOff>
      <xdr:row>24</xdr:row>
      <xdr:rowOff>133350</xdr:rowOff>
    </xdr:from>
    <xdr:to>
      <xdr:col>16</xdr:col>
      <xdr:colOff>495300</xdr:colOff>
      <xdr:row>27</xdr:row>
      <xdr:rowOff>114300</xdr:rowOff>
    </xdr:to>
    <xdr:sp>
      <xdr:nvSpPr>
        <xdr:cNvPr id="46" name="Line 247"/>
        <xdr:cNvSpPr>
          <a:spLocks/>
        </xdr:cNvSpPr>
      </xdr:nvSpPr>
      <xdr:spPr>
        <a:xfrm flipV="1">
          <a:off x="8953500" y="6210300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152400</xdr:rowOff>
    </xdr:from>
    <xdr:to>
      <xdr:col>18</xdr:col>
      <xdr:colOff>495300</xdr:colOff>
      <xdr:row>24</xdr:row>
      <xdr:rowOff>0</xdr:rowOff>
    </xdr:to>
    <xdr:sp>
      <xdr:nvSpPr>
        <xdr:cNvPr id="47" name="Line 248"/>
        <xdr:cNvSpPr>
          <a:spLocks/>
        </xdr:cNvSpPr>
      </xdr:nvSpPr>
      <xdr:spPr>
        <a:xfrm flipH="1">
          <a:off x="12668250" y="600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0</xdr:rowOff>
    </xdr:from>
    <xdr:to>
      <xdr:col>17</xdr:col>
      <xdr:colOff>266700</xdr:colOff>
      <xdr:row>24</xdr:row>
      <xdr:rowOff>133350</xdr:rowOff>
    </xdr:to>
    <xdr:sp>
      <xdr:nvSpPr>
        <xdr:cNvPr id="48" name="Line 250"/>
        <xdr:cNvSpPr>
          <a:spLocks/>
        </xdr:cNvSpPr>
      </xdr:nvSpPr>
      <xdr:spPr>
        <a:xfrm flipH="1">
          <a:off x="11925300" y="60769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36</xdr:row>
      <xdr:rowOff>114300</xdr:rowOff>
    </xdr:from>
    <xdr:to>
      <xdr:col>55</xdr:col>
      <xdr:colOff>266700</xdr:colOff>
      <xdr:row>37</xdr:row>
      <xdr:rowOff>85725</xdr:rowOff>
    </xdr:to>
    <xdr:sp>
      <xdr:nvSpPr>
        <xdr:cNvPr id="49" name="Line 254"/>
        <xdr:cNvSpPr>
          <a:spLocks/>
        </xdr:cNvSpPr>
      </xdr:nvSpPr>
      <xdr:spPr>
        <a:xfrm>
          <a:off x="40157400" y="8934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952500</xdr:colOff>
      <xdr:row>23</xdr:row>
      <xdr:rowOff>114300</xdr:rowOff>
    </xdr:from>
    <xdr:to>
      <xdr:col>74</xdr:col>
      <xdr:colOff>476250</xdr:colOff>
      <xdr:row>23</xdr:row>
      <xdr:rowOff>114300</xdr:rowOff>
    </xdr:to>
    <xdr:sp>
      <xdr:nvSpPr>
        <xdr:cNvPr id="50" name="Line 255"/>
        <xdr:cNvSpPr>
          <a:spLocks/>
        </xdr:cNvSpPr>
      </xdr:nvSpPr>
      <xdr:spPr>
        <a:xfrm>
          <a:off x="24269700" y="596265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23</xdr:row>
      <xdr:rowOff>114300</xdr:rowOff>
    </xdr:from>
    <xdr:to>
      <xdr:col>75</xdr:col>
      <xdr:colOff>247650</xdr:colOff>
      <xdr:row>23</xdr:row>
      <xdr:rowOff>152400</xdr:rowOff>
    </xdr:to>
    <xdr:sp>
      <xdr:nvSpPr>
        <xdr:cNvPr id="51" name="Line 256"/>
        <xdr:cNvSpPr>
          <a:spLocks/>
        </xdr:cNvSpPr>
      </xdr:nvSpPr>
      <xdr:spPr>
        <a:xfrm>
          <a:off x="54997350" y="5962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152400</xdr:rowOff>
    </xdr:from>
    <xdr:to>
      <xdr:col>76</xdr:col>
      <xdr:colOff>476250</xdr:colOff>
      <xdr:row>24</xdr:row>
      <xdr:rowOff>0</xdr:rowOff>
    </xdr:to>
    <xdr:sp>
      <xdr:nvSpPr>
        <xdr:cNvPr id="52" name="Line 257"/>
        <xdr:cNvSpPr>
          <a:spLocks/>
        </xdr:cNvSpPr>
      </xdr:nvSpPr>
      <xdr:spPr>
        <a:xfrm>
          <a:off x="55740300" y="600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24</xdr:row>
      <xdr:rowOff>0</xdr:rowOff>
    </xdr:from>
    <xdr:to>
      <xdr:col>77</xdr:col>
      <xdr:colOff>247650</xdr:colOff>
      <xdr:row>24</xdr:row>
      <xdr:rowOff>114300</xdr:rowOff>
    </xdr:to>
    <xdr:sp>
      <xdr:nvSpPr>
        <xdr:cNvPr id="53" name="Line 258"/>
        <xdr:cNvSpPr>
          <a:spLocks/>
        </xdr:cNvSpPr>
      </xdr:nvSpPr>
      <xdr:spPr>
        <a:xfrm>
          <a:off x="56483250" y="6076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24</xdr:row>
      <xdr:rowOff>114300</xdr:rowOff>
    </xdr:from>
    <xdr:to>
      <xdr:col>82</xdr:col>
      <xdr:colOff>504825</xdr:colOff>
      <xdr:row>27</xdr:row>
      <xdr:rowOff>114300</xdr:rowOff>
    </xdr:to>
    <xdr:sp>
      <xdr:nvSpPr>
        <xdr:cNvPr id="54" name="Line 259"/>
        <xdr:cNvSpPr>
          <a:spLocks/>
        </xdr:cNvSpPr>
      </xdr:nvSpPr>
      <xdr:spPr>
        <a:xfrm>
          <a:off x="57226200" y="6191250"/>
          <a:ext cx="3743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29</xdr:row>
      <xdr:rowOff>152400</xdr:rowOff>
    </xdr:from>
    <xdr:to>
      <xdr:col>42</xdr:col>
      <xdr:colOff>495300</xdr:colOff>
      <xdr:row>30</xdr:row>
      <xdr:rowOff>0</xdr:rowOff>
    </xdr:to>
    <xdr:sp>
      <xdr:nvSpPr>
        <xdr:cNvPr id="55" name="Line 260"/>
        <xdr:cNvSpPr>
          <a:spLocks/>
        </xdr:cNvSpPr>
      </xdr:nvSpPr>
      <xdr:spPr>
        <a:xfrm>
          <a:off x="30499050" y="7372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29</xdr:row>
      <xdr:rowOff>114300</xdr:rowOff>
    </xdr:from>
    <xdr:to>
      <xdr:col>41</xdr:col>
      <xdr:colOff>266700</xdr:colOff>
      <xdr:row>29</xdr:row>
      <xdr:rowOff>152400</xdr:rowOff>
    </xdr:to>
    <xdr:sp>
      <xdr:nvSpPr>
        <xdr:cNvPr id="56" name="Line 261"/>
        <xdr:cNvSpPr>
          <a:spLocks/>
        </xdr:cNvSpPr>
      </xdr:nvSpPr>
      <xdr:spPr>
        <a:xfrm>
          <a:off x="29756100" y="7334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35</xdr:row>
      <xdr:rowOff>0</xdr:rowOff>
    </xdr:from>
    <xdr:to>
      <xdr:col>76</xdr:col>
      <xdr:colOff>476250</xdr:colOff>
      <xdr:row>35</xdr:row>
      <xdr:rowOff>76200</xdr:rowOff>
    </xdr:to>
    <xdr:sp>
      <xdr:nvSpPr>
        <xdr:cNvPr id="57" name="Line 263"/>
        <xdr:cNvSpPr>
          <a:spLocks/>
        </xdr:cNvSpPr>
      </xdr:nvSpPr>
      <xdr:spPr>
        <a:xfrm flipH="1">
          <a:off x="55740300" y="8591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38</xdr:row>
      <xdr:rowOff>0</xdr:rowOff>
    </xdr:from>
    <xdr:to>
      <xdr:col>72</xdr:col>
      <xdr:colOff>476250</xdr:colOff>
      <xdr:row>38</xdr:row>
      <xdr:rowOff>76200</xdr:rowOff>
    </xdr:to>
    <xdr:sp>
      <xdr:nvSpPr>
        <xdr:cNvPr id="58" name="Line 265"/>
        <xdr:cNvSpPr>
          <a:spLocks/>
        </xdr:cNvSpPr>
      </xdr:nvSpPr>
      <xdr:spPr>
        <a:xfrm flipH="1">
          <a:off x="52768500" y="9277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38</xdr:row>
      <xdr:rowOff>76200</xdr:rowOff>
    </xdr:from>
    <xdr:to>
      <xdr:col>71</xdr:col>
      <xdr:colOff>247650</xdr:colOff>
      <xdr:row>38</xdr:row>
      <xdr:rowOff>114300</xdr:rowOff>
    </xdr:to>
    <xdr:sp>
      <xdr:nvSpPr>
        <xdr:cNvPr id="59" name="Line 266"/>
        <xdr:cNvSpPr>
          <a:spLocks/>
        </xdr:cNvSpPr>
      </xdr:nvSpPr>
      <xdr:spPr>
        <a:xfrm flipH="1">
          <a:off x="52025550" y="935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35</xdr:row>
      <xdr:rowOff>76200</xdr:rowOff>
    </xdr:from>
    <xdr:to>
      <xdr:col>75</xdr:col>
      <xdr:colOff>247650</xdr:colOff>
      <xdr:row>35</xdr:row>
      <xdr:rowOff>114300</xdr:rowOff>
    </xdr:to>
    <xdr:sp>
      <xdr:nvSpPr>
        <xdr:cNvPr id="60" name="Line 267"/>
        <xdr:cNvSpPr>
          <a:spLocks/>
        </xdr:cNvSpPr>
      </xdr:nvSpPr>
      <xdr:spPr>
        <a:xfrm flipH="1">
          <a:off x="54997350" y="866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33</xdr:row>
      <xdr:rowOff>114300</xdr:rowOff>
    </xdr:from>
    <xdr:to>
      <xdr:col>79</xdr:col>
      <xdr:colOff>276225</xdr:colOff>
      <xdr:row>37</xdr:row>
      <xdr:rowOff>114300</xdr:rowOff>
    </xdr:to>
    <xdr:sp>
      <xdr:nvSpPr>
        <xdr:cNvPr id="61" name="Line 268"/>
        <xdr:cNvSpPr>
          <a:spLocks/>
        </xdr:cNvSpPr>
      </xdr:nvSpPr>
      <xdr:spPr>
        <a:xfrm flipH="1">
          <a:off x="54254400" y="8248650"/>
          <a:ext cx="4486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37</xdr:row>
      <xdr:rowOff>114300</xdr:rowOff>
    </xdr:from>
    <xdr:to>
      <xdr:col>73</xdr:col>
      <xdr:colOff>247650</xdr:colOff>
      <xdr:row>38</xdr:row>
      <xdr:rowOff>0</xdr:rowOff>
    </xdr:to>
    <xdr:sp>
      <xdr:nvSpPr>
        <xdr:cNvPr id="62" name="Line 269"/>
        <xdr:cNvSpPr>
          <a:spLocks/>
        </xdr:cNvSpPr>
      </xdr:nvSpPr>
      <xdr:spPr>
        <a:xfrm flipH="1">
          <a:off x="53511450" y="9163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3" name="text 3"/>
        <xdr:cNvSpPr txBox="1">
          <a:spLocks noChangeArrowheads="1"/>
        </xdr:cNvSpPr>
      </xdr:nvSpPr>
      <xdr:spPr>
        <a:xfrm>
          <a:off x="514350" y="7219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64" name="Line 275"/>
        <xdr:cNvSpPr>
          <a:spLocks/>
        </xdr:cNvSpPr>
      </xdr:nvSpPr>
      <xdr:spPr>
        <a:xfrm>
          <a:off x="571500" y="7334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65" name="text 3"/>
        <xdr:cNvSpPr txBox="1">
          <a:spLocks noChangeArrowheads="1"/>
        </xdr:cNvSpPr>
      </xdr:nvSpPr>
      <xdr:spPr>
        <a:xfrm>
          <a:off x="88182450" y="7219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29</xdr:row>
      <xdr:rowOff>114300</xdr:rowOff>
    </xdr:from>
    <xdr:to>
      <xdr:col>119</xdr:col>
      <xdr:colOff>447675</xdr:colOff>
      <xdr:row>29</xdr:row>
      <xdr:rowOff>114300</xdr:rowOff>
    </xdr:to>
    <xdr:sp>
      <xdr:nvSpPr>
        <xdr:cNvPr id="66" name="Line 277"/>
        <xdr:cNvSpPr>
          <a:spLocks/>
        </xdr:cNvSpPr>
      </xdr:nvSpPr>
      <xdr:spPr>
        <a:xfrm>
          <a:off x="88239600" y="7334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23</xdr:row>
      <xdr:rowOff>0</xdr:rowOff>
    </xdr:from>
    <xdr:ext cx="971550" cy="228600"/>
    <xdr:sp>
      <xdr:nvSpPr>
        <xdr:cNvPr id="67" name="text 7166"/>
        <xdr:cNvSpPr txBox="1">
          <a:spLocks noChangeArrowheads="1"/>
        </xdr:cNvSpPr>
      </xdr:nvSpPr>
      <xdr:spPr>
        <a:xfrm>
          <a:off x="23317200" y="5848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32</xdr:col>
      <xdr:colOff>0</xdr:colOff>
      <xdr:row>26</xdr:row>
      <xdr:rowOff>0</xdr:rowOff>
    </xdr:from>
    <xdr:ext cx="971550" cy="228600"/>
    <xdr:sp>
      <xdr:nvSpPr>
        <xdr:cNvPr id="68" name="text 7166"/>
        <xdr:cNvSpPr txBox="1">
          <a:spLocks noChangeArrowheads="1"/>
        </xdr:cNvSpPr>
      </xdr:nvSpPr>
      <xdr:spPr>
        <a:xfrm>
          <a:off x="23317200" y="6534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102</xdr:col>
      <xdr:colOff>495300</xdr:colOff>
      <xdr:row>28</xdr:row>
      <xdr:rowOff>0</xdr:rowOff>
    </xdr:from>
    <xdr:to>
      <xdr:col>102</xdr:col>
      <xdr:colOff>495300</xdr:colOff>
      <xdr:row>33</xdr:row>
      <xdr:rowOff>0</xdr:rowOff>
    </xdr:to>
    <xdr:sp>
      <xdr:nvSpPr>
        <xdr:cNvPr id="69" name="Line 346"/>
        <xdr:cNvSpPr>
          <a:spLocks/>
        </xdr:cNvSpPr>
      </xdr:nvSpPr>
      <xdr:spPr>
        <a:xfrm>
          <a:off x="75819000" y="69913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0</xdr:colOff>
      <xdr:row>26</xdr:row>
      <xdr:rowOff>0</xdr:rowOff>
    </xdr:from>
    <xdr:ext cx="971550" cy="438150"/>
    <xdr:sp>
      <xdr:nvSpPr>
        <xdr:cNvPr id="70" name="text 774"/>
        <xdr:cNvSpPr txBox="1">
          <a:spLocks noChangeArrowheads="1"/>
        </xdr:cNvSpPr>
      </xdr:nvSpPr>
      <xdr:spPr>
        <a:xfrm>
          <a:off x="75323700" y="6534150"/>
          <a:ext cx="971550" cy="4381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6225 - 3ZNI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78,486</a:t>
          </a:r>
        </a:p>
      </xdr:txBody>
    </xdr:sp>
    <xdr:clientData/>
  </xdr:oneCellAnchor>
  <xdr:twoCellAnchor>
    <xdr:from>
      <xdr:col>48</xdr:col>
      <xdr:colOff>0</xdr:colOff>
      <xdr:row>18</xdr:row>
      <xdr:rowOff>0</xdr:rowOff>
    </xdr:from>
    <xdr:to>
      <xdr:col>48</xdr:col>
      <xdr:colOff>0</xdr:colOff>
      <xdr:row>35</xdr:row>
      <xdr:rowOff>0</xdr:rowOff>
    </xdr:to>
    <xdr:sp>
      <xdr:nvSpPr>
        <xdr:cNvPr id="71" name="Line 348"/>
        <xdr:cNvSpPr>
          <a:spLocks/>
        </xdr:cNvSpPr>
      </xdr:nvSpPr>
      <xdr:spPr>
        <a:xfrm>
          <a:off x="35204400" y="4705350"/>
          <a:ext cx="0" cy="3886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876300</xdr:colOff>
      <xdr:row>14</xdr:row>
      <xdr:rowOff>219075</xdr:rowOff>
    </xdr:from>
    <xdr:ext cx="1209675" cy="685800"/>
    <xdr:sp>
      <xdr:nvSpPr>
        <xdr:cNvPr id="72" name="text 774"/>
        <xdr:cNvSpPr txBox="1">
          <a:spLocks noChangeArrowheads="1"/>
        </xdr:cNvSpPr>
      </xdr:nvSpPr>
      <xdr:spPr>
        <a:xfrm>
          <a:off x="34594800" y="4010025"/>
          <a:ext cx="12096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6224 - 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77,827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trvale uzavřen</a:t>
          </a:r>
        </a:p>
      </xdr:txBody>
    </xdr:sp>
    <xdr:clientData/>
  </xdr:oneCellAnchor>
  <xdr:twoCellAnchor editAs="oneCell">
    <xdr:from>
      <xdr:col>71</xdr:col>
      <xdr:colOff>9525</xdr:colOff>
      <xdr:row>17</xdr:row>
      <xdr:rowOff>9525</xdr:rowOff>
    </xdr:from>
    <xdr:to>
      <xdr:col>72</xdr:col>
      <xdr:colOff>742950</xdr:colOff>
      <xdr:row>19</xdr:row>
      <xdr:rowOff>9525</xdr:rowOff>
    </xdr:to>
    <xdr:pic>
      <xdr:nvPicPr>
        <xdr:cNvPr id="73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0375" y="4486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476250</xdr:colOff>
      <xdr:row>33</xdr:row>
      <xdr:rowOff>0</xdr:rowOff>
    </xdr:from>
    <xdr:to>
      <xdr:col>93</xdr:col>
      <xdr:colOff>247650</xdr:colOff>
      <xdr:row>33</xdr:row>
      <xdr:rowOff>114300</xdr:rowOff>
    </xdr:to>
    <xdr:sp>
      <xdr:nvSpPr>
        <xdr:cNvPr id="74" name="Line 392"/>
        <xdr:cNvSpPr>
          <a:spLocks/>
        </xdr:cNvSpPr>
      </xdr:nvSpPr>
      <xdr:spPr>
        <a:xfrm flipH="1" flipV="1">
          <a:off x="68370450" y="81343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40</xdr:row>
      <xdr:rowOff>114300</xdr:rowOff>
    </xdr:from>
    <xdr:to>
      <xdr:col>119</xdr:col>
      <xdr:colOff>47625</xdr:colOff>
      <xdr:row>40</xdr:row>
      <xdr:rowOff>114300</xdr:rowOff>
    </xdr:to>
    <xdr:sp>
      <xdr:nvSpPr>
        <xdr:cNvPr id="75" name="Line 393"/>
        <xdr:cNvSpPr>
          <a:spLocks/>
        </xdr:cNvSpPr>
      </xdr:nvSpPr>
      <xdr:spPr>
        <a:xfrm flipH="1">
          <a:off x="78028800" y="9848850"/>
          <a:ext cx="1020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37</xdr:row>
      <xdr:rowOff>114300</xdr:rowOff>
    </xdr:from>
    <xdr:to>
      <xdr:col>113</xdr:col>
      <xdr:colOff>247650</xdr:colOff>
      <xdr:row>37</xdr:row>
      <xdr:rowOff>114300</xdr:rowOff>
    </xdr:to>
    <xdr:sp>
      <xdr:nvSpPr>
        <xdr:cNvPr id="76" name="Line 394"/>
        <xdr:cNvSpPr>
          <a:spLocks/>
        </xdr:cNvSpPr>
      </xdr:nvSpPr>
      <xdr:spPr>
        <a:xfrm>
          <a:off x="83229450" y="91630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40</xdr:row>
      <xdr:rowOff>0</xdr:rowOff>
    </xdr:from>
    <xdr:to>
      <xdr:col>120</xdr:col>
      <xdr:colOff>0</xdr:colOff>
      <xdr:row>41</xdr:row>
      <xdr:rowOff>0</xdr:rowOff>
    </xdr:to>
    <xdr:sp>
      <xdr:nvSpPr>
        <xdr:cNvPr id="77" name="text 3"/>
        <xdr:cNvSpPr txBox="1">
          <a:spLocks noChangeArrowheads="1"/>
        </xdr:cNvSpPr>
      </xdr:nvSpPr>
      <xdr:spPr>
        <a:xfrm>
          <a:off x="88182450" y="9734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40</xdr:row>
      <xdr:rowOff>114300</xdr:rowOff>
    </xdr:from>
    <xdr:to>
      <xdr:col>119</xdr:col>
      <xdr:colOff>447675</xdr:colOff>
      <xdr:row>40</xdr:row>
      <xdr:rowOff>114300</xdr:rowOff>
    </xdr:to>
    <xdr:sp>
      <xdr:nvSpPr>
        <xdr:cNvPr id="78" name="Line 396"/>
        <xdr:cNvSpPr>
          <a:spLocks/>
        </xdr:cNvSpPr>
      </xdr:nvSpPr>
      <xdr:spPr>
        <a:xfrm>
          <a:off x="88239600" y="9848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39</xdr:row>
      <xdr:rowOff>114300</xdr:rowOff>
    </xdr:from>
    <xdr:to>
      <xdr:col>103</xdr:col>
      <xdr:colOff>247650</xdr:colOff>
      <xdr:row>40</xdr:row>
      <xdr:rowOff>0</xdr:rowOff>
    </xdr:to>
    <xdr:sp>
      <xdr:nvSpPr>
        <xdr:cNvPr id="79" name="Line 401"/>
        <xdr:cNvSpPr>
          <a:spLocks/>
        </xdr:cNvSpPr>
      </xdr:nvSpPr>
      <xdr:spPr>
        <a:xfrm flipH="1" flipV="1">
          <a:off x="75799950" y="96202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37</xdr:row>
      <xdr:rowOff>114300</xdr:rowOff>
    </xdr:from>
    <xdr:to>
      <xdr:col>102</xdr:col>
      <xdr:colOff>476250</xdr:colOff>
      <xdr:row>39</xdr:row>
      <xdr:rowOff>114300</xdr:rowOff>
    </xdr:to>
    <xdr:sp>
      <xdr:nvSpPr>
        <xdr:cNvPr id="80" name="Line 402"/>
        <xdr:cNvSpPr>
          <a:spLocks/>
        </xdr:cNvSpPr>
      </xdr:nvSpPr>
      <xdr:spPr>
        <a:xfrm>
          <a:off x="73571100" y="9163050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40</xdr:row>
      <xdr:rowOff>0</xdr:rowOff>
    </xdr:from>
    <xdr:to>
      <xdr:col>104</xdr:col>
      <xdr:colOff>476250</xdr:colOff>
      <xdr:row>40</xdr:row>
      <xdr:rowOff>76200</xdr:rowOff>
    </xdr:to>
    <xdr:sp>
      <xdr:nvSpPr>
        <xdr:cNvPr id="81" name="Line 403"/>
        <xdr:cNvSpPr>
          <a:spLocks/>
        </xdr:cNvSpPr>
      </xdr:nvSpPr>
      <xdr:spPr>
        <a:xfrm flipH="1" flipV="1">
          <a:off x="76542900" y="97345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40</xdr:row>
      <xdr:rowOff>76200</xdr:rowOff>
    </xdr:from>
    <xdr:to>
      <xdr:col>105</xdr:col>
      <xdr:colOff>247650</xdr:colOff>
      <xdr:row>40</xdr:row>
      <xdr:rowOff>114300</xdr:rowOff>
    </xdr:to>
    <xdr:sp>
      <xdr:nvSpPr>
        <xdr:cNvPr id="82" name="Line 404"/>
        <xdr:cNvSpPr>
          <a:spLocks/>
        </xdr:cNvSpPr>
      </xdr:nvSpPr>
      <xdr:spPr>
        <a:xfrm flipH="1" flipV="1">
          <a:off x="77285850" y="98107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323850</xdr:colOff>
      <xdr:row>38</xdr:row>
      <xdr:rowOff>219075</xdr:rowOff>
    </xdr:from>
    <xdr:to>
      <xdr:col>106</xdr:col>
      <xdr:colOff>628650</xdr:colOff>
      <xdr:row>40</xdr:row>
      <xdr:rowOff>114300</xdr:rowOff>
    </xdr:to>
    <xdr:grpSp>
      <xdr:nvGrpSpPr>
        <xdr:cNvPr id="83" name="Group 405"/>
        <xdr:cNvGrpSpPr>
          <a:grpSpLocks noChangeAspect="1"/>
        </xdr:cNvGrpSpPr>
      </xdr:nvGrpSpPr>
      <xdr:grpSpPr>
        <a:xfrm>
          <a:off x="78619350" y="949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4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118</xdr:col>
      <xdr:colOff>0</xdr:colOff>
      <xdr:row>24</xdr:row>
      <xdr:rowOff>0</xdr:rowOff>
    </xdr:from>
    <xdr:ext cx="1485900" cy="457200"/>
    <xdr:sp>
      <xdr:nvSpPr>
        <xdr:cNvPr id="86" name="text 3"/>
        <xdr:cNvSpPr txBox="1">
          <a:spLocks noChangeArrowheads="1"/>
        </xdr:cNvSpPr>
      </xdr:nvSpPr>
      <xdr:spPr>
        <a:xfrm>
          <a:off x="87210900" y="6076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Rantířov</a:t>
          </a:r>
        </a:p>
      </xdr:txBody>
    </xdr:sp>
    <xdr:clientData/>
  </xdr:oneCellAnchor>
  <xdr:oneCellAnchor>
    <xdr:from>
      <xdr:col>118</xdr:col>
      <xdr:colOff>0</xdr:colOff>
      <xdr:row>43</xdr:row>
      <xdr:rowOff>0</xdr:rowOff>
    </xdr:from>
    <xdr:ext cx="1485900" cy="457200"/>
    <xdr:sp>
      <xdr:nvSpPr>
        <xdr:cNvPr id="87" name="text 3"/>
        <xdr:cNvSpPr txBox="1">
          <a:spLocks noChangeArrowheads="1"/>
        </xdr:cNvSpPr>
      </xdr:nvSpPr>
      <xdr:spPr>
        <a:xfrm>
          <a:off x="87210900" y="104203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Třešť</a:t>
          </a:r>
        </a:p>
      </xdr:txBody>
    </xdr:sp>
    <xdr:clientData/>
  </xdr:oneCellAnchor>
  <xdr:twoCellAnchor>
    <xdr:from>
      <xdr:col>116</xdr:col>
      <xdr:colOff>495300</xdr:colOff>
      <xdr:row>38</xdr:row>
      <xdr:rowOff>0</xdr:rowOff>
    </xdr:from>
    <xdr:to>
      <xdr:col>116</xdr:col>
      <xdr:colOff>495300</xdr:colOff>
      <xdr:row>43</xdr:row>
      <xdr:rowOff>0</xdr:rowOff>
    </xdr:to>
    <xdr:sp>
      <xdr:nvSpPr>
        <xdr:cNvPr id="88" name="Line 580"/>
        <xdr:cNvSpPr>
          <a:spLocks/>
        </xdr:cNvSpPr>
      </xdr:nvSpPr>
      <xdr:spPr>
        <a:xfrm>
          <a:off x="86220300" y="92773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0</xdr:colOff>
      <xdr:row>42</xdr:row>
      <xdr:rowOff>219075</xdr:rowOff>
    </xdr:from>
    <xdr:ext cx="971550" cy="685800"/>
    <xdr:sp>
      <xdr:nvSpPr>
        <xdr:cNvPr id="89" name="text 774"/>
        <xdr:cNvSpPr txBox="1">
          <a:spLocks noChangeArrowheads="1"/>
        </xdr:cNvSpPr>
      </xdr:nvSpPr>
      <xdr:spPr>
        <a:xfrm>
          <a:off x="85725000" y="1041082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6406 - 3SBI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0,670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= 78,843</a:t>
          </a:r>
        </a:p>
      </xdr:txBody>
    </xdr:sp>
    <xdr:clientData/>
  </xdr:oneCellAnchor>
  <xdr:twoCellAnchor>
    <xdr:from>
      <xdr:col>58</xdr:col>
      <xdr:colOff>495300</xdr:colOff>
      <xdr:row>21</xdr:row>
      <xdr:rowOff>76200</xdr:rowOff>
    </xdr:from>
    <xdr:to>
      <xdr:col>71</xdr:col>
      <xdr:colOff>0</xdr:colOff>
      <xdr:row>22</xdr:row>
      <xdr:rowOff>152400</xdr:rowOff>
    </xdr:to>
    <xdr:grpSp>
      <xdr:nvGrpSpPr>
        <xdr:cNvPr id="90" name="Group 602"/>
        <xdr:cNvGrpSpPr>
          <a:grpSpLocks/>
        </xdr:cNvGrpSpPr>
      </xdr:nvGrpSpPr>
      <xdr:grpSpPr>
        <a:xfrm>
          <a:off x="43129200" y="5467350"/>
          <a:ext cx="9391650" cy="304800"/>
          <a:chOff x="115" y="479"/>
          <a:chExt cx="1117" cy="40"/>
        </a:xfrm>
        <a:solidFill>
          <a:srgbClr val="FFFFFF"/>
        </a:solidFill>
      </xdr:grpSpPr>
      <xdr:sp>
        <xdr:nvSpPr>
          <xdr:cNvPr id="91" name="Rectangle 60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0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0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0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0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0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0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1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1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85725</xdr:colOff>
      <xdr:row>21</xdr:row>
      <xdr:rowOff>114300</xdr:rowOff>
    </xdr:from>
    <xdr:ext cx="523875" cy="228600"/>
    <xdr:sp>
      <xdr:nvSpPr>
        <xdr:cNvPr id="100" name="text 7125"/>
        <xdr:cNvSpPr txBox="1">
          <a:spLocks noChangeArrowheads="1"/>
        </xdr:cNvSpPr>
      </xdr:nvSpPr>
      <xdr:spPr>
        <a:xfrm>
          <a:off x="48663225" y="5505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oneCellAnchor>
  <xdr:twoCellAnchor>
    <xdr:from>
      <xdr:col>56</xdr:col>
      <xdr:colOff>495300</xdr:colOff>
      <xdr:row>38</xdr:row>
      <xdr:rowOff>0</xdr:rowOff>
    </xdr:from>
    <xdr:to>
      <xdr:col>57</xdr:col>
      <xdr:colOff>266700</xdr:colOff>
      <xdr:row>38</xdr:row>
      <xdr:rowOff>76200</xdr:rowOff>
    </xdr:to>
    <xdr:sp>
      <xdr:nvSpPr>
        <xdr:cNvPr id="101" name="Line 641"/>
        <xdr:cNvSpPr>
          <a:spLocks/>
        </xdr:cNvSpPr>
      </xdr:nvSpPr>
      <xdr:spPr>
        <a:xfrm>
          <a:off x="41643300" y="9277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38</xdr:row>
      <xdr:rowOff>76200</xdr:rowOff>
    </xdr:from>
    <xdr:to>
      <xdr:col>58</xdr:col>
      <xdr:colOff>495300</xdr:colOff>
      <xdr:row>38</xdr:row>
      <xdr:rowOff>114300</xdr:rowOff>
    </xdr:to>
    <xdr:sp>
      <xdr:nvSpPr>
        <xdr:cNvPr id="102" name="Line 642"/>
        <xdr:cNvSpPr>
          <a:spLocks/>
        </xdr:cNvSpPr>
      </xdr:nvSpPr>
      <xdr:spPr>
        <a:xfrm>
          <a:off x="42386250" y="935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20</xdr:row>
      <xdr:rowOff>0</xdr:rowOff>
    </xdr:from>
    <xdr:to>
      <xdr:col>73</xdr:col>
      <xdr:colOff>0</xdr:colOff>
      <xdr:row>21</xdr:row>
      <xdr:rowOff>0</xdr:rowOff>
    </xdr:to>
    <xdr:sp>
      <xdr:nvSpPr>
        <xdr:cNvPr id="103" name="Rectangle 646"/>
        <xdr:cNvSpPr>
          <a:spLocks/>
        </xdr:cNvSpPr>
      </xdr:nvSpPr>
      <xdr:spPr>
        <a:xfrm>
          <a:off x="53035200" y="51625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27</xdr:row>
      <xdr:rowOff>219075</xdr:rowOff>
    </xdr:from>
    <xdr:to>
      <xdr:col>8</xdr:col>
      <xdr:colOff>647700</xdr:colOff>
      <xdr:row>29</xdr:row>
      <xdr:rowOff>114300</xdr:rowOff>
    </xdr:to>
    <xdr:grpSp>
      <xdr:nvGrpSpPr>
        <xdr:cNvPr id="104" name="Group 650"/>
        <xdr:cNvGrpSpPr>
          <a:grpSpLocks noChangeAspect="1"/>
        </xdr:cNvGrpSpPr>
      </xdr:nvGrpSpPr>
      <xdr:grpSpPr>
        <a:xfrm>
          <a:off x="5829300" y="6981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" name="Line 6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107" name="Group 653"/>
        <xdr:cNvGrpSpPr>
          <a:grpSpLocks noChangeAspect="1"/>
        </xdr:cNvGrpSpPr>
      </xdr:nvGrpSpPr>
      <xdr:grpSpPr>
        <a:xfrm>
          <a:off x="88011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6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29</xdr:row>
      <xdr:rowOff>0</xdr:rowOff>
    </xdr:from>
    <xdr:to>
      <xdr:col>33</xdr:col>
      <xdr:colOff>0</xdr:colOff>
      <xdr:row>30</xdr:row>
      <xdr:rowOff>0</xdr:rowOff>
    </xdr:to>
    <xdr:sp>
      <xdr:nvSpPr>
        <xdr:cNvPr id="110" name="text 7166"/>
        <xdr:cNvSpPr txBox="1">
          <a:spLocks noChangeArrowheads="1"/>
        </xdr:cNvSpPr>
      </xdr:nvSpPr>
      <xdr:spPr>
        <a:xfrm>
          <a:off x="23317200" y="7219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oneCellAnchor>
    <xdr:from>
      <xdr:col>32</xdr:col>
      <xdr:colOff>228600</xdr:colOff>
      <xdr:row>32</xdr:row>
      <xdr:rowOff>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23545800" y="7905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a*</a:t>
          </a:r>
        </a:p>
      </xdr:txBody>
    </xdr:sp>
    <xdr:clientData/>
  </xdr:oneCellAnchor>
  <xdr:twoCellAnchor>
    <xdr:from>
      <xdr:col>18</xdr:col>
      <xdr:colOff>28575</xdr:colOff>
      <xdr:row>19</xdr:row>
      <xdr:rowOff>0</xdr:rowOff>
    </xdr:from>
    <xdr:to>
      <xdr:col>18</xdr:col>
      <xdr:colOff>542925</xdr:colOff>
      <xdr:row>20</xdr:row>
      <xdr:rowOff>0</xdr:rowOff>
    </xdr:to>
    <xdr:sp>
      <xdr:nvSpPr>
        <xdr:cNvPr id="112" name="text 207"/>
        <xdr:cNvSpPr txBox="1">
          <a:spLocks noChangeArrowheads="1"/>
        </xdr:cNvSpPr>
      </xdr:nvSpPr>
      <xdr:spPr>
        <a:xfrm>
          <a:off x="12944475" y="49339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50</xdr:col>
      <xdr:colOff>228600</xdr:colOff>
      <xdr:row>36</xdr:row>
      <xdr:rowOff>0</xdr:rowOff>
    </xdr:from>
    <xdr:to>
      <xdr:col>50</xdr:col>
      <xdr:colOff>742950</xdr:colOff>
      <xdr:row>37</xdr:row>
      <xdr:rowOff>0</xdr:rowOff>
    </xdr:to>
    <xdr:sp>
      <xdr:nvSpPr>
        <xdr:cNvPr id="113" name="text 207"/>
        <xdr:cNvSpPr txBox="1">
          <a:spLocks noChangeArrowheads="1"/>
        </xdr:cNvSpPr>
      </xdr:nvSpPr>
      <xdr:spPr>
        <a:xfrm>
          <a:off x="36918900" y="88201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40</xdr:col>
      <xdr:colOff>342900</xdr:colOff>
      <xdr:row>29</xdr:row>
      <xdr:rowOff>114300</xdr:rowOff>
    </xdr:from>
    <xdr:to>
      <xdr:col>40</xdr:col>
      <xdr:colOff>647700</xdr:colOff>
      <xdr:row>31</xdr:row>
      <xdr:rowOff>28575</xdr:rowOff>
    </xdr:to>
    <xdr:grpSp>
      <xdr:nvGrpSpPr>
        <xdr:cNvPr id="114" name="Group 670"/>
        <xdr:cNvGrpSpPr>
          <a:grpSpLocks noChangeAspect="1"/>
        </xdr:cNvGrpSpPr>
      </xdr:nvGrpSpPr>
      <xdr:grpSpPr>
        <a:xfrm>
          <a:off x="29603700" y="7334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6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32</xdr:row>
      <xdr:rowOff>114300</xdr:rowOff>
    </xdr:from>
    <xdr:to>
      <xdr:col>48</xdr:col>
      <xdr:colOff>647700</xdr:colOff>
      <xdr:row>34</xdr:row>
      <xdr:rowOff>28575</xdr:rowOff>
    </xdr:to>
    <xdr:grpSp>
      <xdr:nvGrpSpPr>
        <xdr:cNvPr id="117" name="Group 673"/>
        <xdr:cNvGrpSpPr>
          <a:grpSpLocks noChangeAspect="1"/>
        </xdr:cNvGrpSpPr>
      </xdr:nvGrpSpPr>
      <xdr:grpSpPr>
        <a:xfrm>
          <a:off x="35547300" y="8020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6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32</xdr:row>
      <xdr:rowOff>114300</xdr:rowOff>
    </xdr:from>
    <xdr:to>
      <xdr:col>49</xdr:col>
      <xdr:colOff>419100</xdr:colOff>
      <xdr:row>34</xdr:row>
      <xdr:rowOff>28575</xdr:rowOff>
    </xdr:to>
    <xdr:grpSp>
      <xdr:nvGrpSpPr>
        <xdr:cNvPr id="120" name="Group 676"/>
        <xdr:cNvGrpSpPr>
          <a:grpSpLocks noChangeAspect="1"/>
        </xdr:cNvGrpSpPr>
      </xdr:nvGrpSpPr>
      <xdr:grpSpPr>
        <a:xfrm>
          <a:off x="36280725" y="8020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6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33</xdr:row>
      <xdr:rowOff>114300</xdr:rowOff>
    </xdr:from>
    <xdr:to>
      <xdr:col>51</xdr:col>
      <xdr:colOff>419100</xdr:colOff>
      <xdr:row>35</xdr:row>
      <xdr:rowOff>28575</xdr:rowOff>
    </xdr:to>
    <xdr:grpSp>
      <xdr:nvGrpSpPr>
        <xdr:cNvPr id="123" name="Group 679"/>
        <xdr:cNvGrpSpPr>
          <a:grpSpLocks noChangeAspect="1"/>
        </xdr:cNvGrpSpPr>
      </xdr:nvGrpSpPr>
      <xdr:grpSpPr>
        <a:xfrm>
          <a:off x="3776662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6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21</xdr:row>
      <xdr:rowOff>219075</xdr:rowOff>
    </xdr:from>
    <xdr:to>
      <xdr:col>52</xdr:col>
      <xdr:colOff>647700</xdr:colOff>
      <xdr:row>23</xdr:row>
      <xdr:rowOff>114300</xdr:rowOff>
    </xdr:to>
    <xdr:grpSp>
      <xdr:nvGrpSpPr>
        <xdr:cNvPr id="126" name="Group 682"/>
        <xdr:cNvGrpSpPr>
          <a:grpSpLocks noChangeAspect="1"/>
        </xdr:cNvGrpSpPr>
      </xdr:nvGrpSpPr>
      <xdr:grpSpPr>
        <a:xfrm>
          <a:off x="38519100" y="561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6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18</xdr:row>
      <xdr:rowOff>209550</xdr:rowOff>
    </xdr:from>
    <xdr:to>
      <xdr:col>58</xdr:col>
      <xdr:colOff>628650</xdr:colOff>
      <xdr:row>20</xdr:row>
      <xdr:rowOff>114300</xdr:rowOff>
    </xdr:to>
    <xdr:grpSp>
      <xdr:nvGrpSpPr>
        <xdr:cNvPr id="129" name="Group 685"/>
        <xdr:cNvGrpSpPr>
          <a:grpSpLocks noChangeAspect="1"/>
        </xdr:cNvGrpSpPr>
      </xdr:nvGrpSpPr>
      <xdr:grpSpPr>
        <a:xfrm>
          <a:off x="42957750" y="4914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0" name="Line 6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6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95250</xdr:colOff>
      <xdr:row>24</xdr:row>
      <xdr:rowOff>76200</xdr:rowOff>
    </xdr:from>
    <xdr:to>
      <xdr:col>74</xdr:col>
      <xdr:colOff>209550</xdr:colOff>
      <xdr:row>25</xdr:row>
      <xdr:rowOff>152400</xdr:rowOff>
    </xdr:to>
    <xdr:grpSp>
      <xdr:nvGrpSpPr>
        <xdr:cNvPr id="132" name="Group 712"/>
        <xdr:cNvGrpSpPr>
          <a:grpSpLocks/>
        </xdr:cNvGrpSpPr>
      </xdr:nvGrpSpPr>
      <xdr:grpSpPr>
        <a:xfrm>
          <a:off x="44215050" y="6153150"/>
          <a:ext cx="10515600" cy="304800"/>
          <a:chOff x="115" y="479"/>
          <a:chExt cx="1117" cy="40"/>
        </a:xfrm>
        <a:solidFill>
          <a:srgbClr val="FFFFFF"/>
        </a:solidFill>
      </xdr:grpSpPr>
      <xdr:sp>
        <xdr:nvSpPr>
          <xdr:cNvPr id="133" name="Rectangle 71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1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1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1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71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71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1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2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72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95250</xdr:colOff>
      <xdr:row>27</xdr:row>
      <xdr:rowOff>76200</xdr:rowOff>
    </xdr:from>
    <xdr:to>
      <xdr:col>74</xdr:col>
      <xdr:colOff>209550</xdr:colOff>
      <xdr:row>28</xdr:row>
      <xdr:rowOff>152400</xdr:rowOff>
    </xdr:to>
    <xdr:grpSp>
      <xdr:nvGrpSpPr>
        <xdr:cNvPr id="142" name="Group 722"/>
        <xdr:cNvGrpSpPr>
          <a:grpSpLocks/>
        </xdr:cNvGrpSpPr>
      </xdr:nvGrpSpPr>
      <xdr:grpSpPr>
        <a:xfrm>
          <a:off x="44215050" y="6838950"/>
          <a:ext cx="10515600" cy="304800"/>
          <a:chOff x="115" y="479"/>
          <a:chExt cx="1117" cy="40"/>
        </a:xfrm>
        <a:solidFill>
          <a:srgbClr val="FFFFFF"/>
        </a:solidFill>
      </xdr:grpSpPr>
      <xdr:sp>
        <xdr:nvSpPr>
          <xdr:cNvPr id="143" name="Rectangle 72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2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72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2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72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72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72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3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3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33</xdr:row>
      <xdr:rowOff>76200</xdr:rowOff>
    </xdr:from>
    <xdr:to>
      <xdr:col>74</xdr:col>
      <xdr:colOff>209550</xdr:colOff>
      <xdr:row>34</xdr:row>
      <xdr:rowOff>152400</xdr:rowOff>
    </xdr:to>
    <xdr:grpSp>
      <xdr:nvGrpSpPr>
        <xdr:cNvPr id="152" name="Group 732"/>
        <xdr:cNvGrpSpPr>
          <a:grpSpLocks/>
        </xdr:cNvGrpSpPr>
      </xdr:nvGrpSpPr>
      <xdr:grpSpPr>
        <a:xfrm>
          <a:off x="43129200" y="8210550"/>
          <a:ext cx="11601450" cy="304800"/>
          <a:chOff x="115" y="298"/>
          <a:chExt cx="1117" cy="40"/>
        </a:xfrm>
        <a:solidFill>
          <a:srgbClr val="FFFFFF"/>
        </a:solidFill>
      </xdr:grpSpPr>
      <xdr:sp>
        <xdr:nvSpPr>
          <xdr:cNvPr id="153" name="Rectangle 73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73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3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3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3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73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73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4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4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74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74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74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74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4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74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74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85725</xdr:colOff>
      <xdr:row>33</xdr:row>
      <xdr:rowOff>114300</xdr:rowOff>
    </xdr:from>
    <xdr:ext cx="523875" cy="228600"/>
    <xdr:sp>
      <xdr:nvSpPr>
        <xdr:cNvPr id="169" name="text 7125"/>
        <xdr:cNvSpPr txBox="1">
          <a:spLocks noChangeArrowheads="1"/>
        </xdr:cNvSpPr>
      </xdr:nvSpPr>
      <xdr:spPr>
        <a:xfrm>
          <a:off x="48663225" y="8248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191</a:t>
          </a:r>
        </a:p>
      </xdr:txBody>
    </xdr:sp>
    <xdr:clientData/>
  </xdr:oneCellAnchor>
  <xdr:oneCellAnchor>
    <xdr:from>
      <xdr:col>64</xdr:col>
      <xdr:colOff>228600</xdr:colOff>
      <xdr:row>20</xdr:row>
      <xdr:rowOff>0</xdr:rowOff>
    </xdr:from>
    <xdr:ext cx="523875" cy="228600"/>
    <xdr:sp>
      <xdr:nvSpPr>
        <xdr:cNvPr id="170" name="text 7125"/>
        <xdr:cNvSpPr txBox="1">
          <a:spLocks noChangeArrowheads="1"/>
        </xdr:cNvSpPr>
      </xdr:nvSpPr>
      <xdr:spPr>
        <a:xfrm>
          <a:off x="47320200" y="5162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66</xdr:col>
      <xdr:colOff>85725</xdr:colOff>
      <xdr:row>27</xdr:row>
      <xdr:rowOff>114300</xdr:rowOff>
    </xdr:from>
    <xdr:ext cx="523875" cy="228600"/>
    <xdr:sp>
      <xdr:nvSpPr>
        <xdr:cNvPr id="171" name="text 7125"/>
        <xdr:cNvSpPr txBox="1">
          <a:spLocks noChangeArrowheads="1"/>
        </xdr:cNvSpPr>
      </xdr:nvSpPr>
      <xdr:spPr>
        <a:xfrm>
          <a:off x="48663225" y="6877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167</a:t>
          </a:r>
        </a:p>
      </xdr:txBody>
    </xdr:sp>
    <xdr:clientData/>
  </xdr:oneCellAnchor>
  <xdr:oneCellAnchor>
    <xdr:from>
      <xdr:col>66</xdr:col>
      <xdr:colOff>85725</xdr:colOff>
      <xdr:row>24</xdr:row>
      <xdr:rowOff>114300</xdr:rowOff>
    </xdr:from>
    <xdr:ext cx="523875" cy="228600"/>
    <xdr:sp>
      <xdr:nvSpPr>
        <xdr:cNvPr id="172" name="text 7125"/>
        <xdr:cNvSpPr txBox="1">
          <a:spLocks noChangeArrowheads="1"/>
        </xdr:cNvSpPr>
      </xdr:nvSpPr>
      <xdr:spPr>
        <a:xfrm>
          <a:off x="48663225" y="6191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167</a:t>
          </a:r>
        </a:p>
      </xdr:txBody>
    </xdr:sp>
    <xdr:clientData/>
  </xdr:oneCellAnchor>
  <xdr:twoCellAnchor>
    <xdr:from>
      <xdr:col>58</xdr:col>
      <xdr:colOff>276225</xdr:colOff>
      <xdr:row>17</xdr:row>
      <xdr:rowOff>9525</xdr:rowOff>
    </xdr:from>
    <xdr:to>
      <xdr:col>58</xdr:col>
      <xdr:colOff>714375</xdr:colOff>
      <xdr:row>18</xdr:row>
      <xdr:rowOff>0</xdr:rowOff>
    </xdr:to>
    <xdr:grpSp>
      <xdr:nvGrpSpPr>
        <xdr:cNvPr id="173" name="Group 751"/>
        <xdr:cNvGrpSpPr>
          <a:grpSpLocks/>
        </xdr:cNvGrpSpPr>
      </xdr:nvGrpSpPr>
      <xdr:grpSpPr>
        <a:xfrm>
          <a:off x="42910125" y="44862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4" name="Line 75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75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75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381000</xdr:colOff>
      <xdr:row>34</xdr:row>
      <xdr:rowOff>9525</xdr:rowOff>
    </xdr:from>
    <xdr:to>
      <xdr:col>46</xdr:col>
      <xdr:colOff>600075</xdr:colOff>
      <xdr:row>36</xdr:row>
      <xdr:rowOff>0</xdr:rowOff>
    </xdr:to>
    <xdr:grpSp>
      <xdr:nvGrpSpPr>
        <xdr:cNvPr id="177" name="Group 756"/>
        <xdr:cNvGrpSpPr>
          <a:grpSpLocks noChangeAspect="1"/>
        </xdr:cNvGrpSpPr>
      </xdr:nvGrpSpPr>
      <xdr:grpSpPr>
        <a:xfrm>
          <a:off x="34099500" y="83724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8" name="Line 75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75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75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AutoShape 76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314325</xdr:colOff>
      <xdr:row>33</xdr:row>
      <xdr:rowOff>47625</xdr:rowOff>
    </xdr:from>
    <xdr:to>
      <xdr:col>44</xdr:col>
      <xdr:colOff>666750</xdr:colOff>
      <xdr:row>33</xdr:row>
      <xdr:rowOff>171450</xdr:rowOff>
    </xdr:to>
    <xdr:sp>
      <xdr:nvSpPr>
        <xdr:cNvPr id="182" name="kreslení 417"/>
        <xdr:cNvSpPr>
          <a:spLocks/>
        </xdr:cNvSpPr>
      </xdr:nvSpPr>
      <xdr:spPr>
        <a:xfrm>
          <a:off x="32546925" y="8181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85725</xdr:colOff>
      <xdr:row>38</xdr:row>
      <xdr:rowOff>47625</xdr:rowOff>
    </xdr:from>
    <xdr:to>
      <xdr:col>55</xdr:col>
      <xdr:colOff>438150</xdr:colOff>
      <xdr:row>38</xdr:row>
      <xdr:rowOff>171450</xdr:rowOff>
    </xdr:to>
    <xdr:sp>
      <xdr:nvSpPr>
        <xdr:cNvPr id="183" name="kreslení 427"/>
        <xdr:cNvSpPr>
          <a:spLocks/>
        </xdr:cNvSpPr>
      </xdr:nvSpPr>
      <xdr:spPr>
        <a:xfrm>
          <a:off x="40719375" y="9324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352425</xdr:colOff>
      <xdr:row>25</xdr:row>
      <xdr:rowOff>219075</xdr:rowOff>
    </xdr:from>
    <xdr:to>
      <xdr:col>82</xdr:col>
      <xdr:colOff>657225</xdr:colOff>
      <xdr:row>27</xdr:row>
      <xdr:rowOff>114300</xdr:rowOff>
    </xdr:to>
    <xdr:grpSp>
      <xdr:nvGrpSpPr>
        <xdr:cNvPr id="184" name="Group 763"/>
        <xdr:cNvGrpSpPr>
          <a:grpSpLocks noChangeAspect="1"/>
        </xdr:cNvGrpSpPr>
      </xdr:nvGrpSpPr>
      <xdr:grpSpPr>
        <a:xfrm>
          <a:off x="60817125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5" name="Line 7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352425</xdr:colOff>
      <xdr:row>27</xdr:row>
      <xdr:rowOff>219075</xdr:rowOff>
    </xdr:from>
    <xdr:to>
      <xdr:col>86</xdr:col>
      <xdr:colOff>657225</xdr:colOff>
      <xdr:row>29</xdr:row>
      <xdr:rowOff>114300</xdr:rowOff>
    </xdr:to>
    <xdr:grpSp>
      <xdr:nvGrpSpPr>
        <xdr:cNvPr id="187" name="Group 766"/>
        <xdr:cNvGrpSpPr>
          <a:grpSpLocks noChangeAspect="1"/>
        </xdr:cNvGrpSpPr>
      </xdr:nvGrpSpPr>
      <xdr:grpSpPr>
        <a:xfrm>
          <a:off x="63788925" y="6981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8" name="Line 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123825</xdr:colOff>
      <xdr:row>27</xdr:row>
      <xdr:rowOff>219075</xdr:rowOff>
    </xdr:from>
    <xdr:to>
      <xdr:col>89</xdr:col>
      <xdr:colOff>428625</xdr:colOff>
      <xdr:row>29</xdr:row>
      <xdr:rowOff>114300</xdr:rowOff>
    </xdr:to>
    <xdr:grpSp>
      <xdr:nvGrpSpPr>
        <xdr:cNvPr id="190" name="Group 769"/>
        <xdr:cNvGrpSpPr>
          <a:grpSpLocks noChangeAspect="1"/>
        </xdr:cNvGrpSpPr>
      </xdr:nvGrpSpPr>
      <xdr:grpSpPr>
        <a:xfrm>
          <a:off x="66017775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1" name="Line 7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7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123825</xdr:colOff>
      <xdr:row>33</xdr:row>
      <xdr:rowOff>114300</xdr:rowOff>
    </xdr:from>
    <xdr:to>
      <xdr:col>79</xdr:col>
      <xdr:colOff>428625</xdr:colOff>
      <xdr:row>35</xdr:row>
      <xdr:rowOff>28575</xdr:rowOff>
    </xdr:to>
    <xdr:grpSp>
      <xdr:nvGrpSpPr>
        <xdr:cNvPr id="193" name="Group 772"/>
        <xdr:cNvGrpSpPr>
          <a:grpSpLocks noChangeAspect="1"/>
        </xdr:cNvGrpSpPr>
      </xdr:nvGrpSpPr>
      <xdr:grpSpPr>
        <a:xfrm>
          <a:off x="5858827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" name="Line 7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32</xdr:row>
      <xdr:rowOff>114300</xdr:rowOff>
    </xdr:from>
    <xdr:to>
      <xdr:col>81</xdr:col>
      <xdr:colOff>419100</xdr:colOff>
      <xdr:row>34</xdr:row>
      <xdr:rowOff>28575</xdr:rowOff>
    </xdr:to>
    <xdr:grpSp>
      <xdr:nvGrpSpPr>
        <xdr:cNvPr id="196" name="Group 775"/>
        <xdr:cNvGrpSpPr>
          <a:grpSpLocks noChangeAspect="1"/>
        </xdr:cNvGrpSpPr>
      </xdr:nvGrpSpPr>
      <xdr:grpSpPr>
        <a:xfrm>
          <a:off x="60055125" y="80200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97" name="Line 77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77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32</xdr:row>
      <xdr:rowOff>114300</xdr:rowOff>
    </xdr:from>
    <xdr:to>
      <xdr:col>82</xdr:col>
      <xdr:colOff>647700</xdr:colOff>
      <xdr:row>34</xdr:row>
      <xdr:rowOff>28575</xdr:rowOff>
    </xdr:to>
    <xdr:grpSp>
      <xdr:nvGrpSpPr>
        <xdr:cNvPr id="199" name="Group 778"/>
        <xdr:cNvGrpSpPr>
          <a:grpSpLocks noChangeAspect="1"/>
        </xdr:cNvGrpSpPr>
      </xdr:nvGrpSpPr>
      <xdr:grpSpPr>
        <a:xfrm>
          <a:off x="60807600" y="80200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00" name="Line 77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78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304800</xdr:colOff>
      <xdr:row>37</xdr:row>
      <xdr:rowOff>0</xdr:rowOff>
    </xdr:from>
    <xdr:to>
      <xdr:col>110</xdr:col>
      <xdr:colOff>657225</xdr:colOff>
      <xdr:row>37</xdr:row>
      <xdr:rowOff>123825</xdr:rowOff>
    </xdr:to>
    <xdr:sp>
      <xdr:nvSpPr>
        <xdr:cNvPr id="202" name="kreslení 16"/>
        <xdr:cNvSpPr>
          <a:spLocks/>
        </xdr:cNvSpPr>
      </xdr:nvSpPr>
      <xdr:spPr>
        <a:xfrm>
          <a:off x="81572100" y="9048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203" name="Group 801"/>
        <xdr:cNvGrpSpPr>
          <a:grpSpLocks noChangeAspect="1"/>
        </xdr:cNvGrpSpPr>
      </xdr:nvGrpSpPr>
      <xdr:grpSpPr>
        <a:xfrm>
          <a:off x="2057400" y="7505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4" name="Line 8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8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22</xdr:row>
      <xdr:rowOff>57150</xdr:rowOff>
    </xdr:from>
    <xdr:to>
      <xdr:col>18</xdr:col>
      <xdr:colOff>285750</xdr:colOff>
      <xdr:row>22</xdr:row>
      <xdr:rowOff>171450</xdr:rowOff>
    </xdr:to>
    <xdr:grpSp>
      <xdr:nvGrpSpPr>
        <xdr:cNvPr id="211" name="Group 809"/>
        <xdr:cNvGrpSpPr>
          <a:grpSpLocks noChangeAspect="1"/>
        </xdr:cNvGrpSpPr>
      </xdr:nvGrpSpPr>
      <xdr:grpSpPr>
        <a:xfrm>
          <a:off x="12496800" y="56769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12" name="Line 8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25</xdr:row>
      <xdr:rowOff>57150</xdr:rowOff>
    </xdr:from>
    <xdr:to>
      <xdr:col>18</xdr:col>
      <xdr:colOff>285750</xdr:colOff>
      <xdr:row>25</xdr:row>
      <xdr:rowOff>171450</xdr:rowOff>
    </xdr:to>
    <xdr:grpSp>
      <xdr:nvGrpSpPr>
        <xdr:cNvPr id="218" name="Group 816"/>
        <xdr:cNvGrpSpPr>
          <a:grpSpLocks noChangeAspect="1"/>
        </xdr:cNvGrpSpPr>
      </xdr:nvGrpSpPr>
      <xdr:grpSpPr>
        <a:xfrm>
          <a:off x="12496800" y="63627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19" name="Line 8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8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85725</xdr:colOff>
      <xdr:row>28</xdr:row>
      <xdr:rowOff>57150</xdr:rowOff>
    </xdr:from>
    <xdr:to>
      <xdr:col>14</xdr:col>
      <xdr:colOff>657225</xdr:colOff>
      <xdr:row>28</xdr:row>
      <xdr:rowOff>171450</xdr:rowOff>
    </xdr:to>
    <xdr:grpSp>
      <xdr:nvGrpSpPr>
        <xdr:cNvPr id="225" name="Group 823"/>
        <xdr:cNvGrpSpPr>
          <a:grpSpLocks noChangeAspect="1"/>
        </xdr:cNvGrpSpPr>
      </xdr:nvGrpSpPr>
      <xdr:grpSpPr>
        <a:xfrm>
          <a:off x="10029825" y="70485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6" name="Line 8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8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30</xdr:row>
      <xdr:rowOff>57150</xdr:rowOff>
    </xdr:from>
    <xdr:to>
      <xdr:col>8</xdr:col>
      <xdr:colOff>657225</xdr:colOff>
      <xdr:row>30</xdr:row>
      <xdr:rowOff>171450</xdr:rowOff>
    </xdr:to>
    <xdr:grpSp>
      <xdr:nvGrpSpPr>
        <xdr:cNvPr id="231" name="Group 829"/>
        <xdr:cNvGrpSpPr>
          <a:grpSpLocks noChangeAspect="1"/>
        </xdr:cNvGrpSpPr>
      </xdr:nvGrpSpPr>
      <xdr:grpSpPr>
        <a:xfrm>
          <a:off x="5848350" y="7505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2" name="Oval 8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8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133350</xdr:colOff>
      <xdr:row>30</xdr:row>
      <xdr:rowOff>57150</xdr:rowOff>
    </xdr:from>
    <xdr:to>
      <xdr:col>39</xdr:col>
      <xdr:colOff>428625</xdr:colOff>
      <xdr:row>30</xdr:row>
      <xdr:rowOff>171450</xdr:rowOff>
    </xdr:to>
    <xdr:grpSp>
      <xdr:nvGrpSpPr>
        <xdr:cNvPr id="235" name="Group 833"/>
        <xdr:cNvGrpSpPr>
          <a:grpSpLocks noChangeAspect="1"/>
        </xdr:cNvGrpSpPr>
      </xdr:nvGrpSpPr>
      <xdr:grpSpPr>
        <a:xfrm>
          <a:off x="28879800" y="7505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6" name="Oval 8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8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8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219075</xdr:colOff>
      <xdr:row>33</xdr:row>
      <xdr:rowOff>57150</xdr:rowOff>
    </xdr:from>
    <xdr:to>
      <xdr:col>44</xdr:col>
      <xdr:colOff>142875</xdr:colOff>
      <xdr:row>33</xdr:row>
      <xdr:rowOff>171450</xdr:rowOff>
    </xdr:to>
    <xdr:grpSp>
      <xdr:nvGrpSpPr>
        <xdr:cNvPr id="239" name="Group 837"/>
        <xdr:cNvGrpSpPr>
          <a:grpSpLocks noChangeAspect="1"/>
        </xdr:cNvGrpSpPr>
      </xdr:nvGrpSpPr>
      <xdr:grpSpPr>
        <a:xfrm>
          <a:off x="31937325" y="8191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0" name="Line 8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8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95250</xdr:colOff>
      <xdr:row>37</xdr:row>
      <xdr:rowOff>0</xdr:rowOff>
    </xdr:from>
    <xdr:to>
      <xdr:col>56</xdr:col>
      <xdr:colOff>390525</xdr:colOff>
      <xdr:row>37</xdr:row>
      <xdr:rowOff>114300</xdr:rowOff>
    </xdr:to>
    <xdr:grpSp>
      <xdr:nvGrpSpPr>
        <xdr:cNvPr id="244" name="Group 842"/>
        <xdr:cNvGrpSpPr>
          <a:grpSpLocks noChangeAspect="1"/>
        </xdr:cNvGrpSpPr>
      </xdr:nvGrpSpPr>
      <xdr:grpSpPr>
        <a:xfrm>
          <a:off x="41243250" y="9048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5" name="Oval 8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8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628650</xdr:colOff>
      <xdr:row>31</xdr:row>
      <xdr:rowOff>57150</xdr:rowOff>
    </xdr:from>
    <xdr:to>
      <xdr:col>86</xdr:col>
      <xdr:colOff>923925</xdr:colOff>
      <xdr:row>31</xdr:row>
      <xdr:rowOff>171450</xdr:rowOff>
    </xdr:to>
    <xdr:grpSp>
      <xdr:nvGrpSpPr>
        <xdr:cNvPr id="248" name="Group 846"/>
        <xdr:cNvGrpSpPr>
          <a:grpSpLocks noChangeAspect="1"/>
        </xdr:cNvGrpSpPr>
      </xdr:nvGrpSpPr>
      <xdr:grpSpPr>
        <a:xfrm>
          <a:off x="64065150" y="7734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9" name="Oval 8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8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95250</xdr:colOff>
      <xdr:row>27</xdr:row>
      <xdr:rowOff>57150</xdr:rowOff>
    </xdr:from>
    <xdr:to>
      <xdr:col>89</xdr:col>
      <xdr:colOff>390525</xdr:colOff>
      <xdr:row>27</xdr:row>
      <xdr:rowOff>171450</xdr:rowOff>
    </xdr:to>
    <xdr:grpSp>
      <xdr:nvGrpSpPr>
        <xdr:cNvPr id="252" name="Group 850"/>
        <xdr:cNvGrpSpPr>
          <a:grpSpLocks noChangeAspect="1"/>
        </xdr:cNvGrpSpPr>
      </xdr:nvGrpSpPr>
      <xdr:grpSpPr>
        <a:xfrm>
          <a:off x="65989200" y="6819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3" name="Oval 8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8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8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66675</xdr:colOff>
      <xdr:row>31</xdr:row>
      <xdr:rowOff>57150</xdr:rowOff>
    </xdr:from>
    <xdr:to>
      <xdr:col>54</xdr:col>
      <xdr:colOff>381000</xdr:colOff>
      <xdr:row>31</xdr:row>
      <xdr:rowOff>171450</xdr:rowOff>
    </xdr:to>
    <xdr:grpSp>
      <xdr:nvGrpSpPr>
        <xdr:cNvPr id="256" name="Group 854"/>
        <xdr:cNvGrpSpPr>
          <a:grpSpLocks noChangeAspect="1"/>
        </xdr:cNvGrpSpPr>
      </xdr:nvGrpSpPr>
      <xdr:grpSpPr>
        <a:xfrm>
          <a:off x="39214425" y="7734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7" name="Line 85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5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5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85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5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6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86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66675</xdr:colOff>
      <xdr:row>34</xdr:row>
      <xdr:rowOff>57150</xdr:rowOff>
    </xdr:from>
    <xdr:to>
      <xdr:col>56</xdr:col>
      <xdr:colOff>381000</xdr:colOff>
      <xdr:row>34</xdr:row>
      <xdr:rowOff>171450</xdr:rowOff>
    </xdr:to>
    <xdr:grpSp>
      <xdr:nvGrpSpPr>
        <xdr:cNvPr id="264" name="Group 862"/>
        <xdr:cNvGrpSpPr>
          <a:grpSpLocks noChangeAspect="1"/>
        </xdr:cNvGrpSpPr>
      </xdr:nvGrpSpPr>
      <xdr:grpSpPr>
        <a:xfrm>
          <a:off x="40700325" y="8420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5" name="Line 8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8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8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8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8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8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85725</xdr:colOff>
      <xdr:row>28</xdr:row>
      <xdr:rowOff>57150</xdr:rowOff>
    </xdr:from>
    <xdr:to>
      <xdr:col>112</xdr:col>
      <xdr:colOff>914400</xdr:colOff>
      <xdr:row>28</xdr:row>
      <xdr:rowOff>171450</xdr:rowOff>
    </xdr:to>
    <xdr:grpSp>
      <xdr:nvGrpSpPr>
        <xdr:cNvPr id="272" name="Group 870"/>
        <xdr:cNvGrpSpPr>
          <a:grpSpLocks noChangeAspect="1"/>
        </xdr:cNvGrpSpPr>
      </xdr:nvGrpSpPr>
      <xdr:grpSpPr>
        <a:xfrm>
          <a:off x="82838925" y="7048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3" name="Line 8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8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8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8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8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8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8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733425</xdr:colOff>
      <xdr:row>28</xdr:row>
      <xdr:rowOff>57150</xdr:rowOff>
    </xdr:from>
    <xdr:to>
      <xdr:col>45</xdr:col>
      <xdr:colOff>457200</xdr:colOff>
      <xdr:row>28</xdr:row>
      <xdr:rowOff>171450</xdr:rowOff>
    </xdr:to>
    <xdr:grpSp>
      <xdr:nvGrpSpPr>
        <xdr:cNvPr id="280" name="Group 878"/>
        <xdr:cNvGrpSpPr>
          <a:grpSpLocks noChangeAspect="1"/>
        </xdr:cNvGrpSpPr>
      </xdr:nvGrpSpPr>
      <xdr:grpSpPr>
        <a:xfrm>
          <a:off x="32966025" y="70485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81" name="Line 87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88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88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88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88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88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47625</xdr:colOff>
      <xdr:row>24</xdr:row>
      <xdr:rowOff>57150</xdr:rowOff>
    </xdr:from>
    <xdr:to>
      <xdr:col>76</xdr:col>
      <xdr:colOff>228600</xdr:colOff>
      <xdr:row>24</xdr:row>
      <xdr:rowOff>171450</xdr:rowOff>
    </xdr:to>
    <xdr:grpSp>
      <xdr:nvGrpSpPr>
        <xdr:cNvPr id="287" name="Group 885"/>
        <xdr:cNvGrpSpPr>
          <a:grpSpLocks noChangeAspect="1"/>
        </xdr:cNvGrpSpPr>
      </xdr:nvGrpSpPr>
      <xdr:grpSpPr>
        <a:xfrm>
          <a:off x="55540275" y="6134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8" name="Line 8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8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8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8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8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8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47625</xdr:colOff>
      <xdr:row>27</xdr:row>
      <xdr:rowOff>47625</xdr:rowOff>
    </xdr:from>
    <xdr:to>
      <xdr:col>76</xdr:col>
      <xdr:colOff>228600</xdr:colOff>
      <xdr:row>27</xdr:row>
      <xdr:rowOff>161925</xdr:rowOff>
    </xdr:to>
    <xdr:grpSp>
      <xdr:nvGrpSpPr>
        <xdr:cNvPr id="294" name="Group 892"/>
        <xdr:cNvGrpSpPr>
          <a:grpSpLocks noChangeAspect="1"/>
        </xdr:cNvGrpSpPr>
      </xdr:nvGrpSpPr>
      <xdr:grpSpPr>
        <a:xfrm>
          <a:off x="55540275" y="68103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5" name="Line 8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8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8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8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8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47625</xdr:colOff>
      <xdr:row>33</xdr:row>
      <xdr:rowOff>57150</xdr:rowOff>
    </xdr:from>
    <xdr:to>
      <xdr:col>76</xdr:col>
      <xdr:colOff>228600</xdr:colOff>
      <xdr:row>33</xdr:row>
      <xdr:rowOff>171450</xdr:rowOff>
    </xdr:to>
    <xdr:grpSp>
      <xdr:nvGrpSpPr>
        <xdr:cNvPr id="301" name="Group 899"/>
        <xdr:cNvGrpSpPr>
          <a:grpSpLocks noChangeAspect="1"/>
        </xdr:cNvGrpSpPr>
      </xdr:nvGrpSpPr>
      <xdr:grpSpPr>
        <a:xfrm>
          <a:off x="55540275" y="81915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2" name="Line 90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0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0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90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90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90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39</xdr:row>
      <xdr:rowOff>57150</xdr:rowOff>
    </xdr:from>
    <xdr:to>
      <xdr:col>71</xdr:col>
      <xdr:colOff>438150</xdr:colOff>
      <xdr:row>39</xdr:row>
      <xdr:rowOff>171450</xdr:rowOff>
    </xdr:to>
    <xdr:grpSp>
      <xdr:nvGrpSpPr>
        <xdr:cNvPr id="308" name="Group 906"/>
        <xdr:cNvGrpSpPr>
          <a:grpSpLocks noChangeAspect="1"/>
        </xdr:cNvGrpSpPr>
      </xdr:nvGrpSpPr>
      <xdr:grpSpPr>
        <a:xfrm>
          <a:off x="52263675" y="9563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9" name="Line 90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90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90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9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9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9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200025</xdr:colOff>
      <xdr:row>30</xdr:row>
      <xdr:rowOff>57150</xdr:rowOff>
    </xdr:from>
    <xdr:to>
      <xdr:col>78</xdr:col>
      <xdr:colOff>771525</xdr:colOff>
      <xdr:row>30</xdr:row>
      <xdr:rowOff>171450</xdr:rowOff>
    </xdr:to>
    <xdr:grpSp>
      <xdr:nvGrpSpPr>
        <xdr:cNvPr id="315" name="Group 913"/>
        <xdr:cNvGrpSpPr>
          <a:grpSpLocks noChangeAspect="1"/>
        </xdr:cNvGrpSpPr>
      </xdr:nvGrpSpPr>
      <xdr:grpSpPr>
        <a:xfrm>
          <a:off x="57692925" y="75057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16" name="Line 91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91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91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91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91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714375</xdr:colOff>
      <xdr:row>36</xdr:row>
      <xdr:rowOff>0</xdr:rowOff>
    </xdr:from>
    <xdr:to>
      <xdr:col>71</xdr:col>
      <xdr:colOff>161925</xdr:colOff>
      <xdr:row>37</xdr:row>
      <xdr:rowOff>0</xdr:rowOff>
    </xdr:to>
    <xdr:grpSp>
      <xdr:nvGrpSpPr>
        <xdr:cNvPr id="321" name="Group 919"/>
        <xdr:cNvGrpSpPr>
          <a:grpSpLocks noChangeAspect="1"/>
        </xdr:cNvGrpSpPr>
      </xdr:nvGrpSpPr>
      <xdr:grpSpPr>
        <a:xfrm>
          <a:off x="52263675" y="8820150"/>
          <a:ext cx="419100" cy="228600"/>
          <a:chOff x="807" y="137"/>
          <a:chExt cx="39" cy="24"/>
        </a:xfrm>
        <a:solidFill>
          <a:srgbClr val="FFFFFF"/>
        </a:solidFill>
      </xdr:grpSpPr>
      <xdr:sp>
        <xdr:nvSpPr>
          <xdr:cNvPr id="322" name="Oval 920"/>
          <xdr:cNvSpPr>
            <a:spLocks noChangeAspect="1"/>
          </xdr:cNvSpPr>
        </xdr:nvSpPr>
        <xdr:spPr>
          <a:xfrm>
            <a:off x="810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921"/>
          <xdr:cNvSpPr>
            <a:spLocks noChangeAspect="1"/>
          </xdr:cNvSpPr>
        </xdr:nvSpPr>
        <xdr:spPr>
          <a:xfrm>
            <a:off x="834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922"/>
          <xdr:cNvSpPr>
            <a:spLocks noChangeAspect="1"/>
          </xdr:cNvSpPr>
        </xdr:nvSpPr>
        <xdr:spPr>
          <a:xfrm>
            <a:off x="822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923"/>
          <xdr:cNvSpPr>
            <a:spLocks noChangeAspect="1"/>
          </xdr:cNvSpPr>
        </xdr:nvSpPr>
        <xdr:spPr>
          <a:xfrm>
            <a:off x="810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924"/>
          <xdr:cNvSpPr>
            <a:spLocks noChangeAspect="1"/>
          </xdr:cNvSpPr>
        </xdr:nvSpPr>
        <xdr:spPr>
          <a:xfrm>
            <a:off x="80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47625</xdr:colOff>
      <xdr:row>30</xdr:row>
      <xdr:rowOff>57150</xdr:rowOff>
    </xdr:from>
    <xdr:to>
      <xdr:col>101</xdr:col>
      <xdr:colOff>485775</xdr:colOff>
      <xdr:row>30</xdr:row>
      <xdr:rowOff>171450</xdr:rowOff>
    </xdr:to>
    <xdr:grpSp>
      <xdr:nvGrpSpPr>
        <xdr:cNvPr id="327" name="Group 925"/>
        <xdr:cNvGrpSpPr>
          <a:grpSpLocks noChangeAspect="1"/>
        </xdr:cNvGrpSpPr>
      </xdr:nvGrpSpPr>
      <xdr:grpSpPr>
        <a:xfrm>
          <a:off x="74856975" y="7505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8" name="Line 9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9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9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9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41</xdr:row>
      <xdr:rowOff>57150</xdr:rowOff>
    </xdr:from>
    <xdr:to>
      <xdr:col>115</xdr:col>
      <xdr:colOff>342900</xdr:colOff>
      <xdr:row>41</xdr:row>
      <xdr:rowOff>171450</xdr:rowOff>
    </xdr:to>
    <xdr:grpSp>
      <xdr:nvGrpSpPr>
        <xdr:cNvPr id="332" name="Group 935"/>
        <xdr:cNvGrpSpPr>
          <a:grpSpLocks noChangeAspect="1"/>
        </xdr:cNvGrpSpPr>
      </xdr:nvGrpSpPr>
      <xdr:grpSpPr>
        <a:xfrm>
          <a:off x="85258275" y="10020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3" name="Oval 9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9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9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733425</xdr:colOff>
      <xdr:row>39</xdr:row>
      <xdr:rowOff>57150</xdr:rowOff>
    </xdr:from>
    <xdr:to>
      <xdr:col>117</xdr:col>
      <xdr:colOff>457200</xdr:colOff>
      <xdr:row>39</xdr:row>
      <xdr:rowOff>171450</xdr:rowOff>
    </xdr:to>
    <xdr:grpSp>
      <xdr:nvGrpSpPr>
        <xdr:cNvPr id="336" name="Group 939"/>
        <xdr:cNvGrpSpPr>
          <a:grpSpLocks noChangeAspect="1"/>
        </xdr:cNvGrpSpPr>
      </xdr:nvGrpSpPr>
      <xdr:grpSpPr>
        <a:xfrm>
          <a:off x="86458425" y="9563100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337" name="Line 940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941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942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943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944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945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</xdr:col>
      <xdr:colOff>0</xdr:colOff>
      <xdr:row>25</xdr:row>
      <xdr:rowOff>0</xdr:rowOff>
    </xdr:from>
    <xdr:ext cx="1485900" cy="457200"/>
    <xdr:sp>
      <xdr:nvSpPr>
        <xdr:cNvPr id="343" name="text 3"/>
        <xdr:cNvSpPr txBox="1">
          <a:spLocks noChangeArrowheads="1"/>
        </xdr:cNvSpPr>
      </xdr:nvSpPr>
      <xdr:spPr>
        <a:xfrm>
          <a:off x="514350" y="63055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Spělov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2" customWidth="1"/>
    <col min="3" max="18" width="11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701</v>
      </c>
      <c r="D4" s="14"/>
      <c r="E4" s="11"/>
      <c r="F4" s="11"/>
      <c r="G4" s="11"/>
      <c r="H4" s="11"/>
      <c r="I4" s="14"/>
      <c r="J4" s="15" t="s">
        <v>121</v>
      </c>
      <c r="K4" s="14"/>
      <c r="L4" s="16"/>
      <c r="M4" s="14"/>
      <c r="N4" s="14"/>
      <c r="O4" s="14"/>
      <c r="P4" s="14"/>
      <c r="Q4" s="17" t="s">
        <v>1</v>
      </c>
      <c r="R4" s="169">
        <v>758409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 t="s">
        <v>132</v>
      </c>
      <c r="D5" s="14"/>
      <c r="E5" s="11"/>
      <c r="F5" s="11"/>
      <c r="G5" s="11"/>
      <c r="H5" s="11"/>
      <c r="I5" s="14"/>
      <c r="J5" s="15" t="s">
        <v>91</v>
      </c>
      <c r="K5" s="14"/>
      <c r="L5" s="16"/>
      <c r="M5" s="14"/>
      <c r="N5" s="14"/>
      <c r="O5" s="14"/>
      <c r="P5" s="14"/>
      <c r="Q5" s="250" t="s">
        <v>131</v>
      </c>
      <c r="R5" s="251">
        <v>339</v>
      </c>
      <c r="S5" s="14"/>
      <c r="T5" s="14"/>
      <c r="U5" s="18"/>
      <c r="V5" s="18"/>
    </row>
    <row r="6" spans="2:22" s="20" customFormat="1" ht="21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48"/>
      <c r="G9" s="48"/>
      <c r="H9" s="37"/>
      <c r="I9" s="37"/>
      <c r="J9" s="38" t="s">
        <v>92</v>
      </c>
      <c r="K9" s="37"/>
      <c r="L9" s="37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48"/>
      <c r="G10" s="48"/>
      <c r="H10" s="48"/>
      <c r="I10" s="36"/>
      <c r="J10" s="163" t="s">
        <v>93</v>
      </c>
      <c r="K10" s="36"/>
      <c r="O10" s="36"/>
      <c r="P10" s="352" t="s">
        <v>95</v>
      </c>
      <c r="Q10" s="352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48"/>
      <c r="G11" s="48"/>
      <c r="H11" s="48"/>
      <c r="I11" s="36"/>
      <c r="J11" s="163" t="s">
        <v>94</v>
      </c>
      <c r="K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J14" s="47" t="s">
        <v>6</v>
      </c>
      <c r="M14" s="48"/>
      <c r="N14" s="48"/>
      <c r="O14" s="48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J15" s="252">
        <v>78.111</v>
      </c>
      <c r="M15" s="48"/>
      <c r="N15" s="48"/>
      <c r="O15" s="48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44</v>
      </c>
      <c r="D16" s="36"/>
      <c r="E16" s="36"/>
      <c r="J16" s="150" t="s">
        <v>43</v>
      </c>
      <c r="M16" s="48"/>
      <c r="N16" s="48"/>
      <c r="O16" s="48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2.75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107</v>
      </c>
      <c r="D19" s="36"/>
      <c r="E19" s="36"/>
      <c r="F19" s="36"/>
      <c r="G19" s="36"/>
      <c r="H19" s="36"/>
      <c r="J19" s="125" t="s">
        <v>108</v>
      </c>
      <c r="L19" s="36"/>
      <c r="M19" s="48"/>
      <c r="N19" s="48"/>
      <c r="O19" s="36"/>
      <c r="P19" s="352" t="s">
        <v>109</v>
      </c>
      <c r="Q19" s="352"/>
      <c r="R19" s="39"/>
      <c r="S19" s="33"/>
      <c r="T19" s="9"/>
      <c r="U19" s="7"/>
    </row>
    <row r="20" spans="1:21" ht="21" customHeight="1">
      <c r="A20" s="29"/>
      <c r="B20" s="34"/>
      <c r="C20" s="41" t="s">
        <v>110</v>
      </c>
      <c r="D20" s="36"/>
      <c r="E20" s="36"/>
      <c r="F20" s="36"/>
      <c r="G20" s="36"/>
      <c r="H20" s="36"/>
      <c r="J20" s="319" t="s">
        <v>111</v>
      </c>
      <c r="L20" s="36"/>
      <c r="M20" s="48"/>
      <c r="N20" s="48"/>
      <c r="O20" s="36"/>
      <c r="P20" s="352" t="s">
        <v>112</v>
      </c>
      <c r="Q20" s="352"/>
      <c r="R20" s="39"/>
      <c r="S20" s="33"/>
      <c r="T20" s="9"/>
      <c r="U20" s="7"/>
    </row>
    <row r="21" spans="1:21" ht="12.75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19" ht="30" customHeight="1">
      <c r="A23" s="56"/>
      <c r="B23" s="57"/>
      <c r="C23" s="58"/>
      <c r="D23" s="354" t="s">
        <v>8</v>
      </c>
      <c r="E23" s="355"/>
      <c r="F23" s="355"/>
      <c r="G23" s="355"/>
      <c r="H23" s="58"/>
      <c r="I23" s="59"/>
      <c r="J23" s="60"/>
      <c r="K23" s="57"/>
      <c r="L23" s="58"/>
      <c r="M23" s="354" t="s">
        <v>9</v>
      </c>
      <c r="N23" s="354"/>
      <c r="O23" s="354"/>
      <c r="P23" s="354"/>
      <c r="Q23" s="58"/>
      <c r="R23" s="59"/>
      <c r="S23" s="33"/>
    </row>
    <row r="24" spans="1:20" s="66" customFormat="1" ht="21" customHeight="1" thickBot="1">
      <c r="A24" s="61"/>
      <c r="B24" s="62" t="s">
        <v>10</v>
      </c>
      <c r="C24" s="63" t="s">
        <v>11</v>
      </c>
      <c r="D24" s="63" t="s">
        <v>12</v>
      </c>
      <c r="E24" s="64" t="s">
        <v>13</v>
      </c>
      <c r="F24" s="356" t="s">
        <v>14</v>
      </c>
      <c r="G24" s="357"/>
      <c r="H24" s="357"/>
      <c r="I24" s="358"/>
      <c r="J24" s="60"/>
      <c r="K24" s="62" t="s">
        <v>10</v>
      </c>
      <c r="L24" s="63" t="s">
        <v>11</v>
      </c>
      <c r="M24" s="63" t="s">
        <v>12</v>
      </c>
      <c r="N24" s="64" t="s">
        <v>13</v>
      </c>
      <c r="O24" s="356" t="s">
        <v>14</v>
      </c>
      <c r="P24" s="357"/>
      <c r="Q24" s="357"/>
      <c r="R24" s="358"/>
      <c r="S24" s="65"/>
      <c r="T24" s="5"/>
    </row>
    <row r="25" spans="1:20" s="19" customFormat="1" ht="21" customHeight="1" thickTop="1">
      <c r="A25" s="56"/>
      <c r="B25" s="67"/>
      <c r="C25" s="68"/>
      <c r="D25" s="143"/>
      <c r="E25" s="69"/>
      <c r="F25" s="70"/>
      <c r="G25" s="71"/>
      <c r="H25" s="71"/>
      <c r="I25" s="72"/>
      <c r="J25" s="60"/>
      <c r="K25" s="67"/>
      <c r="L25" s="68"/>
      <c r="M25" s="143"/>
      <c r="N25" s="69"/>
      <c r="O25" s="70"/>
      <c r="P25" s="71"/>
      <c r="Q25" s="71"/>
      <c r="R25" s="72"/>
      <c r="S25" s="33"/>
      <c r="T25" s="5"/>
    </row>
    <row r="26" spans="1:20" s="19" customFormat="1" ht="21" customHeight="1">
      <c r="A26" s="56"/>
      <c r="B26" s="168">
        <v>1</v>
      </c>
      <c r="C26" s="303">
        <v>77.801</v>
      </c>
      <c r="D26" s="303">
        <v>78.182</v>
      </c>
      <c r="E26" s="149">
        <f>(D26-C26)*1000</f>
        <v>381.0000000000002</v>
      </c>
      <c r="F26" s="359" t="s">
        <v>41</v>
      </c>
      <c r="G26" s="360"/>
      <c r="H26" s="360"/>
      <c r="I26" s="361"/>
      <c r="J26" s="60"/>
      <c r="K26" s="67"/>
      <c r="L26" s="68"/>
      <c r="M26" s="143"/>
      <c r="N26" s="69"/>
      <c r="O26" s="70"/>
      <c r="P26" s="172"/>
      <c r="Q26" s="172"/>
      <c r="R26" s="156"/>
      <c r="S26" s="33"/>
      <c r="T26" s="5"/>
    </row>
    <row r="27" spans="1:20" s="19" customFormat="1" ht="21" customHeight="1">
      <c r="A27" s="56"/>
      <c r="B27" s="287" t="s">
        <v>104</v>
      </c>
      <c r="C27" s="303">
        <v>77.431</v>
      </c>
      <c r="D27" s="249">
        <v>77.724</v>
      </c>
      <c r="E27" s="149">
        <f>(D27-C27)*1000</f>
        <v>293.00000000000637</v>
      </c>
      <c r="F27" s="365" t="s">
        <v>115</v>
      </c>
      <c r="G27" s="352"/>
      <c r="H27" s="352"/>
      <c r="I27" s="366"/>
      <c r="J27" s="60"/>
      <c r="K27" s="167">
        <v>1</v>
      </c>
      <c r="L27" s="165">
        <v>77.968</v>
      </c>
      <c r="M27" s="165">
        <v>78.135</v>
      </c>
      <c r="N27" s="149">
        <f>(M27-L27)*1000</f>
        <v>167.0000000000016</v>
      </c>
      <c r="O27" s="367" t="s">
        <v>120</v>
      </c>
      <c r="P27" s="368"/>
      <c r="Q27" s="368"/>
      <c r="R27" s="369"/>
      <c r="S27" s="33"/>
      <c r="T27" s="5"/>
    </row>
    <row r="28" spans="1:20" s="19" customFormat="1" ht="21" customHeight="1">
      <c r="A28" s="56"/>
      <c r="B28" s="67"/>
      <c r="C28" s="307"/>
      <c r="D28" s="152"/>
      <c r="E28" s="147"/>
      <c r="F28" s="304"/>
      <c r="G28" s="305"/>
      <c r="H28" s="305"/>
      <c r="I28" s="306"/>
      <c r="J28" s="60"/>
      <c r="K28" s="67"/>
      <c r="L28" s="307"/>
      <c r="M28" s="152"/>
      <c r="N28" s="147"/>
      <c r="O28" s="70"/>
      <c r="P28" s="71"/>
      <c r="Q28" s="71"/>
      <c r="R28" s="72"/>
      <c r="S28" s="33"/>
      <c r="T28" s="5"/>
    </row>
    <row r="29" spans="1:20" s="19" customFormat="1" ht="21" customHeight="1">
      <c r="A29" s="56"/>
      <c r="B29" s="168">
        <v>2</v>
      </c>
      <c r="C29" s="303">
        <v>77.895</v>
      </c>
      <c r="D29" s="303">
        <v>78.146</v>
      </c>
      <c r="E29" s="149">
        <f>(D29-C29)*1000</f>
        <v>251.00000000000477</v>
      </c>
      <c r="F29" s="362" t="s">
        <v>15</v>
      </c>
      <c r="G29" s="363"/>
      <c r="H29" s="363"/>
      <c r="I29" s="364"/>
      <c r="J29" s="60"/>
      <c r="K29" s="67"/>
      <c r="L29" s="307"/>
      <c r="M29" s="152"/>
      <c r="N29" s="147"/>
      <c r="O29" s="70"/>
      <c r="P29" s="172"/>
      <c r="Q29" s="172"/>
      <c r="R29" s="156"/>
      <c r="S29" s="33"/>
      <c r="T29" s="5"/>
    </row>
    <row r="30" spans="1:20" s="19" customFormat="1" ht="21" customHeight="1">
      <c r="A30" s="56"/>
      <c r="B30" s="67"/>
      <c r="C30" s="307"/>
      <c r="D30" s="152"/>
      <c r="E30" s="147"/>
      <c r="F30" s="304"/>
      <c r="G30" s="305"/>
      <c r="H30" s="305"/>
      <c r="I30" s="306"/>
      <c r="J30" s="60"/>
      <c r="K30" s="148" t="s">
        <v>96</v>
      </c>
      <c r="L30" s="165">
        <v>77.944</v>
      </c>
      <c r="M30" s="165">
        <v>78.135</v>
      </c>
      <c r="N30" s="149">
        <f>(M30-L30)*1000</f>
        <v>191.0000000000025</v>
      </c>
      <c r="O30" s="367" t="s">
        <v>97</v>
      </c>
      <c r="P30" s="368"/>
      <c r="Q30" s="368"/>
      <c r="R30" s="369"/>
      <c r="S30" s="33"/>
      <c r="T30" s="5"/>
    </row>
    <row r="31" spans="1:20" s="19" customFormat="1" ht="21" customHeight="1">
      <c r="A31" s="56"/>
      <c r="B31" s="168">
        <v>3</v>
      </c>
      <c r="C31" s="303">
        <v>77.47</v>
      </c>
      <c r="D31" s="303">
        <v>78.147</v>
      </c>
      <c r="E31" s="149">
        <f>(D31-C31)*1000</f>
        <v>677.0000000000067</v>
      </c>
      <c r="F31" s="362" t="s">
        <v>15</v>
      </c>
      <c r="G31" s="363"/>
      <c r="H31" s="363"/>
      <c r="I31" s="364"/>
      <c r="J31" s="60"/>
      <c r="K31" s="67"/>
      <c r="L31" s="307"/>
      <c r="M31" s="152"/>
      <c r="N31" s="147"/>
      <c r="O31" s="370" t="s">
        <v>134</v>
      </c>
      <c r="P31" s="371"/>
      <c r="Q31" s="371"/>
      <c r="R31" s="372"/>
      <c r="S31" s="33"/>
      <c r="T31" s="5"/>
    </row>
    <row r="32" spans="1:20" s="19" customFormat="1" ht="21" customHeight="1">
      <c r="A32" s="56"/>
      <c r="B32" s="67"/>
      <c r="C32" s="307"/>
      <c r="D32" s="152"/>
      <c r="E32" s="147"/>
      <c r="F32" s="304"/>
      <c r="G32" s="305"/>
      <c r="H32" s="305"/>
      <c r="I32" s="306"/>
      <c r="J32" s="60"/>
      <c r="K32" s="67"/>
      <c r="L32" s="307"/>
      <c r="M32" s="152"/>
      <c r="N32" s="147"/>
      <c r="O32" s="18"/>
      <c r="P32" s="172"/>
      <c r="Q32" s="172"/>
      <c r="R32" s="156"/>
      <c r="S32" s="33"/>
      <c r="T32" s="5"/>
    </row>
    <row r="33" spans="1:20" s="19" customFormat="1" ht="21" customHeight="1">
      <c r="A33" s="56"/>
      <c r="B33" s="168">
        <v>4</v>
      </c>
      <c r="C33" s="303">
        <v>77.92</v>
      </c>
      <c r="D33" s="303">
        <v>78.095</v>
      </c>
      <c r="E33" s="149">
        <f>(D33-C33)*1000</f>
        <v>174.99999999999716</v>
      </c>
      <c r="F33" s="362" t="s">
        <v>15</v>
      </c>
      <c r="G33" s="363"/>
      <c r="H33" s="363"/>
      <c r="I33" s="364"/>
      <c r="J33" s="60"/>
      <c r="K33" s="167">
        <v>3</v>
      </c>
      <c r="L33" s="165">
        <v>77.968</v>
      </c>
      <c r="M33" s="165">
        <v>78.135</v>
      </c>
      <c r="N33" s="149">
        <f>(M33-L33)*1000</f>
        <v>167.0000000000016</v>
      </c>
      <c r="O33" s="367" t="s">
        <v>119</v>
      </c>
      <c r="P33" s="368"/>
      <c r="Q33" s="368"/>
      <c r="R33" s="369"/>
      <c r="S33" s="33"/>
      <c r="T33" s="5"/>
    </row>
    <row r="34" spans="1:20" s="19" customFormat="1" ht="21" customHeight="1">
      <c r="A34" s="56"/>
      <c r="B34" s="67"/>
      <c r="C34" s="307"/>
      <c r="D34" s="152"/>
      <c r="E34" s="147"/>
      <c r="F34" s="304"/>
      <c r="G34" s="305"/>
      <c r="H34" s="305"/>
      <c r="I34" s="306"/>
      <c r="J34" s="60"/>
      <c r="K34" s="67"/>
      <c r="L34" s="307"/>
      <c r="M34" s="152"/>
      <c r="N34" s="147"/>
      <c r="O34" s="166"/>
      <c r="P34" s="166"/>
      <c r="Q34" s="166"/>
      <c r="R34" s="156"/>
      <c r="S34" s="33"/>
      <c r="T34" s="5"/>
    </row>
    <row r="35" spans="1:20" s="19" customFormat="1" ht="21" customHeight="1">
      <c r="A35" s="56"/>
      <c r="B35" s="168">
        <v>5</v>
      </c>
      <c r="C35" s="303">
        <v>77.47</v>
      </c>
      <c r="D35" s="303">
        <v>78.147</v>
      </c>
      <c r="E35" s="149">
        <f>(D35-C35)*1000</f>
        <v>677.0000000000067</v>
      </c>
      <c r="F35" s="362" t="s">
        <v>15</v>
      </c>
      <c r="G35" s="363"/>
      <c r="H35" s="363"/>
      <c r="I35" s="364"/>
      <c r="J35" s="60"/>
      <c r="K35" s="167">
        <v>5</v>
      </c>
      <c r="L35" s="165">
        <v>77.944</v>
      </c>
      <c r="M35" s="165">
        <v>78.074</v>
      </c>
      <c r="N35" s="149">
        <f>(M35-L35)*1000</f>
        <v>129.99999999999545</v>
      </c>
      <c r="O35" s="367" t="s">
        <v>118</v>
      </c>
      <c r="P35" s="368"/>
      <c r="Q35" s="368"/>
      <c r="R35" s="369"/>
      <c r="S35" s="33"/>
      <c r="T35" s="5"/>
    </row>
    <row r="36" spans="1:20" s="19" customFormat="1" ht="21" customHeight="1">
      <c r="A36" s="56"/>
      <c r="B36" s="67"/>
      <c r="C36" s="307"/>
      <c r="D36" s="152"/>
      <c r="E36" s="147"/>
      <c r="F36" s="304"/>
      <c r="G36" s="305"/>
      <c r="H36" s="305"/>
      <c r="I36" s="306"/>
      <c r="J36" s="60"/>
      <c r="K36" s="67"/>
      <c r="L36" s="68"/>
      <c r="M36" s="143"/>
      <c r="N36" s="69"/>
      <c r="O36" s="166"/>
      <c r="P36" s="166"/>
      <c r="Q36" s="166"/>
      <c r="R36" s="156"/>
      <c r="S36" s="33"/>
      <c r="T36" s="5"/>
    </row>
    <row r="37" spans="1:20" s="19" customFormat="1" ht="21" customHeight="1">
      <c r="A37" s="56"/>
      <c r="B37" s="168">
        <v>6</v>
      </c>
      <c r="C37" s="249">
        <v>77.92</v>
      </c>
      <c r="D37" s="303">
        <v>78.095</v>
      </c>
      <c r="E37" s="149">
        <f>(D37-C37)*1000</f>
        <v>174.99999999999716</v>
      </c>
      <c r="F37" s="353" t="s">
        <v>90</v>
      </c>
      <c r="G37" s="351"/>
      <c r="H37" s="351"/>
      <c r="I37" s="327"/>
      <c r="J37" s="60"/>
      <c r="K37" s="67"/>
      <c r="L37" s="68"/>
      <c r="M37" s="143"/>
      <c r="N37" s="69"/>
      <c r="O37" s="166"/>
      <c r="P37" s="166"/>
      <c r="Q37" s="166"/>
      <c r="R37" s="156"/>
      <c r="S37" s="33"/>
      <c r="T37" s="5"/>
    </row>
    <row r="38" spans="1:20" s="11" customFormat="1" ht="21" customHeight="1">
      <c r="A38" s="56"/>
      <c r="B38" s="73"/>
      <c r="C38" s="74"/>
      <c r="D38" s="146"/>
      <c r="E38" s="75"/>
      <c r="F38" s="76"/>
      <c r="G38" s="77"/>
      <c r="H38" s="77"/>
      <c r="I38" s="78"/>
      <c r="J38" s="60"/>
      <c r="K38" s="73"/>
      <c r="L38" s="74"/>
      <c r="M38" s="146"/>
      <c r="N38" s="75"/>
      <c r="O38" s="76"/>
      <c r="P38" s="77"/>
      <c r="Q38" s="77"/>
      <c r="R38" s="78"/>
      <c r="S38" s="33"/>
      <c r="T38" s="5"/>
    </row>
    <row r="39" spans="1:19" ht="24" customHeight="1" thickBo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1"/>
    </row>
  </sheetData>
  <sheetProtection password="E9A7" sheet="1" objects="1" scenarios="1"/>
  <mergeCells count="19">
    <mergeCell ref="O35:R35"/>
    <mergeCell ref="O27:R27"/>
    <mergeCell ref="O30:R30"/>
    <mergeCell ref="O31:R31"/>
    <mergeCell ref="O33:R33"/>
    <mergeCell ref="F31:I31"/>
    <mergeCell ref="F33:I33"/>
    <mergeCell ref="F35:I35"/>
    <mergeCell ref="F27:I27"/>
    <mergeCell ref="P19:Q19"/>
    <mergeCell ref="P20:Q20"/>
    <mergeCell ref="F37:I37"/>
    <mergeCell ref="P10:Q10"/>
    <mergeCell ref="D23:G23"/>
    <mergeCell ref="M23:P23"/>
    <mergeCell ref="F24:I24"/>
    <mergeCell ref="O24:R24"/>
    <mergeCell ref="F26:I26"/>
    <mergeCell ref="F29:I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2:118" s="145" customFormat="1" ht="13.5" customHeight="1" thickBot="1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AD1" s="83"/>
      <c r="AE1" s="131"/>
      <c r="BH1" s="83"/>
      <c r="BI1" s="131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4"/>
      <c r="CI1" s="224"/>
      <c r="CJ1" s="224"/>
      <c r="CK1" s="224"/>
      <c r="CL1" s="83"/>
      <c r="CM1" s="131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</row>
    <row r="2" spans="1:120" ht="36" customHeight="1" thickBot="1" thickTop="1">
      <c r="A2" s="145"/>
      <c r="B2" s="173"/>
      <c r="C2" s="174"/>
      <c r="D2" s="174"/>
      <c r="E2" s="174"/>
      <c r="F2" s="174"/>
      <c r="G2" s="175" t="s">
        <v>56</v>
      </c>
      <c r="H2" s="174"/>
      <c r="I2" s="174"/>
      <c r="J2" s="174"/>
      <c r="K2" s="174"/>
      <c r="L2" s="176"/>
      <c r="M2" s="145"/>
      <c r="N2" s="126"/>
      <c r="O2" s="127"/>
      <c r="P2" s="127"/>
      <c r="Q2" s="127"/>
      <c r="R2" s="127"/>
      <c r="S2" s="127"/>
      <c r="T2" s="389" t="s">
        <v>36</v>
      </c>
      <c r="U2" s="389"/>
      <c r="V2" s="389"/>
      <c r="W2" s="389"/>
      <c r="X2" s="127"/>
      <c r="Y2" s="127"/>
      <c r="Z2" s="127"/>
      <c r="AA2" s="127"/>
      <c r="AB2" s="127"/>
      <c r="AC2" s="128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BT2" s="126"/>
      <c r="BU2" s="127"/>
      <c r="BV2" s="127"/>
      <c r="BW2" s="127"/>
      <c r="BX2" s="127"/>
      <c r="BY2" s="127"/>
      <c r="BZ2" s="387" t="s">
        <v>68</v>
      </c>
      <c r="CA2" s="387"/>
      <c r="CB2" s="387"/>
      <c r="CC2" s="387"/>
      <c r="CD2" s="387"/>
      <c r="CE2" s="387"/>
      <c r="CF2" s="127"/>
      <c r="CG2" s="127"/>
      <c r="CH2" s="127"/>
      <c r="CI2" s="127"/>
      <c r="CJ2" s="127"/>
      <c r="CK2" s="128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73"/>
      <c r="DE2" s="174"/>
      <c r="DF2" s="174"/>
      <c r="DG2" s="174"/>
      <c r="DH2" s="174"/>
      <c r="DI2" s="175" t="s">
        <v>78</v>
      </c>
      <c r="DJ2" s="174"/>
      <c r="DK2" s="174"/>
      <c r="DL2" s="174"/>
      <c r="DM2" s="174"/>
      <c r="DN2" s="176"/>
      <c r="DO2" s="145"/>
      <c r="DP2" s="145"/>
    </row>
    <row r="3" spans="1:120" ht="21" customHeight="1" thickBot="1" thickTop="1">
      <c r="A3" s="145"/>
      <c r="M3" s="145"/>
      <c r="N3" s="377" t="s">
        <v>26</v>
      </c>
      <c r="O3" s="378"/>
      <c r="P3" s="198"/>
      <c r="Q3" s="199"/>
      <c r="R3" s="379" t="s">
        <v>27</v>
      </c>
      <c r="S3" s="380"/>
      <c r="T3" s="380"/>
      <c r="U3" s="381"/>
      <c r="V3" s="379" t="s">
        <v>57</v>
      </c>
      <c r="W3" s="381"/>
      <c r="X3" s="198"/>
      <c r="Y3" s="199"/>
      <c r="Z3" s="390" t="s">
        <v>28</v>
      </c>
      <c r="AA3" s="391"/>
      <c r="AB3" s="391"/>
      <c r="AC3" s="392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BT3" s="384" t="s">
        <v>28</v>
      </c>
      <c r="BU3" s="385"/>
      <c r="BV3" s="385"/>
      <c r="BW3" s="386"/>
      <c r="BX3" s="198"/>
      <c r="BY3" s="199"/>
      <c r="BZ3" s="198"/>
      <c r="CA3" s="198"/>
      <c r="CB3" s="380" t="s">
        <v>27</v>
      </c>
      <c r="CC3" s="380"/>
      <c r="CD3" s="198"/>
      <c r="CE3" s="199"/>
      <c r="CF3" s="198"/>
      <c r="CG3" s="199"/>
      <c r="CH3" s="379" t="s">
        <v>26</v>
      </c>
      <c r="CI3" s="380"/>
      <c r="CJ3" s="380"/>
      <c r="CK3" s="383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O3" s="145"/>
      <c r="DP3" s="145"/>
    </row>
    <row r="4" spans="1:120" ht="24" thickTop="1">
      <c r="A4" s="145"/>
      <c r="B4" s="177"/>
      <c r="C4" s="178"/>
      <c r="D4" s="178"/>
      <c r="E4" s="178"/>
      <c r="F4" s="178"/>
      <c r="G4" s="178"/>
      <c r="H4" s="178"/>
      <c r="I4" s="178"/>
      <c r="J4" s="179"/>
      <c r="K4" s="178"/>
      <c r="L4" s="180"/>
      <c r="M4" s="145"/>
      <c r="N4" s="129"/>
      <c r="O4" s="108"/>
      <c r="P4" s="200"/>
      <c r="Q4" s="200"/>
      <c r="R4" s="200"/>
      <c r="S4" s="200"/>
      <c r="T4" s="382" t="s">
        <v>58</v>
      </c>
      <c r="U4" s="382"/>
      <c r="V4" s="382"/>
      <c r="W4" s="382"/>
      <c r="X4" s="200"/>
      <c r="Y4" s="200"/>
      <c r="Z4" s="200"/>
      <c r="AA4" s="200"/>
      <c r="AB4" s="200"/>
      <c r="AC4" s="157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S4" s="15" t="s">
        <v>121</v>
      </c>
      <c r="BT4" s="129"/>
      <c r="BU4" s="108"/>
      <c r="BV4" s="108"/>
      <c r="BW4" s="108"/>
      <c r="BX4" s="200"/>
      <c r="BY4" s="200"/>
      <c r="BZ4" s="382" t="s">
        <v>58</v>
      </c>
      <c r="CA4" s="382"/>
      <c r="CB4" s="382"/>
      <c r="CC4" s="382"/>
      <c r="CD4" s="382"/>
      <c r="CE4" s="382"/>
      <c r="CF4" s="200"/>
      <c r="CG4" s="200"/>
      <c r="CH4" s="200"/>
      <c r="CI4" s="200"/>
      <c r="CJ4" s="200"/>
      <c r="CK4" s="22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77"/>
      <c r="DE4" s="178"/>
      <c r="DF4" s="178"/>
      <c r="DG4" s="178"/>
      <c r="DH4" s="178"/>
      <c r="DI4" s="178"/>
      <c r="DJ4" s="178"/>
      <c r="DK4" s="178"/>
      <c r="DL4" s="179"/>
      <c r="DM4" s="178"/>
      <c r="DN4" s="180"/>
      <c r="DO4" s="145"/>
      <c r="DP4" s="145"/>
    </row>
    <row r="5" spans="1:120" ht="21" customHeight="1">
      <c r="A5" s="145"/>
      <c r="B5" s="181"/>
      <c r="C5" s="182" t="s">
        <v>35</v>
      </c>
      <c r="D5" s="133"/>
      <c r="E5" s="183"/>
      <c r="F5" s="183"/>
      <c r="G5" s="183"/>
      <c r="H5" s="183"/>
      <c r="I5" s="183"/>
      <c r="J5" s="184"/>
      <c r="L5" s="185"/>
      <c r="M5" s="145"/>
      <c r="N5" s="88"/>
      <c r="O5" s="89"/>
      <c r="P5" s="203"/>
      <c r="Q5" s="204"/>
      <c r="R5" s="86"/>
      <c r="S5" s="201"/>
      <c r="T5" s="90"/>
      <c r="U5" s="202"/>
      <c r="V5" s="90"/>
      <c r="W5" s="159"/>
      <c r="X5" s="203"/>
      <c r="Y5" s="204"/>
      <c r="Z5" s="203"/>
      <c r="AA5" s="205"/>
      <c r="AB5" s="206"/>
      <c r="AC5" s="207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BT5" s="228"/>
      <c r="BU5" s="205"/>
      <c r="BV5" s="184"/>
      <c r="BW5" s="288"/>
      <c r="BX5" s="203"/>
      <c r="BY5" s="204"/>
      <c r="BZ5" s="86"/>
      <c r="CA5" s="201"/>
      <c r="CB5" s="289"/>
      <c r="CC5" s="290"/>
      <c r="CD5" s="289"/>
      <c r="CE5" s="291"/>
      <c r="CF5" s="203"/>
      <c r="CG5" s="204"/>
      <c r="CH5" s="373" t="s">
        <v>69</v>
      </c>
      <c r="CI5" s="374"/>
      <c r="CJ5" s="375" t="s">
        <v>70</v>
      </c>
      <c r="CK5" s="376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81"/>
      <c r="DE5" s="182" t="s">
        <v>35</v>
      </c>
      <c r="DF5" s="133"/>
      <c r="DG5" s="183"/>
      <c r="DH5" s="183"/>
      <c r="DI5" s="183"/>
      <c r="DJ5" s="183"/>
      <c r="DK5" s="183"/>
      <c r="DL5" s="184"/>
      <c r="DN5" s="185"/>
      <c r="DO5" s="145"/>
      <c r="DP5" s="145"/>
    </row>
    <row r="6" spans="1:120" ht="21" customHeight="1">
      <c r="A6" s="145"/>
      <c r="B6" s="181"/>
      <c r="C6" s="182" t="s">
        <v>3</v>
      </c>
      <c r="D6" s="133"/>
      <c r="E6" s="183"/>
      <c r="F6" s="183"/>
      <c r="G6" s="186" t="s">
        <v>47</v>
      </c>
      <c r="H6" s="183"/>
      <c r="I6" s="183"/>
      <c r="J6" s="184"/>
      <c r="K6" s="187" t="s">
        <v>48</v>
      </c>
      <c r="L6" s="185"/>
      <c r="M6" s="145"/>
      <c r="N6" s="88"/>
      <c r="O6" s="89"/>
      <c r="P6" s="209"/>
      <c r="Q6" s="210"/>
      <c r="R6" s="86"/>
      <c r="S6" s="201"/>
      <c r="T6" s="289"/>
      <c r="U6" s="212"/>
      <c r="V6" s="296" t="s">
        <v>59</v>
      </c>
      <c r="W6" s="208">
        <v>77.801</v>
      </c>
      <c r="X6" s="209"/>
      <c r="Y6" s="210"/>
      <c r="Z6" s="209"/>
      <c r="AA6" s="201"/>
      <c r="AB6" s="320"/>
      <c r="AC6" s="21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62" t="s">
        <v>113</v>
      </c>
      <c r="AS6" s="93" t="s">
        <v>29</v>
      </c>
      <c r="AT6" s="161" t="s">
        <v>30</v>
      </c>
      <c r="BT6" s="229"/>
      <c r="BU6" s="201"/>
      <c r="BV6" s="349" t="s">
        <v>24</v>
      </c>
      <c r="BW6" s="350">
        <v>0.628</v>
      </c>
      <c r="BX6" s="209"/>
      <c r="BY6" s="210"/>
      <c r="BZ6" s="86"/>
      <c r="CA6" s="201"/>
      <c r="CB6" s="289"/>
      <c r="CC6" s="292"/>
      <c r="CD6" s="289"/>
      <c r="CE6" s="212"/>
      <c r="CF6" s="209"/>
      <c r="CG6" s="210"/>
      <c r="CH6" s="140"/>
      <c r="CI6" s="293"/>
      <c r="CK6" s="84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81"/>
      <c r="DE6" s="182" t="s">
        <v>3</v>
      </c>
      <c r="DF6" s="133"/>
      <c r="DG6" s="183"/>
      <c r="DH6" s="183"/>
      <c r="DI6" s="186" t="s">
        <v>47</v>
      </c>
      <c r="DJ6" s="183"/>
      <c r="DK6" s="183"/>
      <c r="DL6" s="184"/>
      <c r="DM6" s="187" t="s">
        <v>48</v>
      </c>
      <c r="DN6" s="185"/>
      <c r="DO6" s="145"/>
      <c r="DP6" s="145"/>
    </row>
    <row r="7" spans="1:120" ht="21" customHeight="1">
      <c r="A7" s="145"/>
      <c r="B7" s="181"/>
      <c r="C7" s="182" t="s">
        <v>4</v>
      </c>
      <c r="D7" s="133"/>
      <c r="E7" s="183"/>
      <c r="F7" s="183"/>
      <c r="G7" s="188" t="s">
        <v>49</v>
      </c>
      <c r="H7" s="183"/>
      <c r="I7" s="183"/>
      <c r="J7" s="133"/>
      <c r="K7" s="133"/>
      <c r="L7" s="189"/>
      <c r="M7" s="145"/>
      <c r="N7" s="221" t="s">
        <v>65</v>
      </c>
      <c r="O7" s="138">
        <v>76.245</v>
      </c>
      <c r="P7" s="209"/>
      <c r="Q7" s="210"/>
      <c r="R7" s="86"/>
      <c r="S7" s="201"/>
      <c r="T7" s="296" t="s">
        <v>45</v>
      </c>
      <c r="U7" s="211">
        <v>77.47</v>
      </c>
      <c r="V7" s="289"/>
      <c r="W7" s="212"/>
      <c r="X7" s="209"/>
      <c r="Y7" s="210"/>
      <c r="Z7" s="294" t="s">
        <v>60</v>
      </c>
      <c r="AA7" s="213">
        <v>77.358</v>
      </c>
      <c r="AB7" s="294" t="s">
        <v>22</v>
      </c>
      <c r="AC7" s="214">
        <v>77.775</v>
      </c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BT7" s="347" t="s">
        <v>21</v>
      </c>
      <c r="BU7" s="213">
        <v>78.282</v>
      </c>
      <c r="BV7" s="184" t="s">
        <v>77</v>
      </c>
      <c r="BW7" s="317">
        <v>78.801</v>
      </c>
      <c r="BX7" s="209"/>
      <c r="BY7" s="210"/>
      <c r="BZ7" s="295" t="s">
        <v>16</v>
      </c>
      <c r="CA7" s="208">
        <v>78.182</v>
      </c>
      <c r="CB7" s="296" t="s">
        <v>18</v>
      </c>
      <c r="CC7" s="208">
        <v>78.147</v>
      </c>
      <c r="CD7" s="296" t="s">
        <v>71</v>
      </c>
      <c r="CE7" s="211">
        <v>78.147</v>
      </c>
      <c r="CF7" s="209"/>
      <c r="CG7" s="210"/>
      <c r="CH7" s="187" t="s">
        <v>72</v>
      </c>
      <c r="CI7" s="208">
        <v>1.206</v>
      </c>
      <c r="CJ7" s="187" t="s">
        <v>73</v>
      </c>
      <c r="CK7" s="313">
        <v>79.375</v>
      </c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81"/>
      <c r="DE7" s="182" t="s">
        <v>4</v>
      </c>
      <c r="DF7" s="133"/>
      <c r="DG7" s="183"/>
      <c r="DH7" s="183"/>
      <c r="DI7" s="188" t="s">
        <v>49</v>
      </c>
      <c r="DJ7" s="183"/>
      <c r="DK7" s="183"/>
      <c r="DL7" s="133"/>
      <c r="DM7" s="133"/>
      <c r="DN7" s="189"/>
      <c r="DO7" s="145"/>
      <c r="DP7" s="145"/>
    </row>
    <row r="8" spans="1:120" ht="21" customHeight="1">
      <c r="A8" s="145"/>
      <c r="B8" s="190"/>
      <c r="C8" s="171"/>
      <c r="D8" s="171"/>
      <c r="E8" s="171"/>
      <c r="F8" s="171"/>
      <c r="G8" s="171"/>
      <c r="H8" s="171"/>
      <c r="I8" s="171"/>
      <c r="J8" s="171"/>
      <c r="K8" s="171"/>
      <c r="L8" s="191"/>
      <c r="M8" s="145"/>
      <c r="N8" s="88"/>
      <c r="O8" s="89"/>
      <c r="P8" s="209"/>
      <c r="Q8" s="210"/>
      <c r="R8" s="295" t="s">
        <v>87</v>
      </c>
      <c r="S8" s="208">
        <v>77.431</v>
      </c>
      <c r="T8" s="289"/>
      <c r="U8" s="212"/>
      <c r="V8" s="296" t="s">
        <v>61</v>
      </c>
      <c r="W8" s="208">
        <v>77.895</v>
      </c>
      <c r="X8" s="209"/>
      <c r="Y8" s="210"/>
      <c r="Z8" s="209"/>
      <c r="AA8" s="201"/>
      <c r="AB8" s="320"/>
      <c r="AC8" s="21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S8" s="95" t="s">
        <v>114</v>
      </c>
      <c r="BT8" s="348"/>
      <c r="BU8" s="111"/>
      <c r="BX8" s="209"/>
      <c r="BY8" s="210"/>
      <c r="BZ8" s="86"/>
      <c r="CA8" s="201"/>
      <c r="CB8" s="289"/>
      <c r="CC8" s="292"/>
      <c r="CD8" s="289"/>
      <c r="CE8" s="212"/>
      <c r="CF8" s="209"/>
      <c r="CG8" s="210"/>
      <c r="CH8" s="140"/>
      <c r="CI8" s="293"/>
      <c r="CJ8" s="140"/>
      <c r="CK8" s="321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90"/>
      <c r="DE8" s="171"/>
      <c r="DF8" s="171"/>
      <c r="DG8" s="171"/>
      <c r="DH8" s="171"/>
      <c r="DI8" s="171"/>
      <c r="DJ8" s="171"/>
      <c r="DK8" s="171"/>
      <c r="DL8" s="171"/>
      <c r="DM8" s="171"/>
      <c r="DN8" s="191"/>
      <c r="DO8" s="145"/>
      <c r="DP8" s="145"/>
    </row>
    <row r="9" spans="1:120" ht="21" customHeight="1">
      <c r="A9" s="145"/>
      <c r="B9" s="192"/>
      <c r="C9" s="133"/>
      <c r="D9" s="133"/>
      <c r="E9" s="133"/>
      <c r="F9" s="133"/>
      <c r="G9" s="133"/>
      <c r="H9" s="133"/>
      <c r="I9" s="133"/>
      <c r="J9" s="133"/>
      <c r="K9" s="133"/>
      <c r="L9" s="189"/>
      <c r="M9" s="145"/>
      <c r="N9" s="132" t="s">
        <v>66</v>
      </c>
      <c r="O9" s="137">
        <v>76.946</v>
      </c>
      <c r="P9" s="209"/>
      <c r="Q9" s="210"/>
      <c r="R9" s="86"/>
      <c r="S9" s="201"/>
      <c r="T9" s="296" t="s">
        <v>62</v>
      </c>
      <c r="U9" s="211">
        <v>77.47</v>
      </c>
      <c r="V9" s="289"/>
      <c r="W9" s="212"/>
      <c r="X9" s="209"/>
      <c r="Y9" s="210"/>
      <c r="Z9" s="294" t="s">
        <v>63</v>
      </c>
      <c r="AA9" s="213">
        <v>77.724</v>
      </c>
      <c r="AB9" s="294" t="s">
        <v>20</v>
      </c>
      <c r="AC9" s="214">
        <v>77.92</v>
      </c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BT9" s="347" t="s">
        <v>23</v>
      </c>
      <c r="BU9" s="213">
        <v>78.316</v>
      </c>
      <c r="BV9" s="184"/>
      <c r="BW9" s="112"/>
      <c r="BX9" s="209"/>
      <c r="BY9" s="210"/>
      <c r="BZ9" s="295" t="s">
        <v>17</v>
      </c>
      <c r="CA9" s="208">
        <v>78.146</v>
      </c>
      <c r="CB9" s="296" t="s">
        <v>19</v>
      </c>
      <c r="CC9" s="208">
        <v>78.095</v>
      </c>
      <c r="CD9" s="296" t="s">
        <v>74</v>
      </c>
      <c r="CE9" s="211">
        <v>78.095</v>
      </c>
      <c r="CF9" s="209"/>
      <c r="CG9" s="210"/>
      <c r="CH9" s="297" t="s">
        <v>75</v>
      </c>
      <c r="CI9" s="208">
        <v>0.678</v>
      </c>
      <c r="CJ9" s="297" t="s">
        <v>76</v>
      </c>
      <c r="CK9" s="314">
        <v>78.634</v>
      </c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92"/>
      <c r="DE9" s="133"/>
      <c r="DF9" s="133"/>
      <c r="DG9" s="133"/>
      <c r="DH9" s="133"/>
      <c r="DI9" s="133"/>
      <c r="DJ9" s="133"/>
      <c r="DK9" s="133"/>
      <c r="DL9" s="133"/>
      <c r="DM9" s="133"/>
      <c r="DN9" s="189"/>
      <c r="DO9" s="145"/>
      <c r="DP9" s="145"/>
    </row>
    <row r="10" spans="1:120" ht="21" customHeight="1">
      <c r="A10" s="145"/>
      <c r="B10" s="181"/>
      <c r="C10" s="193" t="s">
        <v>50</v>
      </c>
      <c r="D10" s="133"/>
      <c r="E10" s="184"/>
      <c r="F10" s="184"/>
      <c r="G10" s="325" t="s">
        <v>108</v>
      </c>
      <c r="H10" s="184"/>
      <c r="I10" s="184"/>
      <c r="J10" s="41" t="s">
        <v>51</v>
      </c>
      <c r="K10" s="324" t="s">
        <v>126</v>
      </c>
      <c r="L10" s="185"/>
      <c r="M10" s="145"/>
      <c r="N10" s="88"/>
      <c r="O10" s="89"/>
      <c r="P10" s="209"/>
      <c r="Q10" s="210"/>
      <c r="R10" s="86"/>
      <c r="S10" s="201"/>
      <c r="T10" s="289"/>
      <c r="U10" s="212"/>
      <c r="V10" s="296" t="s">
        <v>64</v>
      </c>
      <c r="W10" s="208">
        <v>77.92</v>
      </c>
      <c r="X10" s="209"/>
      <c r="Y10" s="210"/>
      <c r="Z10" s="209"/>
      <c r="AA10" s="201"/>
      <c r="AB10" s="320"/>
      <c r="AC10" s="21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S10" s="141" t="s">
        <v>37</v>
      </c>
      <c r="BT10" s="229"/>
      <c r="BU10" s="201"/>
      <c r="BV10" s="310" t="s">
        <v>46</v>
      </c>
      <c r="BW10" s="316">
        <v>78.471</v>
      </c>
      <c r="BX10" s="209"/>
      <c r="BY10" s="210"/>
      <c r="BZ10" s="86"/>
      <c r="CA10" s="201"/>
      <c r="CB10" s="289"/>
      <c r="CC10" s="292"/>
      <c r="CD10" s="289"/>
      <c r="CE10" s="212"/>
      <c r="CF10" s="209"/>
      <c r="CG10" s="210"/>
      <c r="CH10" s="298" t="s">
        <v>77</v>
      </c>
      <c r="CI10" s="299">
        <v>78.851</v>
      </c>
      <c r="CJ10" s="140"/>
      <c r="CK10" s="321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81"/>
      <c r="DE10" s="193" t="s">
        <v>50</v>
      </c>
      <c r="DF10" s="133"/>
      <c r="DG10" s="133"/>
      <c r="DH10" s="184"/>
      <c r="DI10" s="230" t="s">
        <v>53</v>
      </c>
      <c r="DJ10" s="133"/>
      <c r="DK10" s="133"/>
      <c r="DL10" s="41" t="s">
        <v>51</v>
      </c>
      <c r="DM10" s="194" t="s">
        <v>55</v>
      </c>
      <c r="DN10" s="185"/>
      <c r="DO10" s="145"/>
      <c r="DP10" s="145"/>
    </row>
    <row r="11" spans="1:120" ht="21" customHeight="1" thickBot="1">
      <c r="A11" s="145"/>
      <c r="B11" s="181"/>
      <c r="C11" s="193" t="s">
        <v>52</v>
      </c>
      <c r="D11" s="133"/>
      <c r="E11" s="184"/>
      <c r="F11" s="184"/>
      <c r="G11" s="325" t="s">
        <v>125</v>
      </c>
      <c r="H11" s="184"/>
      <c r="I11" s="86"/>
      <c r="J11" s="41" t="s">
        <v>54</v>
      </c>
      <c r="K11" s="324" t="s">
        <v>127</v>
      </c>
      <c r="L11" s="185"/>
      <c r="M11" s="145"/>
      <c r="N11" s="222"/>
      <c r="O11" s="217"/>
      <c r="P11" s="219"/>
      <c r="Q11" s="218"/>
      <c r="R11" s="216"/>
      <c r="S11" s="217"/>
      <c r="T11" s="216"/>
      <c r="U11" s="218"/>
      <c r="V11" s="216"/>
      <c r="W11" s="217"/>
      <c r="X11" s="219"/>
      <c r="Y11" s="218"/>
      <c r="Z11" s="219"/>
      <c r="AA11" s="217"/>
      <c r="AB11" s="220"/>
      <c r="AC11" s="124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S11" s="134" t="s">
        <v>38</v>
      </c>
      <c r="BT11" s="222"/>
      <c r="BU11" s="217"/>
      <c r="BV11" s="226"/>
      <c r="BW11" s="300"/>
      <c r="BX11" s="219"/>
      <c r="BY11" s="218"/>
      <c r="BZ11" s="216"/>
      <c r="CA11" s="217"/>
      <c r="CB11" s="216"/>
      <c r="CC11" s="217"/>
      <c r="CD11" s="216"/>
      <c r="CE11" s="218"/>
      <c r="CF11" s="219"/>
      <c r="CG11" s="218"/>
      <c r="CH11" s="301"/>
      <c r="CI11" s="302"/>
      <c r="CJ11" s="226"/>
      <c r="CK11" s="227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81"/>
      <c r="DE11" s="193" t="s">
        <v>52</v>
      </c>
      <c r="DF11" s="133"/>
      <c r="DG11" s="133"/>
      <c r="DH11" s="184"/>
      <c r="DI11" s="125" t="s">
        <v>79</v>
      </c>
      <c r="DJ11" s="133"/>
      <c r="DK11" s="94"/>
      <c r="DL11" s="41" t="s">
        <v>54</v>
      </c>
      <c r="DM11" s="194" t="s">
        <v>55</v>
      </c>
      <c r="DN11" s="185"/>
      <c r="DO11" s="145"/>
      <c r="DP11" s="145"/>
    </row>
    <row r="12" spans="1:120" ht="21" customHeight="1" thickBot="1">
      <c r="A12" s="145"/>
      <c r="B12" s="195"/>
      <c r="C12" s="196"/>
      <c r="D12" s="196"/>
      <c r="E12" s="196"/>
      <c r="F12" s="196"/>
      <c r="G12" s="196"/>
      <c r="H12" s="196"/>
      <c r="I12" s="196"/>
      <c r="J12" s="196"/>
      <c r="K12" s="196"/>
      <c r="L12" s="197"/>
      <c r="M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34" t="s">
        <v>67</v>
      </c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95"/>
      <c r="DE12" s="196"/>
      <c r="DF12" s="196"/>
      <c r="DG12" s="196"/>
      <c r="DH12" s="196"/>
      <c r="DI12" s="196"/>
      <c r="DJ12" s="196"/>
      <c r="DK12" s="196"/>
      <c r="DL12" s="196"/>
      <c r="DM12" s="196"/>
      <c r="DN12" s="197"/>
      <c r="DO12" s="145"/>
      <c r="DP12" s="145"/>
    </row>
    <row r="13" spans="1:121" ht="18" customHeight="1" thickTop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</row>
    <row r="14" spans="1:121" ht="18" customHeight="1">
      <c r="A14" s="145"/>
      <c r="B14" s="145"/>
      <c r="C14" s="145"/>
      <c r="D14" s="145"/>
      <c r="E14" s="145"/>
      <c r="F14" s="145"/>
      <c r="G14" s="325" t="s">
        <v>133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</row>
    <row r="15" spans="1:121" ht="18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</row>
    <row r="16" spans="1:121" ht="18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285" t="s">
        <v>99</v>
      </c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</row>
    <row r="17" spans="2:120" ht="18" customHeight="1">
      <c r="B17" s="145"/>
      <c r="C17" s="145"/>
      <c r="D17" s="145"/>
      <c r="E17" s="145"/>
      <c r="F17" s="145"/>
      <c r="H17" s="145"/>
      <c r="I17" s="145"/>
      <c r="J17" s="145"/>
      <c r="K17" s="145"/>
      <c r="L17" s="145"/>
      <c r="M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Y17" s="97"/>
      <c r="BG17" s="154" t="s">
        <v>100</v>
      </c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</row>
    <row r="18" spans="1:120" ht="18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98"/>
      <c r="AZ18" s="145"/>
      <c r="BA18" s="145"/>
      <c r="BB18" s="145"/>
      <c r="BC18" s="145"/>
      <c r="BD18" s="145"/>
      <c r="BE18" s="145"/>
      <c r="BF18" s="145"/>
      <c r="BG18" s="97"/>
      <c r="BH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</row>
    <row r="19" spans="1:120" ht="18" customHeight="1">
      <c r="A19" s="145"/>
      <c r="B19" s="145"/>
      <c r="C19" s="145"/>
      <c r="D19" s="145"/>
      <c r="E19" s="145"/>
      <c r="F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328" t="s">
        <v>130</v>
      </c>
      <c r="S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98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</row>
    <row r="20" spans="1:120" ht="18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M20" s="318">
        <v>77.706</v>
      </c>
      <c r="AY20" s="97"/>
      <c r="BG20" s="286">
        <v>8</v>
      </c>
      <c r="BQ20" s="338">
        <v>78.069</v>
      </c>
      <c r="CC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</row>
    <row r="21" spans="1:120" ht="18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W21" s="145"/>
      <c r="AB21" s="145"/>
      <c r="AC21" s="145"/>
      <c r="AD21" s="145"/>
      <c r="AG21" s="145"/>
      <c r="AH21" s="145"/>
      <c r="AI21" s="145"/>
      <c r="AS21" s="97"/>
      <c r="AY21" s="97"/>
      <c r="BG21" s="97"/>
      <c r="BI21" s="97"/>
      <c r="BM21" s="97"/>
      <c r="BO21" s="97"/>
      <c r="BQ21" s="97"/>
      <c r="CC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</row>
    <row r="22" spans="1:120" ht="18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S22" s="283" t="s">
        <v>62</v>
      </c>
      <c r="AY22" s="97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</row>
    <row r="23" spans="1:120" ht="18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AY23" s="97"/>
      <c r="BA23" s="144">
        <v>7</v>
      </c>
      <c r="BJ23" s="97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</row>
    <row r="24" spans="1:120" ht="18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L24" s="145"/>
      <c r="M24" s="145"/>
      <c r="Q24" s="97"/>
      <c r="R24" s="97"/>
      <c r="S24" s="97"/>
      <c r="T24" s="97"/>
      <c r="U24" s="97"/>
      <c r="V24" s="97"/>
      <c r="AG24" s="98"/>
      <c r="BA24" s="97"/>
      <c r="BC24" s="97"/>
      <c r="BI24" s="97"/>
      <c r="BM24" s="97"/>
      <c r="BN24" s="97"/>
      <c r="BQ24" s="97"/>
      <c r="BS24" s="97"/>
      <c r="BW24" s="97"/>
      <c r="BX24" s="97"/>
      <c r="BY24" s="97"/>
      <c r="CB24" s="97"/>
      <c r="CC24" s="97"/>
      <c r="CM24" s="97"/>
      <c r="CN24" s="97"/>
      <c r="CW24" s="97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</row>
    <row r="25" spans="1:120" ht="18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L25" s="145"/>
      <c r="M25" s="145"/>
      <c r="P25" s="97"/>
      <c r="Q25" s="97"/>
      <c r="S25" s="283" t="s">
        <v>45</v>
      </c>
      <c r="AD25" s="97"/>
      <c r="AE25" s="97"/>
      <c r="AF25" s="97"/>
      <c r="AH25" s="97"/>
      <c r="AI25" s="97"/>
      <c r="AJ25" s="97"/>
      <c r="BK25" s="97"/>
      <c r="BZ25" s="97"/>
      <c r="CB25" s="97"/>
      <c r="CC25" s="97"/>
      <c r="CD25" s="97"/>
      <c r="DD25" s="145"/>
      <c r="DE25" s="145"/>
      <c r="DF25" s="145"/>
      <c r="DH25" s="145"/>
      <c r="DI25" s="145"/>
      <c r="DJ25" s="145"/>
      <c r="DK25" s="145"/>
      <c r="DL25" s="145"/>
      <c r="DM25" s="145"/>
      <c r="DN25" s="145"/>
      <c r="DO25" s="145"/>
      <c r="DP25" s="145"/>
    </row>
    <row r="26" spans="15:120" ht="18" customHeight="1">
      <c r="O26" s="97"/>
      <c r="AI26" s="97"/>
      <c r="AJ26" s="97"/>
      <c r="BJ26" s="97"/>
      <c r="BK26" s="97"/>
      <c r="BL26" s="97"/>
      <c r="BX26" s="248" t="s">
        <v>71</v>
      </c>
      <c r="CD26" s="97"/>
      <c r="CY26" s="151"/>
      <c r="CZ26" s="97"/>
      <c r="DA26" s="97"/>
      <c r="DB26" s="97"/>
      <c r="DD26" s="145"/>
      <c r="DE26" s="145"/>
      <c r="DF26" s="145"/>
      <c r="DH26" s="145"/>
      <c r="DI26" s="145"/>
      <c r="DJ26" s="145"/>
      <c r="DK26" s="145"/>
      <c r="DL26" s="145"/>
      <c r="DM26" s="145"/>
      <c r="DN26" s="145"/>
      <c r="DO26" s="145"/>
      <c r="DP26" s="145"/>
    </row>
    <row r="27" spans="13:120" ht="18" customHeight="1">
      <c r="M27" s="144">
        <v>2</v>
      </c>
      <c r="N27" s="97"/>
      <c r="O27" s="97"/>
      <c r="P27" s="97"/>
      <c r="S27" s="97"/>
      <c r="T27" s="97"/>
      <c r="AG27" s="98"/>
      <c r="AI27" s="97"/>
      <c r="BI27" s="97"/>
      <c r="BM27" s="97"/>
      <c r="BN27" s="97"/>
      <c r="BQ27" s="97"/>
      <c r="BS27" s="97"/>
      <c r="BX27" s="97"/>
      <c r="CB27" s="97"/>
      <c r="CC27" s="97"/>
      <c r="CD27" s="97"/>
      <c r="CE27" s="144">
        <v>12</v>
      </c>
      <c r="CK27" s="97"/>
      <c r="CL27" s="160" t="s">
        <v>23</v>
      </c>
      <c r="CY27" s="97"/>
      <c r="DD27" s="145"/>
      <c r="DE27" s="145"/>
      <c r="DF27" s="145"/>
      <c r="DH27" s="145"/>
      <c r="DI27" s="145"/>
      <c r="DJ27" s="145"/>
      <c r="DK27" s="145"/>
      <c r="DL27" s="145"/>
      <c r="DM27" s="145"/>
      <c r="DN27" s="145"/>
      <c r="DO27" s="145"/>
      <c r="DP27" s="145"/>
    </row>
    <row r="28" spans="13:117" ht="18" customHeight="1">
      <c r="M28" s="97"/>
      <c r="O28" s="326" t="s">
        <v>87</v>
      </c>
      <c r="S28" s="97"/>
      <c r="V28" s="97"/>
      <c r="AB28" s="97"/>
      <c r="AI28" s="97"/>
      <c r="AJ28" s="97"/>
      <c r="AL28" s="97"/>
      <c r="AM28" s="97"/>
      <c r="AQ28" s="140"/>
      <c r="AR28" s="140"/>
      <c r="AS28" s="140"/>
      <c r="AT28" s="309" t="s">
        <v>59</v>
      </c>
      <c r="AV28" s="140"/>
      <c r="AW28" s="140"/>
      <c r="AX28" s="140"/>
      <c r="AY28" s="140"/>
      <c r="AZ28" s="140"/>
      <c r="BA28" s="140"/>
      <c r="BB28" s="140"/>
      <c r="BC28" s="140"/>
      <c r="BD28" s="140"/>
      <c r="BE28" s="97"/>
      <c r="CD28" s="97"/>
      <c r="CE28" s="97"/>
      <c r="CF28" s="97"/>
      <c r="CY28" s="98"/>
      <c r="DH28" s="140"/>
      <c r="DI28" s="153" t="s">
        <v>76</v>
      </c>
      <c r="DM28" s="140"/>
    </row>
    <row r="29" spans="9:117" ht="18" customHeight="1">
      <c r="I29" s="144">
        <v>1</v>
      </c>
      <c r="AG29" s="97"/>
      <c r="AH29" s="97"/>
      <c r="AI29" s="97"/>
      <c r="AJ29" s="97"/>
      <c r="AP29" s="97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G29" s="97"/>
      <c r="BJ29" s="97"/>
      <c r="BK29" s="97"/>
      <c r="BL29" s="97"/>
      <c r="BX29" s="248" t="s">
        <v>18</v>
      </c>
      <c r="CF29" s="140"/>
      <c r="CI29" s="144">
        <v>14</v>
      </c>
      <c r="CL29" s="144">
        <v>13</v>
      </c>
      <c r="CY29" s="98"/>
      <c r="DH29" s="140"/>
      <c r="DI29" s="140"/>
      <c r="DL29" s="140"/>
      <c r="DM29" s="140"/>
    </row>
    <row r="30" spans="2:120" ht="18" customHeight="1">
      <c r="B30" s="99"/>
      <c r="D30" s="97"/>
      <c r="I30" s="97"/>
      <c r="L30" s="97"/>
      <c r="R30" s="97"/>
      <c r="Y30" s="97"/>
      <c r="Z30" s="97"/>
      <c r="AC30" s="97"/>
      <c r="AF30" s="97"/>
      <c r="AG30" s="98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M30" s="98"/>
      <c r="BQ30" s="98"/>
      <c r="BS30" s="97"/>
      <c r="BX30" s="97"/>
      <c r="BY30" s="97"/>
      <c r="CE30" s="97"/>
      <c r="CI30" s="97"/>
      <c r="CL30" s="97"/>
      <c r="CQ30" s="97"/>
      <c r="CR30" s="97"/>
      <c r="CS30" s="97"/>
      <c r="CT30" s="97"/>
      <c r="CX30" s="97"/>
      <c r="CY30" s="97"/>
      <c r="DB30" s="97"/>
      <c r="DH30" s="140"/>
      <c r="DI30" s="140"/>
      <c r="DL30" s="97"/>
      <c r="DM30" s="140"/>
      <c r="DN30" s="99"/>
      <c r="DP30" s="99"/>
    </row>
    <row r="31" spans="2:117" ht="18" customHeight="1">
      <c r="B31" s="97"/>
      <c r="D31" s="97"/>
      <c r="AF31" s="97"/>
      <c r="AG31" s="97"/>
      <c r="AK31" s="97"/>
      <c r="AO31" s="144">
        <v>3</v>
      </c>
      <c r="BC31" s="283" t="s">
        <v>61</v>
      </c>
      <c r="BD31" s="140"/>
      <c r="BY31" s="140"/>
      <c r="CR31" s="140"/>
      <c r="CT31" s="97"/>
      <c r="CY31" s="97"/>
      <c r="DH31" s="140"/>
      <c r="DI31" s="140"/>
      <c r="DL31" s="140"/>
      <c r="DM31" s="140"/>
    </row>
    <row r="32" spans="2:117" ht="18" customHeight="1">
      <c r="B32" s="97"/>
      <c r="D32" s="142" t="s">
        <v>66</v>
      </c>
      <c r="I32" s="154" t="s">
        <v>60</v>
      </c>
      <c r="AM32" s="97"/>
      <c r="AN32" s="154" t="s">
        <v>63</v>
      </c>
      <c r="BQ32" s="97"/>
      <c r="BY32" s="140"/>
      <c r="CA32" s="248" t="s">
        <v>106</v>
      </c>
      <c r="CJ32" s="346" t="s">
        <v>21</v>
      </c>
      <c r="CX32" s="315" t="s">
        <v>46</v>
      </c>
      <c r="CY32" s="97"/>
      <c r="DH32" s="140"/>
      <c r="DI32" s="140"/>
      <c r="DM32" s="140"/>
    </row>
    <row r="33" spans="2:119" ht="18" customHeight="1">
      <c r="B33" s="99"/>
      <c r="D33" s="97"/>
      <c r="K33" s="97"/>
      <c r="R33" s="97"/>
      <c r="S33" s="97"/>
      <c r="U33" s="97"/>
      <c r="V33" s="97"/>
      <c r="W33" s="97"/>
      <c r="X33" s="97"/>
      <c r="Y33" s="97"/>
      <c r="AG33" s="97"/>
      <c r="AH33" s="97"/>
      <c r="AI33" s="97"/>
      <c r="AL33" s="97"/>
      <c r="AN33" s="97"/>
      <c r="AO33" s="97"/>
      <c r="AP33" s="97"/>
      <c r="AW33" s="97"/>
      <c r="AX33" s="97"/>
      <c r="AZ33" s="97"/>
      <c r="BA33" s="140"/>
      <c r="BG33" s="97"/>
      <c r="BS33" s="97"/>
      <c r="BX33" s="97"/>
      <c r="BY33" s="140"/>
      <c r="CD33" s="97"/>
      <c r="CE33" s="97"/>
      <c r="CF33" s="97"/>
      <c r="CM33" s="97"/>
      <c r="CN33" s="97"/>
      <c r="CO33" s="97"/>
      <c r="CR33" s="97"/>
      <c r="CW33" s="97"/>
      <c r="CY33" s="97"/>
      <c r="CZ33" s="97"/>
      <c r="DB33" s="97"/>
      <c r="DE33" s="97"/>
      <c r="DG33" s="97"/>
      <c r="DH33" s="140"/>
      <c r="DI33" s="140"/>
      <c r="DL33" s="140"/>
      <c r="DM33" s="140"/>
      <c r="DN33" s="151"/>
      <c r="DO33" s="151"/>
    </row>
    <row r="34" spans="24:117" ht="18" customHeight="1">
      <c r="X34" s="97"/>
      <c r="AB34" s="345" t="s">
        <v>129</v>
      </c>
      <c r="AM34" s="97"/>
      <c r="AS34" s="97"/>
      <c r="AW34" s="144">
        <v>4</v>
      </c>
      <c r="AX34" s="144">
        <v>5</v>
      </c>
      <c r="AZ34" s="97"/>
      <c r="BE34" s="283" t="s">
        <v>64</v>
      </c>
      <c r="BY34" s="140"/>
      <c r="CB34" s="97"/>
      <c r="CD34" s="308" t="s">
        <v>82</v>
      </c>
      <c r="CE34" s="308" t="s">
        <v>81</v>
      </c>
      <c r="CP34" s="97"/>
      <c r="DG34" s="140"/>
      <c r="DH34" s="140"/>
      <c r="DI34" s="140"/>
      <c r="DL34" s="140"/>
      <c r="DM34" s="140"/>
    </row>
    <row r="35" spans="27:117" ht="18" customHeight="1">
      <c r="AA35" s="97"/>
      <c r="AB35" s="97"/>
      <c r="AC35" s="97"/>
      <c r="AL35" s="97"/>
      <c r="AR35" s="170" t="s">
        <v>22</v>
      </c>
      <c r="AS35" s="247" t="s">
        <v>128</v>
      </c>
      <c r="AZ35" s="144">
        <v>6</v>
      </c>
      <c r="BB35" s="97"/>
      <c r="BC35" s="97"/>
      <c r="BD35" s="97"/>
      <c r="BE35" s="97"/>
      <c r="BF35" s="97"/>
      <c r="BX35" s="248" t="s">
        <v>17</v>
      </c>
      <c r="BY35" s="97"/>
      <c r="CB35" s="144">
        <v>10</v>
      </c>
      <c r="CL35" s="97"/>
      <c r="CM35" s="97"/>
      <c r="CO35" s="97"/>
      <c r="CP35" s="97"/>
      <c r="CR35" s="97"/>
      <c r="CU35" s="98"/>
      <c r="DH35" s="140"/>
      <c r="DI35" s="140"/>
      <c r="DL35" s="140"/>
      <c r="DM35" s="140"/>
    </row>
    <row r="36" spans="2:117" ht="18" customHeight="1">
      <c r="B36" s="99"/>
      <c r="AO36" s="97"/>
      <c r="AP36" s="97"/>
      <c r="AU36" s="97"/>
      <c r="AY36" s="97"/>
      <c r="BD36" s="97"/>
      <c r="BE36" s="97"/>
      <c r="BF36" s="97"/>
      <c r="BL36" s="97"/>
      <c r="BM36" s="98"/>
      <c r="BS36" s="97"/>
      <c r="BW36" s="97"/>
      <c r="BX36" s="97"/>
      <c r="BY36" s="97"/>
      <c r="BZ36" s="97"/>
      <c r="CE36" s="97"/>
      <c r="CK36" s="97"/>
      <c r="CN36" s="97"/>
      <c r="CU36" s="97"/>
      <c r="DH36" s="140"/>
      <c r="DK36" s="140"/>
      <c r="DL36" s="140"/>
      <c r="DM36" s="151"/>
    </row>
    <row r="37" spans="41:117" ht="18" customHeight="1">
      <c r="AO37" s="97"/>
      <c r="AQ37" s="140"/>
      <c r="AR37" s="140"/>
      <c r="AS37" s="140"/>
      <c r="AT37" s="140"/>
      <c r="AU37" s="285" t="s">
        <v>101</v>
      </c>
      <c r="AW37" s="140"/>
      <c r="AY37" s="140"/>
      <c r="BA37" s="140"/>
      <c r="BB37" s="140"/>
      <c r="BC37" s="97"/>
      <c r="BE37" s="284" t="s">
        <v>105</v>
      </c>
      <c r="BZ37" s="97"/>
      <c r="CL37" s="97"/>
      <c r="CO37" s="97"/>
      <c r="CP37" s="97"/>
      <c r="CT37" s="140"/>
      <c r="CU37" s="97"/>
      <c r="DG37" s="247" t="s">
        <v>102</v>
      </c>
      <c r="DH37" s="140"/>
      <c r="DK37" s="322" t="s">
        <v>116</v>
      </c>
      <c r="DL37" s="140"/>
      <c r="DM37" s="97"/>
    </row>
    <row r="38" spans="47:117" ht="18" customHeight="1">
      <c r="AU38" s="154" t="s">
        <v>117</v>
      </c>
      <c r="AY38" s="246" t="s">
        <v>89</v>
      </c>
      <c r="BD38" s="97"/>
      <c r="BE38" s="97"/>
      <c r="BF38" s="97"/>
      <c r="BS38" s="312" t="s">
        <v>19</v>
      </c>
      <c r="BT38" s="97"/>
      <c r="BU38" s="97"/>
      <c r="BV38" s="97"/>
      <c r="BY38" s="97"/>
      <c r="CG38" s="97"/>
      <c r="CI38" s="97"/>
      <c r="CJ38" s="97"/>
      <c r="CK38" s="97"/>
      <c r="CN38" s="97"/>
      <c r="CU38" s="97"/>
      <c r="CV38" s="97"/>
      <c r="DG38" s="97"/>
      <c r="DH38" s="97"/>
      <c r="DI38" s="97"/>
      <c r="DJ38" s="140"/>
      <c r="DK38" s="323">
        <v>5118</v>
      </c>
      <c r="DL38" s="140"/>
      <c r="DM38" s="98"/>
    </row>
    <row r="39" spans="40:118" ht="18" customHeight="1">
      <c r="AN39" s="97"/>
      <c r="AO39" s="97"/>
      <c r="AP39" s="97"/>
      <c r="AY39" s="97"/>
      <c r="BD39" s="97"/>
      <c r="BE39" s="97"/>
      <c r="BF39" s="97"/>
      <c r="BG39" s="97"/>
      <c r="BH39" s="97"/>
      <c r="BJ39" s="97"/>
      <c r="BL39" s="97"/>
      <c r="BM39" s="98"/>
      <c r="BS39" s="97"/>
      <c r="BT39" s="97"/>
      <c r="CL39" s="97"/>
      <c r="CM39" s="97"/>
      <c r="CU39" s="97"/>
      <c r="DF39" s="97"/>
      <c r="DM39" s="98"/>
      <c r="DN39" s="153" t="s">
        <v>75</v>
      </c>
    </row>
    <row r="40" spans="32:117" ht="18" customHeight="1">
      <c r="AF40" s="97"/>
      <c r="BD40" s="247" t="s">
        <v>88</v>
      </c>
      <c r="CB40" s="97"/>
      <c r="CY40" s="97"/>
      <c r="CZ40" s="97"/>
      <c r="DA40" s="97"/>
      <c r="DC40" s="144" t="s">
        <v>103</v>
      </c>
      <c r="DM40" s="97"/>
    </row>
    <row r="41" spans="33:120" ht="18" customHeight="1">
      <c r="AG41" s="97"/>
      <c r="AH41" s="97"/>
      <c r="AI41" s="97"/>
      <c r="AJ41" s="97"/>
      <c r="AK41" s="97"/>
      <c r="BS41" s="312" t="s">
        <v>74</v>
      </c>
      <c r="DB41" s="97"/>
      <c r="DC41" s="97"/>
      <c r="DM41" s="97"/>
      <c r="DP41" s="99"/>
    </row>
    <row r="42" spans="36:117" ht="18" customHeight="1">
      <c r="AJ42" s="97"/>
      <c r="AK42" s="97"/>
      <c r="AL42" s="97"/>
      <c r="BD42" s="97"/>
      <c r="BE42" s="97"/>
      <c r="BG42" s="97"/>
      <c r="DM42" s="97"/>
    </row>
    <row r="43" spans="116:117" ht="18" customHeight="1">
      <c r="DL43" s="315" t="s">
        <v>24</v>
      </c>
      <c r="DM43" s="97"/>
    </row>
    <row r="44" ht="18" customHeight="1"/>
    <row r="45" ht="18" customHeight="1"/>
    <row r="46" spans="56:104" ht="18" customHeight="1">
      <c r="BD46" s="85"/>
      <c r="BE46" s="85"/>
      <c r="BI46" s="85"/>
      <c r="BJ46" s="85"/>
      <c r="BN46" s="98"/>
      <c r="BO46" s="98"/>
      <c r="BP46" s="98"/>
      <c r="BQ46" s="98"/>
      <c r="BR46" s="98"/>
      <c r="CY46" s="98"/>
      <c r="CZ46" s="97"/>
    </row>
    <row r="47" spans="40:112" ht="18" customHeight="1">
      <c r="AN47" s="99"/>
      <c r="AO47" s="99"/>
      <c r="AP47" s="99"/>
      <c r="AQ47" s="99"/>
      <c r="AR47" s="99"/>
      <c r="AT47" s="99"/>
      <c r="AU47" s="99"/>
      <c r="AV47" s="99"/>
      <c r="AW47" s="99"/>
      <c r="AX47" s="97"/>
      <c r="BI47" s="85"/>
      <c r="BJ47" s="85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DB47" s="99"/>
      <c r="DC47" s="99"/>
      <c r="DD47" s="99"/>
      <c r="DE47" s="99"/>
      <c r="DF47" s="99"/>
      <c r="DG47" s="99"/>
      <c r="DH47" s="99"/>
    </row>
    <row r="48" spans="2:110" ht="21" customHeight="1" thickBot="1">
      <c r="B48" s="100" t="s">
        <v>10</v>
      </c>
      <c r="C48" s="101" t="s">
        <v>31</v>
      </c>
      <c r="D48" s="101" t="s">
        <v>25</v>
      </c>
      <c r="E48" s="101" t="s">
        <v>32</v>
      </c>
      <c r="F48" s="102" t="s">
        <v>33</v>
      </c>
      <c r="G48" s="103"/>
      <c r="H48" s="101" t="s">
        <v>10</v>
      </c>
      <c r="I48" s="101" t="s">
        <v>31</v>
      </c>
      <c r="J48" s="102" t="s">
        <v>33</v>
      </c>
      <c r="K48" s="103"/>
      <c r="L48" s="101" t="s">
        <v>10</v>
      </c>
      <c r="M48" s="101" t="s">
        <v>31</v>
      </c>
      <c r="N48" s="329" t="s">
        <v>33</v>
      </c>
      <c r="O48" s="337"/>
      <c r="P48" s="104" t="s">
        <v>10</v>
      </c>
      <c r="Q48" s="104" t="s">
        <v>31</v>
      </c>
      <c r="R48" s="253" t="s">
        <v>25</v>
      </c>
      <c r="S48" s="101" t="s">
        <v>32</v>
      </c>
      <c r="T48" s="254" t="s">
        <v>33</v>
      </c>
      <c r="U48" s="255"/>
      <c r="V48" s="255"/>
      <c r="W48" s="388" t="s">
        <v>98</v>
      </c>
      <c r="X48" s="388"/>
      <c r="Y48" s="255"/>
      <c r="Z48" s="256"/>
      <c r="AJ48" s="85"/>
      <c r="AK48" s="85"/>
      <c r="AL48" s="85"/>
      <c r="AM48" s="85"/>
      <c r="AN48" s="99"/>
      <c r="AO48" s="224"/>
      <c r="AP48" s="99"/>
      <c r="AQ48" s="99"/>
      <c r="AR48" s="99"/>
      <c r="AT48" s="224"/>
      <c r="AU48" s="99"/>
      <c r="AV48" s="99"/>
      <c r="AW48" s="99"/>
      <c r="AX48" s="99"/>
      <c r="BI48" s="85"/>
      <c r="BJ48" s="85"/>
      <c r="BP48" s="98"/>
      <c r="BQ48" s="98"/>
      <c r="BR48" s="98"/>
      <c r="BS48" s="98"/>
      <c r="BT48" s="98"/>
      <c r="BU48" s="98"/>
      <c r="BV48" s="98"/>
      <c r="BW48" s="98"/>
      <c r="CN48" s="100" t="s">
        <v>10</v>
      </c>
      <c r="CO48" s="104" t="s">
        <v>31</v>
      </c>
      <c r="CP48" s="105" t="s">
        <v>33</v>
      </c>
      <c r="CQ48" s="103"/>
      <c r="CR48" s="101" t="s">
        <v>10</v>
      </c>
      <c r="CS48" s="101" t="s">
        <v>31</v>
      </c>
      <c r="CT48" s="102" t="s">
        <v>33</v>
      </c>
      <c r="CU48" s="103"/>
      <c r="CV48" s="101" t="s">
        <v>10</v>
      </c>
      <c r="CW48" s="101" t="s">
        <v>31</v>
      </c>
      <c r="CX48" s="101" t="s">
        <v>25</v>
      </c>
      <c r="CY48" s="101" t="s">
        <v>32</v>
      </c>
      <c r="CZ48" s="344" t="s">
        <v>33</v>
      </c>
      <c r="DA48" s="103"/>
      <c r="DB48" s="101" t="s">
        <v>10</v>
      </c>
      <c r="DC48" s="101" t="s">
        <v>31</v>
      </c>
      <c r="DD48" s="101" t="s">
        <v>25</v>
      </c>
      <c r="DE48" s="101" t="s">
        <v>32</v>
      </c>
      <c r="DF48" s="106" t="s">
        <v>33</v>
      </c>
    </row>
    <row r="49" spans="2:110" ht="21" customHeight="1" thickTop="1">
      <c r="B49" s="107"/>
      <c r="C49" s="135"/>
      <c r="D49" s="135"/>
      <c r="E49" s="135"/>
      <c r="F49" s="135"/>
      <c r="G49" s="135"/>
      <c r="H49" s="130" t="s">
        <v>58</v>
      </c>
      <c r="I49" s="135"/>
      <c r="J49" s="135"/>
      <c r="K49" s="135"/>
      <c r="L49" s="135"/>
      <c r="M49" s="135"/>
      <c r="N49" s="135"/>
      <c r="O49" s="333"/>
      <c r="P49" s="257"/>
      <c r="Q49" s="257"/>
      <c r="R49" s="257"/>
      <c r="S49" s="257"/>
      <c r="T49" s="258"/>
      <c r="U49" s="241" t="s">
        <v>83</v>
      </c>
      <c r="V49" s="257"/>
      <c r="W49" s="257"/>
      <c r="X49" s="257"/>
      <c r="Y49" s="257"/>
      <c r="Z49" s="109"/>
      <c r="AT49" s="99"/>
      <c r="AU49" s="99"/>
      <c r="AV49" s="97"/>
      <c r="AW49" s="97"/>
      <c r="AX49" s="99"/>
      <c r="BI49" s="85"/>
      <c r="BJ49" s="85"/>
      <c r="BP49" s="98"/>
      <c r="BQ49" s="98"/>
      <c r="BR49" s="98"/>
      <c r="BS49" s="98"/>
      <c r="BT49" s="98"/>
      <c r="BU49" s="98"/>
      <c r="BV49" s="98"/>
      <c r="BW49" s="98"/>
      <c r="CK49" s="98"/>
      <c r="CN49" s="139"/>
      <c r="CO49" s="135"/>
      <c r="CP49" s="135"/>
      <c r="CQ49" s="136"/>
      <c r="CR49" s="233"/>
      <c r="CS49" s="233"/>
      <c r="CT49" s="130" t="s">
        <v>58</v>
      </c>
      <c r="CU49" s="130"/>
      <c r="CV49" s="135"/>
      <c r="CW49" s="135"/>
      <c r="CX49" s="135"/>
      <c r="CY49" s="135"/>
      <c r="CZ49" s="257"/>
      <c r="DA49" s="339"/>
      <c r="DB49" s="257"/>
      <c r="DC49" s="135"/>
      <c r="DD49" s="241" t="s">
        <v>83</v>
      </c>
      <c r="DE49" s="135"/>
      <c r="DF49" s="109"/>
    </row>
    <row r="50" spans="2:110" ht="21" customHeight="1">
      <c r="B50" s="110"/>
      <c r="C50" s="111"/>
      <c r="D50" s="111"/>
      <c r="E50" s="111"/>
      <c r="F50" s="112"/>
      <c r="G50" s="112"/>
      <c r="H50" s="111"/>
      <c r="I50" s="111"/>
      <c r="J50" s="112"/>
      <c r="K50" s="112"/>
      <c r="L50" s="111"/>
      <c r="M50" s="111"/>
      <c r="N50" s="86"/>
      <c r="O50" s="334"/>
      <c r="P50" s="259"/>
      <c r="Q50" s="259"/>
      <c r="R50" s="260"/>
      <c r="S50" s="261"/>
      <c r="T50" s="262"/>
      <c r="U50" s="263"/>
      <c r="V50" s="264"/>
      <c r="W50" s="265"/>
      <c r="X50" s="264"/>
      <c r="Y50" s="264"/>
      <c r="Z50" s="266"/>
      <c r="BI50" s="85"/>
      <c r="BJ50" s="85"/>
      <c r="BP50" s="98"/>
      <c r="BQ50" s="98"/>
      <c r="BR50" s="98"/>
      <c r="BS50" s="98"/>
      <c r="BT50" s="98"/>
      <c r="BU50" s="98"/>
      <c r="BV50" s="98"/>
      <c r="BW50" s="98"/>
      <c r="CK50" s="98"/>
      <c r="CN50" s="110"/>
      <c r="CO50" s="111"/>
      <c r="CP50" s="112"/>
      <c r="CQ50" s="112"/>
      <c r="CR50" s="111"/>
      <c r="CS50" s="111"/>
      <c r="CT50" s="112"/>
      <c r="CU50" s="112"/>
      <c r="CV50" s="111"/>
      <c r="CW50" s="111"/>
      <c r="CX50" s="111"/>
      <c r="CY50" s="111"/>
      <c r="CZ50" s="86"/>
      <c r="DA50" s="339"/>
      <c r="DB50" s="111"/>
      <c r="DC50" s="111"/>
      <c r="DD50" s="111"/>
      <c r="DE50" s="111"/>
      <c r="DF50" s="113"/>
    </row>
    <row r="51" spans="2:110" ht="21" customHeight="1">
      <c r="B51" s="110"/>
      <c r="C51" s="111"/>
      <c r="D51" s="111"/>
      <c r="E51" s="111"/>
      <c r="F51" s="112"/>
      <c r="G51" s="112"/>
      <c r="H51" s="111"/>
      <c r="I51" s="111"/>
      <c r="J51" s="112"/>
      <c r="K51" s="114"/>
      <c r="L51" s="231">
        <v>4</v>
      </c>
      <c r="M51" s="87">
        <v>77.837</v>
      </c>
      <c r="N51" s="94" t="s">
        <v>34</v>
      </c>
      <c r="O51" s="335"/>
      <c r="P51" s="330"/>
      <c r="Q51" s="91"/>
      <c r="R51" s="269"/>
      <c r="S51" s="273"/>
      <c r="T51" s="269"/>
      <c r="U51" s="274"/>
      <c r="V51" s="275"/>
      <c r="W51" s="151"/>
      <c r="X51" s="223"/>
      <c r="Y51" s="275"/>
      <c r="Z51" s="272"/>
      <c r="BI51" s="85"/>
      <c r="BJ51" s="85"/>
      <c r="BP51" s="98"/>
      <c r="BQ51" s="98"/>
      <c r="BR51" s="98"/>
      <c r="BS51" s="98"/>
      <c r="BT51" s="98"/>
      <c r="BU51" s="98"/>
      <c r="BV51" s="98"/>
      <c r="BW51" s="98"/>
      <c r="CK51" s="98"/>
      <c r="CN51" s="234">
        <v>10</v>
      </c>
      <c r="CO51" s="208">
        <v>78.193</v>
      </c>
      <c r="CP51" s="114" t="s">
        <v>80</v>
      </c>
      <c r="CQ51" s="112"/>
      <c r="CR51" s="111"/>
      <c r="CS51" s="111"/>
      <c r="CT51" s="112"/>
      <c r="CU51" s="115"/>
      <c r="CV51" s="235"/>
      <c r="CW51" s="111"/>
      <c r="CX51" s="111"/>
      <c r="CY51" s="111"/>
      <c r="CZ51" s="86"/>
      <c r="DA51" s="339"/>
      <c r="DB51" s="111"/>
      <c r="DC51" s="111"/>
      <c r="DD51" s="111"/>
      <c r="DE51" s="111"/>
      <c r="DF51" s="113"/>
    </row>
    <row r="52" spans="2:110" ht="21" customHeight="1">
      <c r="B52" s="110"/>
      <c r="C52" s="111"/>
      <c r="D52" s="111"/>
      <c r="E52" s="111"/>
      <c r="F52" s="112"/>
      <c r="G52" s="115"/>
      <c r="H52" s="231">
        <v>2</v>
      </c>
      <c r="I52" s="87">
        <v>77.397</v>
      </c>
      <c r="J52" s="114" t="s">
        <v>34</v>
      </c>
      <c r="K52" s="114"/>
      <c r="L52" s="111"/>
      <c r="M52" s="111"/>
      <c r="N52" s="86"/>
      <c r="O52" s="335"/>
      <c r="P52" s="231">
        <v>7</v>
      </c>
      <c r="Q52" s="87">
        <v>77.874</v>
      </c>
      <c r="R52" s="267">
        <v>46</v>
      </c>
      <c r="S52" s="268">
        <f>Q52+(R52/1000)</f>
        <v>77.92</v>
      </c>
      <c r="T52" s="269" t="s">
        <v>85</v>
      </c>
      <c r="U52" s="270" t="s">
        <v>122</v>
      </c>
      <c r="V52" s="271"/>
      <c r="W52" s="265"/>
      <c r="Y52" s="271"/>
      <c r="Z52" s="272"/>
      <c r="BI52" s="85"/>
      <c r="BJ52" s="85"/>
      <c r="BP52" s="98"/>
      <c r="BQ52" s="98"/>
      <c r="BR52" s="98"/>
      <c r="BS52" s="98"/>
      <c r="BT52" s="98"/>
      <c r="BU52" s="98"/>
      <c r="BV52" s="98"/>
      <c r="CK52" s="98"/>
      <c r="CN52" s="110"/>
      <c r="CO52" s="111"/>
      <c r="CP52" s="112"/>
      <c r="CQ52" s="115"/>
      <c r="CR52" s="231">
        <v>12</v>
      </c>
      <c r="CS52" s="208">
        <v>78.238</v>
      </c>
      <c r="CT52" s="114" t="s">
        <v>80</v>
      </c>
      <c r="CU52" s="115"/>
      <c r="CV52" s="235"/>
      <c r="CW52" s="111"/>
      <c r="CX52" s="111"/>
      <c r="CY52" s="111"/>
      <c r="CZ52" s="86"/>
      <c r="DA52" s="339"/>
      <c r="DB52" s="340" t="s">
        <v>84</v>
      </c>
      <c r="DC52" s="137">
        <v>0.553</v>
      </c>
      <c r="DD52" s="116">
        <v>46</v>
      </c>
      <c r="DE52" s="117">
        <f>DC52+DD52*0.001</f>
        <v>0.5990000000000001</v>
      </c>
      <c r="DF52" s="92" t="s">
        <v>85</v>
      </c>
    </row>
    <row r="53" spans="2:110" ht="21" customHeight="1">
      <c r="B53" s="232">
        <v>1</v>
      </c>
      <c r="C53" s="164">
        <v>77.358</v>
      </c>
      <c r="D53" s="116">
        <v>51</v>
      </c>
      <c r="E53" s="117">
        <f>C53+D53*0.001</f>
        <v>77.409</v>
      </c>
      <c r="F53" s="114" t="s">
        <v>34</v>
      </c>
      <c r="G53" s="115"/>
      <c r="H53" s="111"/>
      <c r="I53" s="111"/>
      <c r="J53" s="112"/>
      <c r="K53" s="114"/>
      <c r="L53" s="231">
        <v>5</v>
      </c>
      <c r="M53" s="87">
        <v>77.837</v>
      </c>
      <c r="N53" s="94" t="s">
        <v>34</v>
      </c>
      <c r="O53" s="335"/>
      <c r="P53" s="330"/>
      <c r="Q53" s="91"/>
      <c r="R53" s="269"/>
      <c r="S53" s="273"/>
      <c r="T53" s="269"/>
      <c r="U53" s="274"/>
      <c r="V53" s="275"/>
      <c r="W53" s="151"/>
      <c r="X53" s="223"/>
      <c r="Y53" s="275"/>
      <c r="Z53" s="272"/>
      <c r="AS53" s="96" t="s">
        <v>39</v>
      </c>
      <c r="BI53" s="85"/>
      <c r="BJ53" s="85"/>
      <c r="BP53" s="98"/>
      <c r="BQ53" s="98"/>
      <c r="BR53" s="98"/>
      <c r="BS53" s="98"/>
      <c r="BT53" s="98"/>
      <c r="BU53" s="98"/>
      <c r="BV53" s="98"/>
      <c r="CK53" s="98"/>
      <c r="CN53" s="236" t="s">
        <v>81</v>
      </c>
      <c r="CO53" s="208">
        <v>78.236</v>
      </c>
      <c r="CP53" s="114" t="s">
        <v>80</v>
      </c>
      <c r="CQ53" s="115"/>
      <c r="CR53" s="111"/>
      <c r="CS53" s="111"/>
      <c r="CT53" s="112"/>
      <c r="CU53" s="115"/>
      <c r="CV53" s="237">
        <v>13</v>
      </c>
      <c r="CW53" s="311">
        <v>78.314</v>
      </c>
      <c r="CX53" s="116">
        <v>-51</v>
      </c>
      <c r="CY53" s="117">
        <f>CW53+CX53*0.001</f>
        <v>78.26299999999999</v>
      </c>
      <c r="CZ53" s="94" t="s">
        <v>34</v>
      </c>
      <c r="DA53" s="339"/>
      <c r="DB53" s="341" t="s">
        <v>77</v>
      </c>
      <c r="DC53" s="164">
        <v>78.726</v>
      </c>
      <c r="DD53" s="116">
        <v>46</v>
      </c>
      <c r="DE53" s="117">
        <f>DC53+DD53*0.001</f>
        <v>78.772</v>
      </c>
      <c r="DF53" s="92"/>
    </row>
    <row r="54" spans="2:110" ht="21" customHeight="1">
      <c r="B54" s="110"/>
      <c r="C54" s="111"/>
      <c r="D54" s="111"/>
      <c r="E54" s="111"/>
      <c r="F54" s="112"/>
      <c r="G54" s="115"/>
      <c r="H54" s="231">
        <v>3</v>
      </c>
      <c r="I54" s="87">
        <v>77.733</v>
      </c>
      <c r="J54" s="114" t="s">
        <v>34</v>
      </c>
      <c r="K54" s="114"/>
      <c r="L54" s="111"/>
      <c r="M54" s="111"/>
      <c r="N54" s="86"/>
      <c r="O54" s="335"/>
      <c r="P54" s="331">
        <v>8</v>
      </c>
      <c r="Q54" s="117">
        <v>77.943</v>
      </c>
      <c r="R54" s="267">
        <v>-46</v>
      </c>
      <c r="S54" s="268">
        <f>Q54+(R54/1000)</f>
        <v>77.89699999999999</v>
      </c>
      <c r="T54" s="269" t="s">
        <v>85</v>
      </c>
      <c r="U54" s="270" t="s">
        <v>123</v>
      </c>
      <c r="V54" s="275"/>
      <c r="W54" s="151"/>
      <c r="Y54" s="275"/>
      <c r="Z54" s="272"/>
      <c r="AS54" s="134" t="s">
        <v>42</v>
      </c>
      <c r="BI54" s="85"/>
      <c r="BJ54" s="85"/>
      <c r="BP54" s="98"/>
      <c r="BQ54" s="98"/>
      <c r="BR54" s="98"/>
      <c r="BS54" s="98"/>
      <c r="BT54" s="98"/>
      <c r="BU54" s="98"/>
      <c r="BV54" s="98"/>
      <c r="CK54" s="98"/>
      <c r="CN54" s="110"/>
      <c r="CO54" s="111"/>
      <c r="CP54" s="112"/>
      <c r="CQ54" s="115"/>
      <c r="CR54" s="231">
        <v>14</v>
      </c>
      <c r="CS54" s="208">
        <v>78.277</v>
      </c>
      <c r="CT54" s="114" t="s">
        <v>80</v>
      </c>
      <c r="CU54" s="115"/>
      <c r="CV54" s="235"/>
      <c r="CW54" s="111"/>
      <c r="CX54" s="111"/>
      <c r="CY54" s="111"/>
      <c r="CZ54" s="86"/>
      <c r="DA54" s="339"/>
      <c r="DB54" s="242"/>
      <c r="DC54" s="242"/>
      <c r="DD54" s="242"/>
      <c r="DE54" s="242"/>
      <c r="DF54" s="243"/>
    </row>
    <row r="55" spans="2:110" ht="21" customHeight="1">
      <c r="B55" s="110"/>
      <c r="C55" s="111"/>
      <c r="D55" s="111"/>
      <c r="E55" s="111"/>
      <c r="F55" s="112"/>
      <c r="G55" s="115"/>
      <c r="H55" s="111"/>
      <c r="I55" s="111"/>
      <c r="J55" s="112"/>
      <c r="K55" s="114"/>
      <c r="L55" s="231">
        <v>6</v>
      </c>
      <c r="M55" s="87">
        <v>77.87</v>
      </c>
      <c r="N55" s="94" t="s">
        <v>34</v>
      </c>
      <c r="O55" s="335"/>
      <c r="P55" s="330"/>
      <c r="Q55" s="91"/>
      <c r="R55" s="269"/>
      <c r="S55" s="273"/>
      <c r="T55" s="269"/>
      <c r="U55" s="274"/>
      <c r="V55" s="275"/>
      <c r="W55" s="151"/>
      <c r="X55" s="223"/>
      <c r="Y55" s="275"/>
      <c r="Z55" s="272"/>
      <c r="AS55" s="134" t="s">
        <v>40</v>
      </c>
      <c r="BI55" s="85"/>
      <c r="BJ55" s="85"/>
      <c r="BP55" s="98"/>
      <c r="BQ55" s="98"/>
      <c r="BR55" s="98"/>
      <c r="BS55" s="98"/>
      <c r="BT55" s="98"/>
      <c r="BU55" s="98"/>
      <c r="BV55" s="98"/>
      <c r="CK55" s="98"/>
      <c r="CN55" s="238" t="s">
        <v>82</v>
      </c>
      <c r="CO55" s="208">
        <v>78.23</v>
      </c>
      <c r="CP55" s="114" t="s">
        <v>80</v>
      </c>
      <c r="CQ55" s="115"/>
      <c r="CR55" s="111"/>
      <c r="CS55" s="111"/>
      <c r="CT55" s="112"/>
      <c r="CU55" s="115"/>
      <c r="CV55" s="235"/>
      <c r="CW55" s="111"/>
      <c r="CX55" s="111"/>
      <c r="CY55" s="111"/>
      <c r="CZ55" s="86"/>
      <c r="DA55" s="339"/>
      <c r="DB55" s="86"/>
      <c r="DC55" s="86"/>
      <c r="DD55" s="155" t="s">
        <v>86</v>
      </c>
      <c r="DE55" s="86"/>
      <c r="DF55" s="113"/>
    </row>
    <row r="56" spans="2:110" ht="21" customHeight="1" thickBot="1">
      <c r="B56" s="118"/>
      <c r="C56" s="119"/>
      <c r="D56" s="120"/>
      <c r="E56" s="120"/>
      <c r="F56" s="121"/>
      <c r="G56" s="122"/>
      <c r="H56" s="120"/>
      <c r="I56" s="119"/>
      <c r="J56" s="121"/>
      <c r="K56" s="121"/>
      <c r="L56" s="120"/>
      <c r="M56" s="119"/>
      <c r="N56" s="245"/>
      <c r="O56" s="336"/>
      <c r="P56" s="332"/>
      <c r="Q56" s="119"/>
      <c r="R56" s="276"/>
      <c r="S56" s="277"/>
      <c r="T56" s="276"/>
      <c r="U56" s="278"/>
      <c r="V56" s="279"/>
      <c r="W56" s="280"/>
      <c r="X56" s="281"/>
      <c r="Y56" s="279"/>
      <c r="Z56" s="282"/>
      <c r="AD56" s="83"/>
      <c r="AE56" s="131"/>
      <c r="BH56" s="83"/>
      <c r="BI56" s="131"/>
      <c r="BP56" s="98"/>
      <c r="BQ56" s="98"/>
      <c r="BR56" s="98"/>
      <c r="BS56" s="98"/>
      <c r="BT56" s="98"/>
      <c r="BU56" s="98"/>
      <c r="BV56" s="98"/>
      <c r="BW56" s="98"/>
      <c r="CK56" s="98"/>
      <c r="CL56" s="83"/>
      <c r="CM56" s="131"/>
      <c r="CN56" s="118"/>
      <c r="CO56" s="119"/>
      <c r="CP56" s="121"/>
      <c r="CQ56" s="122"/>
      <c r="CR56" s="123"/>
      <c r="CS56" s="119"/>
      <c r="CT56" s="121"/>
      <c r="CU56" s="122"/>
      <c r="CV56" s="239"/>
      <c r="CW56" s="240"/>
      <c r="CX56" s="240"/>
      <c r="CY56" s="240"/>
      <c r="CZ56" s="216"/>
      <c r="DA56" s="343"/>
      <c r="DB56" s="342"/>
      <c r="DC56" s="244"/>
      <c r="DD56" s="158" t="s">
        <v>124</v>
      </c>
      <c r="DE56" s="245"/>
      <c r="DF56" s="124"/>
    </row>
    <row r="57" spans="68:109" ht="12.75" customHeight="1"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DC57" s="85"/>
      <c r="DD57" s="85"/>
      <c r="DE57" s="85"/>
    </row>
    <row r="58" spans="107:109" ht="12.75">
      <c r="DC58" s="85"/>
      <c r="DD58" s="85"/>
      <c r="DE58" s="85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14">
    <mergeCell ref="BZ2:CE2"/>
    <mergeCell ref="W48:X48"/>
    <mergeCell ref="T2:W2"/>
    <mergeCell ref="Z3:AC3"/>
    <mergeCell ref="CH5:CI5"/>
    <mergeCell ref="CJ5:CK5"/>
    <mergeCell ref="N3:O3"/>
    <mergeCell ref="R3:U3"/>
    <mergeCell ref="V3:W3"/>
    <mergeCell ref="T4:W4"/>
    <mergeCell ref="CB3:CC3"/>
    <mergeCell ref="CH3:CK3"/>
    <mergeCell ref="BZ4:CE4"/>
    <mergeCell ref="BT3:BW3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6"/>
  <ignoredErrors>
    <ignoredError sqref="DM10:DM11 AB34" numberStoredAsText="1"/>
  </ignoredErrors>
  <drawing r:id="rId5"/>
  <legacyDrawing r:id="rId4"/>
  <oleObjects>
    <oleObject progId="Paint.Picture" shapeId="901256" r:id="rId1"/>
    <oleObject progId="Paint.Picture" shapeId="901449" r:id="rId2"/>
    <oleObject progId="Paint.Picture" shapeId="100412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2013-08-08T10:30:23Z</cp:lastPrinted>
  <dcterms:created xsi:type="dcterms:W3CDTF">2004-05-28T09:30:30Z</dcterms:created>
  <dcterms:modified xsi:type="dcterms:W3CDTF">2013-09-05T10:01:27Z</dcterms:modified>
  <cp:category/>
  <cp:version/>
  <cp:contentType/>
  <cp:contentStatus/>
</cp:coreProperties>
</file>