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Řasnice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<sst xmlns="http://schemas.openxmlformats.org/spreadsheetml/2006/main" count="69" uniqueCount="47">
  <si>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</si>
  <si>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</si>
  <si>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</si>
  <si>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</si>
  <si>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</si>
  <si>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</si>
  <si>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</si>
  <si>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</si>
  <si>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</si>
  <si>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</si>
  <si>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</si>
  <si>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</si>
  <si>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</si>
  <si>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</si>
  <si>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</si>
  <si>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</si>
  <si>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</si>
  <si>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</si>
  <si>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</si>
  <si>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</si>
  <si>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</si>
  <si>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</si>
  <si>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Současné  vjezdy</t>
  </si>
  <si>
    <t>v pokračování traťové koleje - rychlost traťová s místním omezením</t>
  </si>
  <si>
    <t>při jízdě do odbočky - rychlost 40 km/h</t>
  </si>
  <si>
    <t>Manipulační  kolej</t>
  </si>
  <si>
    <r>
      <t xml:space="preserve">Jsou </t>
    </r>
    <r>
      <rPr>
        <b/>
        <sz val="12"/>
        <rFont val="Arial CE"/>
        <family val="0"/>
      </rPr>
      <t>povoleny</t>
    </r>
    <r>
      <rPr>
        <sz val="12"/>
        <rFont val="Arial CE"/>
        <family val="2"/>
      </rPr>
      <t xml:space="preserve"> PN pro trať:</t>
    </r>
  </si>
  <si>
    <t>Vk 1</t>
  </si>
  <si>
    <t>Směr  :  Frýdlant v Čechách</t>
  </si>
  <si>
    <t>Rádiové spojení  ( síť ASCOM )</t>
  </si>
  <si>
    <t>Kód : 16</t>
  </si>
  <si>
    <t>Směr  :  Nové Město pod Smrkem</t>
  </si>
  <si>
    <t>Trať : 547 C</t>
  </si>
  <si>
    <t>Km  7,796</t>
  </si>
  <si>
    <t>Ev. č. : 546226</t>
  </si>
  <si>
    <t>Nové Město pod Smrkem</t>
  </si>
  <si>
    <t>Frýdlant v Čechách - Jindřichovice pod Smrkem v souladu s předpisem D3</t>
  </si>
  <si>
    <t>odtlačný výměnový zámek, klíč je držen v KZ Vk1</t>
  </si>
  <si>
    <t>odtlačný VZ do obou směrů, klíč 1t/1 je v SHK - I.</t>
  </si>
  <si>
    <t>kontrolní výkolejkový zámek, klíč Vk1/2t/2 je v SHK - II.</t>
  </si>
  <si>
    <t>obě N jsou úrovňové, jednostranné vnitřní,</t>
  </si>
  <si>
    <t>konstrukce sypané</t>
  </si>
  <si>
    <t>odtlačný VZ do obou směrů, klíč 3t/3 je v SHK - IV.</t>
  </si>
  <si>
    <t>Místo zastavení:</t>
  </si>
  <si>
    <t>provoz podle SŽDC D3</t>
  </si>
  <si>
    <t>KANGO</t>
  </si>
  <si>
    <t>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</si>
</sst>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8"/>
      <color indexed="11"/>
      <name val="Arial CE"/>
      <family val="2"/>
    </font>
    <font>
      <b/>
      <sz val="16"/>
      <color indexed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8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164" fontId="52" fillId="0" borderId="5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left"/>
      <protection/>
    </xf>
    <xf numFmtId="49" fontId="0" fillId="3" borderId="64" xfId="21" applyNumberFormat="1" applyFont="1" applyFill="1" applyBorder="1" applyAlignment="1">
      <alignment horizontal="center" vertical="center"/>
      <protection/>
    </xf>
    <xf numFmtId="164" fontId="56" fillId="3" borderId="65" xfId="21" applyNumberFormat="1" applyFont="1" applyFill="1" applyBorder="1" applyAlignment="1">
      <alignment horizontal="center" vertical="center"/>
      <protection/>
    </xf>
    <xf numFmtId="1" fontId="0" fillId="3" borderId="66" xfId="21" applyNumberFormat="1" applyFont="1" applyFill="1" applyBorder="1" applyAlignment="1">
      <alignment horizontal="center" vertical="center"/>
      <protection/>
    </xf>
    <xf numFmtId="164" fontId="56" fillId="3" borderId="65" xfId="21" applyNumberFormat="1" applyFont="1" applyFill="1" applyBorder="1" applyAlignment="1">
      <alignment horizontal="right" vertical="center"/>
      <protection/>
    </xf>
    <xf numFmtId="0" fontId="7" fillId="2" borderId="35" xfId="0" applyFont="1" applyFill="1" applyBorder="1" applyAlignment="1">
      <alignment horizontal="center" vertical="center"/>
    </xf>
    <xf numFmtId="0" fontId="7" fillId="0" borderId="6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Řasnice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342900</xdr:colOff>
      <xdr:row>25</xdr:row>
      <xdr:rowOff>161925</xdr:rowOff>
    </xdr:from>
    <xdr:to>
      <xdr:col>20</xdr:col>
      <xdr:colOff>609600</xdr:colOff>
      <xdr:row>27</xdr:row>
      <xdr:rowOff>161925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7067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190500</xdr:rowOff>
    </xdr:from>
    <xdr:to>
      <xdr:col>7</xdr:col>
      <xdr:colOff>485775</xdr:colOff>
      <xdr:row>33</xdr:row>
      <xdr:rowOff>190500</xdr:rowOff>
    </xdr:to>
    <xdr:grpSp>
      <xdr:nvGrpSpPr>
        <xdr:cNvPr id="10" name="Group 601"/>
        <xdr:cNvGrpSpPr>
          <a:grpSpLocks/>
        </xdr:cNvGrpSpPr>
      </xdr:nvGrpSpPr>
      <xdr:grpSpPr>
        <a:xfrm>
          <a:off x="5038725" y="8696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885825</xdr:colOff>
      <xdr:row>32</xdr:row>
      <xdr:rowOff>180975</xdr:rowOff>
    </xdr:from>
    <xdr:to>
      <xdr:col>28</xdr:col>
      <xdr:colOff>914400</xdr:colOff>
      <xdr:row>33</xdr:row>
      <xdr:rowOff>180975</xdr:rowOff>
    </xdr:to>
    <xdr:grpSp>
      <xdr:nvGrpSpPr>
        <xdr:cNvPr id="122" name="Group 266"/>
        <xdr:cNvGrpSpPr>
          <a:grpSpLocks/>
        </xdr:cNvGrpSpPr>
      </xdr:nvGrpSpPr>
      <xdr:grpSpPr>
        <a:xfrm>
          <a:off x="22679025" y="86868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809625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33" name="Line 370"/>
        <xdr:cNvSpPr>
          <a:spLocks/>
        </xdr:cNvSpPr>
      </xdr:nvSpPr>
      <xdr:spPr>
        <a:xfrm flipV="1">
          <a:off x="7400925" y="9305925"/>
          <a:ext cx="604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25</xdr:col>
      <xdr:colOff>276225</xdr:colOff>
      <xdr:row>35</xdr:row>
      <xdr:rowOff>114300</xdr:rowOff>
    </xdr:to>
    <xdr:sp>
      <xdr:nvSpPr>
        <xdr:cNvPr id="134" name="Line 371"/>
        <xdr:cNvSpPr>
          <a:spLocks/>
        </xdr:cNvSpPr>
      </xdr:nvSpPr>
      <xdr:spPr>
        <a:xfrm>
          <a:off x="14420850" y="9305925"/>
          <a:ext cx="564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35" name="Line 413"/>
        <xdr:cNvSpPr>
          <a:spLocks/>
        </xdr:cNvSpPr>
      </xdr:nvSpPr>
      <xdr:spPr>
        <a:xfrm flipV="1">
          <a:off x="22269450" y="8620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136" name="Line 414"/>
        <xdr:cNvSpPr>
          <a:spLocks/>
        </xdr:cNvSpPr>
      </xdr:nvSpPr>
      <xdr:spPr>
        <a:xfrm flipV="1">
          <a:off x="207835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137" name="Line 415"/>
        <xdr:cNvSpPr>
          <a:spLocks/>
        </xdr:cNvSpPr>
      </xdr:nvSpPr>
      <xdr:spPr>
        <a:xfrm flipV="1">
          <a:off x="200406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476250</xdr:colOff>
      <xdr:row>35</xdr:row>
      <xdr:rowOff>0</xdr:rowOff>
    </xdr:to>
    <xdr:sp>
      <xdr:nvSpPr>
        <xdr:cNvPr id="138" name="Line 416"/>
        <xdr:cNvSpPr>
          <a:spLocks/>
        </xdr:cNvSpPr>
      </xdr:nvSpPr>
      <xdr:spPr>
        <a:xfrm flipV="1">
          <a:off x="2152650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9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</xdr:col>
      <xdr:colOff>809625</xdr:colOff>
      <xdr:row>29</xdr:row>
      <xdr:rowOff>114300</xdr:rowOff>
    </xdr:from>
    <xdr:to>
      <xdr:col>28</xdr:col>
      <xdr:colOff>161925</xdr:colOff>
      <xdr:row>29</xdr:row>
      <xdr:rowOff>114300</xdr:rowOff>
    </xdr:to>
    <xdr:sp>
      <xdr:nvSpPr>
        <xdr:cNvPr id="140" name="Line 459"/>
        <xdr:cNvSpPr>
          <a:spLocks/>
        </xdr:cNvSpPr>
      </xdr:nvSpPr>
      <xdr:spPr>
        <a:xfrm>
          <a:off x="15230475" y="7934325"/>
          <a:ext cx="672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7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30</xdr:row>
      <xdr:rowOff>219075</xdr:rowOff>
    </xdr:from>
    <xdr:to>
      <xdr:col>15</xdr:col>
      <xdr:colOff>647700</xdr:colOff>
      <xdr:row>32</xdr:row>
      <xdr:rowOff>114300</xdr:rowOff>
    </xdr:to>
    <xdr:grpSp>
      <xdr:nvGrpSpPr>
        <xdr:cNvPr id="178" name="Group 524"/>
        <xdr:cNvGrpSpPr>
          <a:grpSpLocks noChangeAspect="1"/>
        </xdr:cNvGrpSpPr>
      </xdr:nvGrpSpPr>
      <xdr:grpSpPr>
        <a:xfrm>
          <a:off x="108775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2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3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4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5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9525</xdr:rowOff>
    </xdr:from>
    <xdr:to>
      <xdr:col>4</xdr:col>
      <xdr:colOff>495300</xdr:colOff>
      <xdr:row>35</xdr:row>
      <xdr:rowOff>0</xdr:rowOff>
    </xdr:to>
    <xdr:sp>
      <xdr:nvSpPr>
        <xdr:cNvPr id="241" name="Line 650"/>
        <xdr:cNvSpPr>
          <a:spLocks/>
        </xdr:cNvSpPr>
      </xdr:nvSpPr>
      <xdr:spPr>
        <a:xfrm>
          <a:off x="2628900" y="8058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76200</xdr:rowOff>
    </xdr:from>
    <xdr:to>
      <xdr:col>10</xdr:col>
      <xdr:colOff>809625</xdr:colOff>
      <xdr:row>35</xdr:row>
      <xdr:rowOff>114300</xdr:rowOff>
    </xdr:to>
    <xdr:sp>
      <xdr:nvSpPr>
        <xdr:cNvPr id="242" name="Line 669"/>
        <xdr:cNvSpPr>
          <a:spLocks/>
        </xdr:cNvSpPr>
      </xdr:nvSpPr>
      <xdr:spPr>
        <a:xfrm>
          <a:off x="6657975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76200</xdr:colOff>
      <xdr:row>34</xdr:row>
      <xdr:rowOff>95250</xdr:rowOff>
    </xdr:to>
    <xdr:sp>
      <xdr:nvSpPr>
        <xdr:cNvPr id="243" name="Line 670"/>
        <xdr:cNvSpPr>
          <a:spLocks/>
        </xdr:cNvSpPr>
      </xdr:nvSpPr>
      <xdr:spPr>
        <a:xfrm>
          <a:off x="3371850" y="8620125"/>
          <a:ext cx="18097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34</xdr:row>
      <xdr:rowOff>219075</xdr:rowOff>
    </xdr:from>
    <xdr:to>
      <xdr:col>10</xdr:col>
      <xdr:colOff>76200</xdr:colOff>
      <xdr:row>35</xdr:row>
      <xdr:rowOff>76200</xdr:rowOff>
    </xdr:to>
    <xdr:sp>
      <xdr:nvSpPr>
        <xdr:cNvPr id="244" name="Line 671"/>
        <xdr:cNvSpPr>
          <a:spLocks/>
        </xdr:cNvSpPr>
      </xdr:nvSpPr>
      <xdr:spPr>
        <a:xfrm>
          <a:off x="5924550" y="9182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34</xdr:row>
      <xdr:rowOff>95250</xdr:rowOff>
    </xdr:from>
    <xdr:to>
      <xdr:col>8</xdr:col>
      <xdr:colOff>819150</xdr:colOff>
      <xdr:row>34</xdr:row>
      <xdr:rowOff>219075</xdr:rowOff>
    </xdr:to>
    <xdr:sp>
      <xdr:nvSpPr>
        <xdr:cNvPr id="245" name="Line 672"/>
        <xdr:cNvSpPr>
          <a:spLocks/>
        </xdr:cNvSpPr>
      </xdr:nvSpPr>
      <xdr:spPr>
        <a:xfrm>
          <a:off x="5181600" y="90582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2897
km 7,560</a:t>
          </a:r>
        </a:p>
      </xdr:txBody>
    </xdr:sp>
    <xdr:clientData/>
  </xdr:oneCellAnchor>
  <xdr:twoCellAnchor>
    <xdr:from>
      <xdr:col>17</xdr:col>
      <xdr:colOff>838200</xdr:colOff>
      <xdr:row>33</xdr:row>
      <xdr:rowOff>76200</xdr:rowOff>
    </xdr:from>
    <xdr:to>
      <xdr:col>20</xdr:col>
      <xdr:colOff>295275</xdr:colOff>
      <xdr:row>34</xdr:row>
      <xdr:rowOff>152400</xdr:rowOff>
    </xdr:to>
    <xdr:grpSp>
      <xdr:nvGrpSpPr>
        <xdr:cNvPr id="247" name="Group 774"/>
        <xdr:cNvGrpSpPr>
          <a:grpSpLocks/>
        </xdr:cNvGrpSpPr>
      </xdr:nvGrpSpPr>
      <xdr:grpSpPr>
        <a:xfrm>
          <a:off x="13315950" y="8810625"/>
          <a:ext cx="2371725" cy="304800"/>
          <a:chOff x="89" y="144"/>
          <a:chExt cx="408" cy="32"/>
        </a:xfrm>
        <a:solidFill>
          <a:srgbClr val="FFFFFF"/>
        </a:solidFill>
      </xdr:grpSpPr>
      <xdr:sp>
        <xdr:nvSpPr>
          <xdr:cNvPr id="248" name="Rectangle 77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7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7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7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7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8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8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33</xdr:row>
      <xdr:rowOff>114300</xdr:rowOff>
    </xdr:from>
    <xdr:to>
      <xdr:col>20</xdr:col>
      <xdr:colOff>257175</xdr:colOff>
      <xdr:row>34</xdr:row>
      <xdr:rowOff>114300</xdr:rowOff>
    </xdr:to>
    <xdr:sp>
      <xdr:nvSpPr>
        <xdr:cNvPr id="255" name="text 7125"/>
        <xdr:cNvSpPr txBox="1">
          <a:spLocks noChangeArrowheads="1"/>
        </xdr:cNvSpPr>
      </xdr:nvSpPr>
      <xdr:spPr>
        <a:xfrm>
          <a:off x="15144750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17</xdr:col>
      <xdr:colOff>819150</xdr:colOff>
      <xdr:row>30</xdr:row>
      <xdr:rowOff>76200</xdr:rowOff>
    </xdr:from>
    <xdr:to>
      <xdr:col>21</xdr:col>
      <xdr:colOff>0</xdr:colOff>
      <xdr:row>31</xdr:row>
      <xdr:rowOff>152400</xdr:rowOff>
    </xdr:to>
    <xdr:grpSp>
      <xdr:nvGrpSpPr>
        <xdr:cNvPr id="256" name="Group 783"/>
        <xdr:cNvGrpSpPr>
          <a:grpSpLocks/>
        </xdr:cNvGrpSpPr>
      </xdr:nvGrpSpPr>
      <xdr:grpSpPr>
        <a:xfrm>
          <a:off x="13296900" y="8124825"/>
          <a:ext cx="3067050" cy="304800"/>
          <a:chOff x="89" y="144"/>
          <a:chExt cx="408" cy="32"/>
        </a:xfrm>
        <a:solidFill>
          <a:srgbClr val="FFFFFF"/>
        </a:solidFill>
      </xdr:grpSpPr>
      <xdr:sp>
        <xdr:nvSpPr>
          <xdr:cNvPr id="257" name="Rectangle 78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8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8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8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8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8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9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30</xdr:row>
      <xdr:rowOff>114300</xdr:rowOff>
    </xdr:from>
    <xdr:to>
      <xdr:col>20</xdr:col>
      <xdr:colOff>247650</xdr:colOff>
      <xdr:row>31</xdr:row>
      <xdr:rowOff>114300</xdr:rowOff>
    </xdr:to>
    <xdr:sp>
      <xdr:nvSpPr>
        <xdr:cNvPr id="264" name="text 7125"/>
        <xdr:cNvSpPr txBox="1">
          <a:spLocks noChangeArrowheads="1"/>
        </xdr:cNvSpPr>
      </xdr:nvSpPr>
      <xdr:spPr>
        <a:xfrm>
          <a:off x="15135225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265" name="Group 819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30</xdr:row>
      <xdr:rowOff>219075</xdr:rowOff>
    </xdr:from>
    <xdr:to>
      <xdr:col>5</xdr:col>
      <xdr:colOff>419100</xdr:colOff>
      <xdr:row>32</xdr:row>
      <xdr:rowOff>114300</xdr:rowOff>
    </xdr:to>
    <xdr:grpSp>
      <xdr:nvGrpSpPr>
        <xdr:cNvPr id="268" name="Group 822"/>
        <xdr:cNvGrpSpPr>
          <a:grpSpLocks noChangeAspect="1"/>
        </xdr:cNvGrpSpPr>
      </xdr:nvGrpSpPr>
      <xdr:grpSpPr>
        <a:xfrm>
          <a:off x="32099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8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33</xdr:row>
      <xdr:rowOff>28575</xdr:rowOff>
    </xdr:from>
    <xdr:to>
      <xdr:col>2</xdr:col>
      <xdr:colOff>695325</xdr:colOff>
      <xdr:row>33</xdr:row>
      <xdr:rowOff>219075</xdr:rowOff>
    </xdr:to>
    <xdr:grpSp>
      <xdr:nvGrpSpPr>
        <xdr:cNvPr id="271" name="Group 825"/>
        <xdr:cNvGrpSpPr>
          <a:grpSpLocks noChangeAspect="1"/>
        </xdr:cNvGrpSpPr>
      </xdr:nvGrpSpPr>
      <xdr:grpSpPr>
        <a:xfrm>
          <a:off x="990600" y="87630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72" name="Line 82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82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82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82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83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83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31</xdr:row>
      <xdr:rowOff>28575</xdr:rowOff>
    </xdr:from>
    <xdr:to>
      <xdr:col>34</xdr:col>
      <xdr:colOff>609600</xdr:colOff>
      <xdr:row>31</xdr:row>
      <xdr:rowOff>219075</xdr:rowOff>
    </xdr:to>
    <xdr:grpSp>
      <xdr:nvGrpSpPr>
        <xdr:cNvPr id="278" name="Group 832"/>
        <xdr:cNvGrpSpPr>
          <a:grpSpLocks noChangeAspect="1"/>
        </xdr:cNvGrpSpPr>
      </xdr:nvGrpSpPr>
      <xdr:grpSpPr>
        <a:xfrm>
          <a:off x="26508075" y="83058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79" name="Line 833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834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835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836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837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38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542925</xdr:colOff>
      <xdr:row>30</xdr:row>
      <xdr:rowOff>0</xdr:rowOff>
    </xdr:from>
    <xdr:to>
      <xdr:col>18</xdr:col>
      <xdr:colOff>314325</xdr:colOff>
      <xdr:row>30</xdr:row>
      <xdr:rowOff>114300</xdr:rowOff>
    </xdr:to>
    <xdr:sp>
      <xdr:nvSpPr>
        <xdr:cNvPr id="285" name="Line 839"/>
        <xdr:cNvSpPr>
          <a:spLocks/>
        </xdr:cNvSpPr>
      </xdr:nvSpPr>
      <xdr:spPr>
        <a:xfrm flipH="1">
          <a:off x="13020675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152400</xdr:rowOff>
    </xdr:from>
    <xdr:to>
      <xdr:col>19</xdr:col>
      <xdr:colOff>85725</xdr:colOff>
      <xdr:row>30</xdr:row>
      <xdr:rowOff>0</xdr:rowOff>
    </xdr:to>
    <xdr:sp>
      <xdr:nvSpPr>
        <xdr:cNvPr id="286" name="Line 840"/>
        <xdr:cNvSpPr>
          <a:spLocks/>
        </xdr:cNvSpPr>
      </xdr:nvSpPr>
      <xdr:spPr>
        <a:xfrm flipV="1">
          <a:off x="1376362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114300</xdr:rowOff>
    </xdr:from>
    <xdr:to>
      <xdr:col>19</xdr:col>
      <xdr:colOff>828675</xdr:colOff>
      <xdr:row>29</xdr:row>
      <xdr:rowOff>152400</xdr:rowOff>
    </xdr:to>
    <xdr:sp>
      <xdr:nvSpPr>
        <xdr:cNvPr id="287" name="Line 841"/>
        <xdr:cNvSpPr>
          <a:spLocks/>
        </xdr:cNvSpPr>
      </xdr:nvSpPr>
      <xdr:spPr>
        <a:xfrm flipV="1">
          <a:off x="1450657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30</xdr:row>
      <xdr:rowOff>114300</xdr:rowOff>
    </xdr:from>
    <xdr:to>
      <xdr:col>17</xdr:col>
      <xdr:colOff>552450</xdr:colOff>
      <xdr:row>32</xdr:row>
      <xdr:rowOff>114300</xdr:rowOff>
    </xdr:to>
    <xdr:sp>
      <xdr:nvSpPr>
        <xdr:cNvPr id="288" name="Line 842"/>
        <xdr:cNvSpPr>
          <a:spLocks/>
        </xdr:cNvSpPr>
      </xdr:nvSpPr>
      <xdr:spPr>
        <a:xfrm flipV="1">
          <a:off x="11029950" y="8162925"/>
          <a:ext cx="2000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31</xdr:row>
      <xdr:rowOff>9525</xdr:rowOff>
    </xdr:from>
    <xdr:to>
      <xdr:col>17</xdr:col>
      <xdr:colOff>504825</xdr:colOff>
      <xdr:row>32</xdr:row>
      <xdr:rowOff>9525</xdr:rowOff>
    </xdr:to>
    <xdr:grpSp>
      <xdr:nvGrpSpPr>
        <xdr:cNvPr id="289" name="Group 843"/>
        <xdr:cNvGrpSpPr>
          <a:grpSpLocks/>
        </xdr:cNvGrpSpPr>
      </xdr:nvGrpSpPr>
      <xdr:grpSpPr>
        <a:xfrm>
          <a:off x="12944475" y="8286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" name="Rectangle 8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647700</xdr:colOff>
      <xdr:row>29</xdr:row>
      <xdr:rowOff>47625</xdr:rowOff>
    </xdr:from>
    <xdr:to>
      <xdr:col>18</xdr:col>
      <xdr:colOff>19050</xdr:colOff>
      <xdr:row>29</xdr:row>
      <xdr:rowOff>171450</xdr:rowOff>
    </xdr:to>
    <xdr:sp>
      <xdr:nvSpPr>
        <xdr:cNvPr id="293" name="kreslení 16"/>
        <xdr:cNvSpPr>
          <a:spLocks/>
        </xdr:cNvSpPr>
      </xdr:nvSpPr>
      <xdr:spPr>
        <a:xfrm>
          <a:off x="13125450" y="78676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29</xdr:row>
      <xdr:rowOff>0</xdr:rowOff>
    </xdr:from>
    <xdr:ext cx="533400" cy="228600"/>
    <xdr:sp>
      <xdr:nvSpPr>
        <xdr:cNvPr id="294" name="text 7125"/>
        <xdr:cNvSpPr txBox="1">
          <a:spLocks noChangeArrowheads="1"/>
        </xdr:cNvSpPr>
      </xdr:nvSpPr>
      <xdr:spPr>
        <a:xfrm>
          <a:off x="175641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19</xdr:col>
      <xdr:colOff>47625</xdr:colOff>
      <xdr:row>32</xdr:row>
      <xdr:rowOff>152400</xdr:rowOff>
    </xdr:from>
    <xdr:to>
      <xdr:col>19</xdr:col>
      <xdr:colOff>552450</xdr:colOff>
      <xdr:row>33</xdr:row>
      <xdr:rowOff>57150</xdr:rowOff>
    </xdr:to>
    <xdr:grpSp>
      <xdr:nvGrpSpPr>
        <xdr:cNvPr id="295" name="Group 850"/>
        <xdr:cNvGrpSpPr>
          <a:grpSpLocks/>
        </xdr:cNvGrpSpPr>
      </xdr:nvGrpSpPr>
      <xdr:grpSpPr>
        <a:xfrm>
          <a:off x="14468475" y="86582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96" name="Line 85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85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85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32</v>
      </c>
      <c r="Q3"/>
      <c r="S3" s="28" t="s">
        <v>33</v>
      </c>
      <c r="T3" s="21"/>
      <c r="U3"/>
      <c r="W3" s="22" t="s">
        <v>34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7" t="s">
        <v>0</v>
      </c>
      <c r="K4" s="103"/>
      <c r="L4" s="103"/>
      <c r="M4" s="103"/>
      <c r="N4" s="103"/>
      <c r="O4" s="104"/>
      <c r="P4" s="134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2</v>
      </c>
      <c r="K5" s="123"/>
      <c r="L5" s="124"/>
      <c r="M5" s="105"/>
      <c r="N5" s="105"/>
      <c r="O5" s="106"/>
      <c r="P5" s="40"/>
      <c r="Q5" s="40"/>
      <c r="R5" s="40"/>
      <c r="S5" s="47"/>
      <c r="T5" s="40"/>
      <c r="U5" s="40"/>
      <c r="V5" s="48"/>
      <c r="W5" s="138" t="s">
        <v>2</v>
      </c>
      <c r="X5" s="123"/>
      <c r="Y5" s="124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3</v>
      </c>
      <c r="T6" s="50"/>
      <c r="U6" s="51"/>
      <c r="V6" s="48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29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44</v>
      </c>
      <c r="F8" s="10"/>
      <c r="G8" s="10"/>
      <c r="H8" s="13"/>
      <c r="I8" s="40"/>
      <c r="J8" s="52"/>
      <c r="K8" s="36"/>
      <c r="L8" s="133"/>
      <c r="M8" s="144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5"/>
      <c r="Y8" s="133"/>
      <c r="Z8" s="144"/>
      <c r="AA8" s="36"/>
      <c r="AB8" s="53"/>
      <c r="AC8" s="41"/>
      <c r="AD8" s="8"/>
      <c r="AE8" s="10"/>
      <c r="AF8" s="10"/>
      <c r="AG8" s="27" t="s">
        <v>44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3"/>
      <c r="J9" s="52"/>
      <c r="K9" s="36"/>
      <c r="L9" s="235"/>
      <c r="M9" s="236"/>
      <c r="N9" s="36"/>
      <c r="O9" s="53"/>
      <c r="P9" s="40"/>
      <c r="Q9" s="36"/>
      <c r="R9" s="36"/>
      <c r="S9" s="110" t="s">
        <v>35</v>
      </c>
      <c r="T9" s="36"/>
      <c r="U9" s="36"/>
      <c r="V9" s="48"/>
      <c r="W9" s="52"/>
      <c r="X9" s="125"/>
      <c r="Y9" s="235"/>
      <c r="Z9" s="236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30</v>
      </c>
      <c r="F10" s="7"/>
      <c r="G10" s="7"/>
      <c r="H10" s="19"/>
      <c r="I10" s="133"/>
      <c r="J10" s="52"/>
      <c r="K10" s="36"/>
      <c r="L10" s="133">
        <v>7.486</v>
      </c>
      <c r="M10" s="144"/>
      <c r="N10" s="36"/>
      <c r="O10" s="53"/>
      <c r="P10" s="40"/>
      <c r="Q10" s="36"/>
      <c r="T10" s="36"/>
      <c r="U10" s="36"/>
      <c r="V10" s="48"/>
      <c r="W10" s="52"/>
      <c r="X10" s="125"/>
      <c r="Y10" s="133">
        <v>8.107</v>
      </c>
      <c r="Z10" s="144"/>
      <c r="AA10" s="36"/>
      <c r="AB10" s="53"/>
      <c r="AC10" s="41"/>
      <c r="AD10" s="8"/>
      <c r="AE10" s="7"/>
      <c r="AF10" s="7"/>
      <c r="AG10" s="12" t="s">
        <v>30</v>
      </c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52"/>
      <c r="K11" s="36"/>
      <c r="L11" s="133"/>
      <c r="M11" s="144"/>
      <c r="N11" s="36"/>
      <c r="O11" s="53"/>
      <c r="P11" s="129"/>
      <c r="Q11" s="129"/>
      <c r="R11" s="129"/>
      <c r="S11" s="130"/>
      <c r="T11" s="129"/>
      <c r="U11" s="129"/>
      <c r="V11" s="131"/>
      <c r="W11" s="52"/>
      <c r="X11" s="125"/>
      <c r="Y11" s="133"/>
      <c r="Z11" s="144"/>
      <c r="AA11" s="36"/>
      <c r="AB11" s="53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3"/>
      <c r="J12" s="52"/>
      <c r="L12" s="133"/>
      <c r="M12" s="144"/>
      <c r="O12" s="53"/>
      <c r="P12" s="135"/>
      <c r="Q12" s="54"/>
      <c r="R12" s="6"/>
      <c r="S12" s="6" t="s">
        <v>5</v>
      </c>
      <c r="T12" s="6"/>
      <c r="U12" s="54"/>
      <c r="V12" s="55"/>
      <c r="W12" s="52"/>
      <c r="X12" s="125"/>
      <c r="Y12" s="133"/>
      <c r="Z12" s="144"/>
      <c r="AB12" s="53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82"/>
      <c r="C13" s="181"/>
      <c r="D13" s="181"/>
      <c r="E13" s="220"/>
      <c r="F13" s="182"/>
      <c r="G13" s="182"/>
      <c r="H13" s="182"/>
      <c r="I13" s="40"/>
      <c r="J13" s="52"/>
      <c r="K13" s="36"/>
      <c r="L13" s="133"/>
      <c r="M13" s="144"/>
      <c r="N13" s="36"/>
      <c r="O13" s="53"/>
      <c r="P13" s="40"/>
      <c r="Q13" s="54"/>
      <c r="R13" s="23"/>
      <c r="S13" s="233">
        <v>7.796</v>
      </c>
      <c r="T13" s="23"/>
      <c r="U13" s="54"/>
      <c r="V13" s="48"/>
      <c r="W13" s="52"/>
      <c r="X13" s="125"/>
      <c r="Y13" s="133"/>
      <c r="Z13" s="144"/>
      <c r="AA13" s="36"/>
      <c r="AB13" s="53"/>
      <c r="AC13" s="41"/>
      <c r="AD13" s="191"/>
      <c r="AE13" s="191"/>
      <c r="AF13" s="191"/>
      <c r="AG13" s="192"/>
      <c r="AH13" s="191"/>
      <c r="AI13" s="191"/>
      <c r="AJ13" s="191"/>
    </row>
    <row r="14" spans="2:37" s="56" customFormat="1" ht="22.5" customHeight="1">
      <c r="B14" s="182"/>
      <c r="C14" s="181"/>
      <c r="D14" s="181"/>
      <c r="E14" s="221"/>
      <c r="F14" s="182"/>
      <c r="G14" s="182"/>
      <c r="H14" s="182"/>
      <c r="I14" s="133"/>
      <c r="J14" s="180"/>
      <c r="K14" s="209"/>
      <c r="L14" s="228"/>
      <c r="M14" s="229"/>
      <c r="N14" s="1"/>
      <c r="O14" s="48"/>
      <c r="P14" s="40"/>
      <c r="Q14" s="54"/>
      <c r="R14" s="6"/>
      <c r="S14" s="132"/>
      <c r="T14" s="6"/>
      <c r="U14" s="54"/>
      <c r="V14" s="48"/>
      <c r="W14" s="52"/>
      <c r="X14" s="125"/>
      <c r="Y14" s="133"/>
      <c r="Z14" s="144"/>
      <c r="AA14" s="36"/>
      <c r="AB14" s="53"/>
      <c r="AC14" s="41"/>
      <c r="AD14" s="191"/>
      <c r="AE14" s="191"/>
      <c r="AF14" s="191"/>
      <c r="AG14" s="192"/>
      <c r="AH14" s="191"/>
      <c r="AI14" s="191"/>
      <c r="AJ14" s="191"/>
      <c r="AK14" s="54"/>
    </row>
    <row r="15" spans="2:37" s="56" customFormat="1" ht="22.5" customHeight="1" thickBot="1">
      <c r="B15" s="182"/>
      <c r="C15" s="181"/>
      <c r="D15" s="181"/>
      <c r="E15" s="221"/>
      <c r="F15" s="182"/>
      <c r="G15" s="182"/>
      <c r="H15" s="182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230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0"/>
      <c r="S17" s="199" t="s">
        <v>20</v>
      </c>
      <c r="T17" s="62"/>
      <c r="U17" s="62"/>
      <c r="V17" s="140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23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24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2"/>
      <c r="R21" s="181"/>
      <c r="S21" s="199"/>
      <c r="T21" s="181"/>
      <c r="U21" s="18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1"/>
      <c r="R22" s="181"/>
      <c r="S22" s="24"/>
      <c r="T22" s="181"/>
      <c r="U22" s="181"/>
      <c r="AA22" s="61"/>
      <c r="AB22" s="54"/>
      <c r="AC22" s="54"/>
      <c r="AD22" s="54"/>
      <c r="AJ22" s="54"/>
      <c r="AK22" s="54"/>
    </row>
    <row r="23" spans="17:29" s="56" customFormat="1" ht="18" customHeight="1">
      <c r="Q23" s="181"/>
      <c r="S23" s="183"/>
      <c r="T23" s="181"/>
      <c r="U23" s="181"/>
      <c r="W23" s="93"/>
      <c r="AB23"/>
      <c r="AC23" s="3"/>
    </row>
    <row r="24" spans="6:33" s="56" customFormat="1" ht="18" customHeight="1">
      <c r="F24"/>
      <c r="G24"/>
      <c r="AA24" s="3"/>
      <c r="AG24" s="54"/>
    </row>
    <row r="25" spans="4:7" s="56" customFormat="1" ht="18" customHeight="1">
      <c r="D25" s="3"/>
      <c r="F25"/>
      <c r="G25"/>
    </row>
    <row r="26" spans="7:8" s="56" customFormat="1" ht="18" customHeight="1">
      <c r="G26"/>
      <c r="H26" s="177"/>
    </row>
    <row r="27" spans="7:8" s="56" customFormat="1" ht="18" customHeight="1">
      <c r="G27"/>
      <c r="H27" s="3"/>
    </row>
    <row r="28" spans="2:34" s="56" customFormat="1" ht="18" customHeight="1">
      <c r="B28" s="54"/>
      <c r="D28" s="3"/>
      <c r="F28"/>
      <c r="M28" s="142"/>
      <c r="N28" s="26"/>
      <c r="AF28"/>
      <c r="AG28" s="177"/>
      <c r="AH28" s="222"/>
    </row>
    <row r="29" spans="2:34" s="56" customFormat="1" ht="18" customHeight="1">
      <c r="B29" s="54"/>
      <c r="D29" s="3"/>
      <c r="F29"/>
      <c r="G29" s="3"/>
      <c r="J29" s="120"/>
      <c r="M29" s="142"/>
      <c r="N29" s="3"/>
      <c r="R29" s="93" t="s">
        <v>27</v>
      </c>
      <c r="Y29" s="184"/>
      <c r="AA29" s="26"/>
      <c r="AC29" s="237">
        <v>7.958</v>
      </c>
      <c r="AF29"/>
      <c r="AG29" s="3"/>
      <c r="AH29" s="7"/>
    </row>
    <row r="30" spans="2:37" s="56" customFormat="1" ht="18" customHeight="1">
      <c r="B30" s="54"/>
      <c r="C30" s="3"/>
      <c r="D30" s="3"/>
      <c r="E30"/>
      <c r="F30"/>
      <c r="G30" s="177"/>
      <c r="I30" s="118"/>
      <c r="J30" s="5"/>
      <c r="K30" s="5"/>
      <c r="L30" s="3"/>
      <c r="N30" s="120"/>
      <c r="P30" s="95"/>
      <c r="Q30" s="177"/>
      <c r="V30" s="141"/>
      <c r="W30" s="3"/>
      <c r="X30" s="178"/>
      <c r="AB30" s="5"/>
      <c r="AF30"/>
      <c r="AH30" s="200"/>
      <c r="AI30" s="3"/>
      <c r="AK30" s="54"/>
    </row>
    <row r="31" spans="2:37" s="56" customFormat="1" ht="18" customHeight="1">
      <c r="B31" s="54"/>
      <c r="D31" s="234"/>
      <c r="E31" s="234"/>
      <c r="F31"/>
      <c r="G31" s="3"/>
      <c r="I31" s="121"/>
      <c r="J31" s="3"/>
      <c r="L31" s="143"/>
      <c r="M31" s="3"/>
      <c r="S31" s="3"/>
      <c r="W31" s="141"/>
      <c r="X31" s="3"/>
      <c r="Y31" s="3"/>
      <c r="Z31" s="141"/>
      <c r="AC31" s="3"/>
      <c r="AF31"/>
      <c r="AG31" s="234"/>
      <c r="AH31" s="177"/>
      <c r="AI31" s="211" t="s">
        <v>6</v>
      </c>
      <c r="AK31" s="54"/>
    </row>
    <row r="32" spans="2:37" s="56" customFormat="1" ht="18" customHeight="1">
      <c r="B32"/>
      <c r="C32" s="3"/>
      <c r="D32" s="200"/>
      <c r="F32" s="177">
        <v>1</v>
      </c>
      <c r="H32" s="3"/>
      <c r="I32" s="177"/>
      <c r="N32" s="3"/>
      <c r="P32" s="177">
        <v>2</v>
      </c>
      <c r="V32" s="61"/>
      <c r="W32" s="3"/>
      <c r="X32" s="190"/>
      <c r="Y32" s="3"/>
      <c r="Z32" s="54"/>
      <c r="AB32" s="177"/>
      <c r="AC32" s="177"/>
      <c r="AD32" s="176"/>
      <c r="AE32" s="177"/>
      <c r="AF32" s="177">
        <v>3</v>
      </c>
      <c r="AG32" s="177"/>
      <c r="AH32" s="3"/>
      <c r="AJ32" s="3"/>
      <c r="AK32" s="54"/>
    </row>
    <row r="33" spans="4:37" s="56" customFormat="1" ht="18" customHeight="1">
      <c r="D33" s="196"/>
      <c r="F33" s="3"/>
      <c r="I33" s="3"/>
      <c r="J33" s="3"/>
      <c r="K33" s="177"/>
      <c r="N33" s="177"/>
      <c r="P33" s="3"/>
      <c r="Q33" s="3"/>
      <c r="R33" s="3"/>
      <c r="S33" s="4"/>
      <c r="V33" s="61"/>
      <c r="X33" s="177"/>
      <c r="Y33" s="177"/>
      <c r="AA33" s="177"/>
      <c r="AC33" s="3"/>
      <c r="AD33" s="3"/>
      <c r="AE33" s="3"/>
      <c r="AF33" s="3"/>
      <c r="AG33" s="3"/>
      <c r="AH33" s="223"/>
      <c r="AJ33" s="122"/>
      <c r="AK33" s="54"/>
    </row>
    <row r="34" spans="3:37" s="56" customFormat="1" ht="18" customHeight="1">
      <c r="C34"/>
      <c r="D34" s="3"/>
      <c r="E34"/>
      <c r="F34" s="215"/>
      <c r="J34" s="177"/>
      <c r="K34" s="3"/>
      <c r="N34" s="3"/>
      <c r="V34" s="61"/>
      <c r="W34" s="3"/>
      <c r="X34" s="3"/>
      <c r="Y34" s="3"/>
      <c r="Z34" s="3"/>
      <c r="AA34" s="3"/>
      <c r="AC34" s="177"/>
      <c r="AD34" s="177"/>
      <c r="AF34" s="177"/>
      <c r="AH34" s="222"/>
      <c r="AJ34" s="189"/>
      <c r="AK34" s="54"/>
    </row>
    <row r="35" spans="2:37" s="56" customFormat="1" ht="18" customHeight="1">
      <c r="B35" s="54"/>
      <c r="C35" s="211" t="s">
        <v>6</v>
      </c>
      <c r="D35" s="196"/>
      <c r="E35"/>
      <c r="F35"/>
      <c r="K35" s="120"/>
      <c r="L35" s="177"/>
      <c r="M35" s="177"/>
      <c r="N35" s="177"/>
      <c r="Q35" s="61"/>
      <c r="T35" s="178"/>
      <c r="U35" s="3"/>
      <c r="W35" s="177"/>
      <c r="X35" s="3"/>
      <c r="Y35" s="177"/>
      <c r="Z35" s="177"/>
      <c r="AA35" s="3"/>
      <c r="AB35" s="177"/>
      <c r="AC35" s="177"/>
      <c r="AD35" s="177"/>
      <c r="AF35" s="3"/>
      <c r="AI35" s="119"/>
      <c r="AJ35"/>
      <c r="AK35" s="54"/>
    </row>
    <row r="36" spans="2:37" s="56" customFormat="1" ht="18" customHeight="1">
      <c r="B36" s="64"/>
      <c r="D36" s="196"/>
      <c r="E36"/>
      <c r="F36" s="177"/>
      <c r="H36" s="175"/>
      <c r="I36" s="177"/>
      <c r="L36"/>
      <c r="M36" s="3"/>
      <c r="Q36" s="4"/>
      <c r="R36" s="3"/>
      <c r="S36" s="4"/>
      <c r="V36" s="61"/>
      <c r="Y36" s="178"/>
      <c r="Z36" s="178"/>
      <c r="AA36" s="177"/>
      <c r="AC36" s="143"/>
      <c r="AD36" s="61"/>
      <c r="AE36" s="3"/>
      <c r="AF36"/>
      <c r="AG36" s="213"/>
      <c r="AI36" s="3"/>
      <c r="AK36" s="3"/>
    </row>
    <row r="37" spans="2:37" s="56" customFormat="1" ht="18" customHeight="1">
      <c r="B37" s="63"/>
      <c r="D37" s="196"/>
      <c r="E37"/>
      <c r="F37" s="3"/>
      <c r="P37" s="184"/>
      <c r="Q37" s="3"/>
      <c r="T37" s="3"/>
      <c r="W37" s="3"/>
      <c r="X37" s="3"/>
      <c r="Z37" s="3"/>
      <c r="AE37" s="91"/>
      <c r="AI37" s="91"/>
      <c r="AK37" s="54"/>
    </row>
    <row r="38" spans="3:37" s="56" customFormat="1" ht="18" customHeight="1">
      <c r="C38" s="3"/>
      <c r="D38" s="196"/>
      <c r="E38"/>
      <c r="F38"/>
      <c r="G38" s="213"/>
      <c r="I38" s="3"/>
      <c r="J38" s="3"/>
      <c r="N38" s="3"/>
      <c r="P38" s="184"/>
      <c r="S38"/>
      <c r="V38" s="143"/>
      <c r="W38" s="190"/>
      <c r="X38" s="190"/>
      <c r="AA38" s="219"/>
      <c r="AB38" s="3"/>
      <c r="AD38" s="179"/>
      <c r="AI38" s="91"/>
      <c r="AK38" s="54"/>
    </row>
    <row r="39" spans="3:37" s="56" customFormat="1" ht="18" customHeight="1">
      <c r="C39" s="65"/>
      <c r="D39"/>
      <c r="E39"/>
      <c r="F39" s="216"/>
      <c r="G39" s="61"/>
      <c r="H39" s="227"/>
      <c r="J39" s="61"/>
      <c r="N39" s="190"/>
      <c r="O39"/>
      <c r="Q39" s="3"/>
      <c r="R39" s="142"/>
      <c r="T39" s="3"/>
      <c r="W39" s="184"/>
      <c r="AA39" s="143"/>
      <c r="AB39" s="26"/>
      <c r="AK39" s="54"/>
    </row>
    <row r="40" spans="5:37" s="56" customFormat="1" ht="18" customHeight="1">
      <c r="E40" s="3"/>
      <c r="F40"/>
      <c r="H40"/>
      <c r="K40" s="3"/>
      <c r="N40" s="96"/>
      <c r="O40" s="210"/>
      <c r="P40" s="188"/>
      <c r="Q40" s="3"/>
      <c r="S40" s="3"/>
      <c r="Y40" s="3"/>
      <c r="AD40" s="179"/>
      <c r="AF40" s="3"/>
      <c r="AK40" s="54"/>
    </row>
    <row r="41" spans="5:37" s="56" customFormat="1" ht="18" customHeight="1">
      <c r="E41" s="217"/>
      <c r="F41" s="218"/>
      <c r="L41" s="141"/>
      <c r="M41" s="3"/>
      <c r="N41" s="3"/>
      <c r="Q41" s="190"/>
      <c r="AC41" s="3"/>
      <c r="AF41" s="190"/>
      <c r="AJ41" s="214"/>
      <c r="AK41" s="54"/>
    </row>
    <row r="42" spans="5:37" s="56" customFormat="1" ht="18" customHeight="1">
      <c r="E42"/>
      <c r="F42"/>
      <c r="I42" s="3"/>
      <c r="K42" s="3"/>
      <c r="L42" s="3"/>
      <c r="N42" s="96"/>
      <c r="P42" s="61"/>
      <c r="Q42" s="3"/>
      <c r="W42" s="3"/>
      <c r="X42" s="3"/>
      <c r="AF42"/>
      <c r="AK42" s="54"/>
    </row>
    <row r="43" spans="5:37" s="56" customFormat="1" ht="18" customHeight="1">
      <c r="E43" s="3"/>
      <c r="K43" s="93"/>
      <c r="R43" s="61"/>
      <c r="S43" s="226"/>
      <c r="AK43" s="54"/>
    </row>
    <row r="44" s="56" customFormat="1" ht="18" customHeight="1">
      <c r="R44" s="65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22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26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36</v>
      </c>
      <c r="T51" s="56"/>
      <c r="U51" s="56"/>
      <c r="X51" s="68"/>
      <c r="Y51" s="68"/>
      <c r="Z51" s="135"/>
      <c r="AA51" s="135"/>
      <c r="AB51" s="135"/>
      <c r="AC51" s="135"/>
      <c r="AD51" s="135"/>
      <c r="AE51" s="145"/>
      <c r="AF51" s="135"/>
      <c r="AG51" s="135"/>
      <c r="AH51" s="135"/>
      <c r="AI51" s="135"/>
      <c r="AJ51" s="135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8" t="s">
        <v>11</v>
      </c>
      <c r="P53" s="99"/>
      <c r="Q53" s="99"/>
      <c r="R53" s="100"/>
      <c r="S53" s="71"/>
      <c r="T53" s="98" t="s">
        <v>12</v>
      </c>
      <c r="U53" s="99"/>
      <c r="V53" s="99"/>
      <c r="W53" s="100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1"/>
      <c r="P54" s="97"/>
      <c r="Q54" s="97"/>
      <c r="R54" s="102"/>
      <c r="S54" s="79"/>
      <c r="T54" s="101"/>
      <c r="U54" s="97"/>
      <c r="V54" s="97"/>
      <c r="W54" s="102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6" t="s">
        <v>7</v>
      </c>
      <c r="C55" s="147" t="s">
        <v>8</v>
      </c>
      <c r="D55" s="147" t="s">
        <v>9</v>
      </c>
      <c r="E55" s="147" t="s">
        <v>10</v>
      </c>
      <c r="F55" s="147" t="s">
        <v>18</v>
      </c>
      <c r="G55" s="148"/>
      <c r="H55" s="148"/>
      <c r="I55" s="242" t="s">
        <v>19</v>
      </c>
      <c r="J55" s="242"/>
      <c r="K55" s="148"/>
      <c r="L55" s="149"/>
      <c r="M55" s="68"/>
      <c r="N55" s="68"/>
      <c r="O55" s="72" t="s">
        <v>7</v>
      </c>
      <c r="P55" s="73" t="s">
        <v>13</v>
      </c>
      <c r="Q55" s="73" t="s">
        <v>14</v>
      </c>
      <c r="R55" s="74" t="s">
        <v>15</v>
      </c>
      <c r="S55" s="77" t="s">
        <v>16</v>
      </c>
      <c r="T55" s="72" t="s">
        <v>7</v>
      </c>
      <c r="U55" s="73" t="s">
        <v>13</v>
      </c>
      <c r="V55" s="73" t="s">
        <v>14</v>
      </c>
      <c r="W55" s="74" t="s">
        <v>15</v>
      </c>
      <c r="X55" s="68"/>
      <c r="Y55" s="68"/>
      <c r="Z55" s="146" t="s">
        <v>7</v>
      </c>
      <c r="AA55" s="147" t="s">
        <v>8</v>
      </c>
      <c r="AB55" s="147" t="s">
        <v>9</v>
      </c>
      <c r="AC55" s="147" t="s">
        <v>10</v>
      </c>
      <c r="AD55" s="147" t="s">
        <v>18</v>
      </c>
      <c r="AE55" s="148"/>
      <c r="AF55" s="148"/>
      <c r="AG55" s="242" t="s">
        <v>19</v>
      </c>
      <c r="AH55" s="242"/>
      <c r="AI55" s="148"/>
      <c r="AJ55" s="149"/>
    </row>
    <row r="56" spans="2:36" s="2" customFormat="1" ht="24.75" customHeight="1" thickTop="1">
      <c r="B56" s="150"/>
      <c r="C56" s="151"/>
      <c r="D56" s="152"/>
      <c r="E56" s="153"/>
      <c r="F56" s="154"/>
      <c r="G56" s="155"/>
      <c r="H56" s="156"/>
      <c r="I56" s="156"/>
      <c r="J56" s="156"/>
      <c r="K56" s="156"/>
      <c r="L56" s="157"/>
      <c r="M56" s="68"/>
      <c r="N56" s="68"/>
      <c r="O56" s="75"/>
      <c r="P56" s="76"/>
      <c r="Q56" s="76"/>
      <c r="R56" s="78"/>
      <c r="S56" s="79"/>
      <c r="T56" s="238"/>
      <c r="U56" s="241" t="s">
        <v>43</v>
      </c>
      <c r="V56" s="239">
        <v>7.811</v>
      </c>
      <c r="W56" s="240"/>
      <c r="X56" s="68"/>
      <c r="Y56" s="68"/>
      <c r="Z56" s="171"/>
      <c r="AA56" s="151"/>
      <c r="AB56" s="152"/>
      <c r="AC56" s="153"/>
      <c r="AD56" s="154"/>
      <c r="AE56" s="155"/>
      <c r="AF56" s="156"/>
      <c r="AG56" s="156"/>
      <c r="AH56" s="156"/>
      <c r="AI56" s="156"/>
      <c r="AJ56" s="157"/>
    </row>
    <row r="57" spans="2:36" s="2" customFormat="1" ht="24.75" customHeight="1">
      <c r="B57" s="212">
        <v>1</v>
      </c>
      <c r="C57" s="158">
        <v>7.586</v>
      </c>
      <c r="D57" s="159">
        <v>37</v>
      </c>
      <c r="E57" s="160">
        <f>C57+D57*0.001</f>
        <v>7.623</v>
      </c>
      <c r="F57" s="161" t="s">
        <v>21</v>
      </c>
      <c r="G57" s="201" t="s">
        <v>38</v>
      </c>
      <c r="H57" s="17"/>
      <c r="I57" s="17"/>
      <c r="J57" s="17"/>
      <c r="K57" s="17"/>
      <c r="L57" s="157"/>
      <c r="M57" s="68"/>
      <c r="N57" s="68"/>
      <c r="O57" s="80">
        <v>1</v>
      </c>
      <c r="P57" s="197">
        <v>7.623</v>
      </c>
      <c r="Q57" s="198">
        <v>7.97</v>
      </c>
      <c r="R57" s="83">
        <f>(Q57-P57)*1000</f>
        <v>346.99999999999955</v>
      </c>
      <c r="S57" s="81" t="s">
        <v>45</v>
      </c>
      <c r="T57" s="82">
        <v>1</v>
      </c>
      <c r="U57" s="139">
        <v>7.783</v>
      </c>
      <c r="V57" s="139">
        <v>7.843</v>
      </c>
      <c r="W57" s="83">
        <f>(V57-U57)*1000</f>
        <v>59.99999999999961</v>
      </c>
      <c r="X57" s="68"/>
      <c r="Y57" s="68"/>
      <c r="Z57" s="193"/>
      <c r="AA57" s="194"/>
      <c r="AB57" s="202"/>
      <c r="AC57" s="195"/>
      <c r="AD57" s="161"/>
      <c r="AE57" s="201"/>
      <c r="AF57" s="17"/>
      <c r="AG57" s="17"/>
      <c r="AH57" s="17"/>
      <c r="AI57" s="17"/>
      <c r="AJ57" s="157"/>
    </row>
    <row r="58" spans="2:36" s="2" customFormat="1" ht="24.75" customHeight="1">
      <c r="B58" s="212"/>
      <c r="C58" s="158"/>
      <c r="D58" s="159"/>
      <c r="E58" s="160">
        <f>C58+D58*0.001</f>
        <v>0</v>
      </c>
      <c r="F58" s="161"/>
      <c r="G58" s="201"/>
      <c r="H58" s="17"/>
      <c r="I58" s="17"/>
      <c r="J58" s="1"/>
      <c r="K58" s="1"/>
      <c r="L58" s="162"/>
      <c r="M58" s="68"/>
      <c r="N58" s="68"/>
      <c r="O58" s="80">
        <v>2</v>
      </c>
      <c r="P58" s="197">
        <v>7.623</v>
      </c>
      <c r="Q58" s="198">
        <v>7.97</v>
      </c>
      <c r="R58" s="83">
        <f>(Q58-P58)*1000</f>
        <v>346.99999999999955</v>
      </c>
      <c r="S58" s="84" t="s">
        <v>17</v>
      </c>
      <c r="T58" s="82">
        <v>2</v>
      </c>
      <c r="U58" s="139">
        <v>7.783</v>
      </c>
      <c r="V58" s="139">
        <v>7.828</v>
      </c>
      <c r="W58" s="83">
        <f>(V58-U58)*1000</f>
        <v>44.99999999999993</v>
      </c>
      <c r="X58" s="68"/>
      <c r="Y58" s="68"/>
      <c r="Z58" s="193"/>
      <c r="AA58" s="194"/>
      <c r="AB58" s="202"/>
      <c r="AC58" s="195"/>
      <c r="AD58" s="161"/>
      <c r="AE58" s="201"/>
      <c r="AF58"/>
      <c r="AG58" s="1"/>
      <c r="AH58" s="1"/>
      <c r="AI58" s="1"/>
      <c r="AJ58" s="162"/>
    </row>
    <row r="59" spans="2:36" s="2" customFormat="1" ht="24.75" customHeight="1" thickBot="1">
      <c r="B59" s="193">
        <v>2</v>
      </c>
      <c r="C59" s="194">
        <v>7.741</v>
      </c>
      <c r="D59" s="202">
        <v>37</v>
      </c>
      <c r="E59" s="195">
        <f>C59+(D59/1000)</f>
        <v>7.778</v>
      </c>
      <c r="F59" s="161" t="s">
        <v>21</v>
      </c>
      <c r="G59" s="201" t="s">
        <v>37</v>
      </c>
      <c r="H59" s="17"/>
      <c r="I59" s="17"/>
      <c r="J59" s="1"/>
      <c r="K59" s="1"/>
      <c r="L59" s="162"/>
      <c r="M59" s="68"/>
      <c r="N59" s="68"/>
      <c r="O59" s="80"/>
      <c r="P59" s="197"/>
      <c r="Q59" s="198"/>
      <c r="R59" s="83">
        <f>(Q59-P59)*1000</f>
        <v>0</v>
      </c>
      <c r="S59" s="79"/>
      <c r="T59" s="82"/>
      <c r="U59" s="139"/>
      <c r="V59" s="139"/>
      <c r="W59" s="83">
        <f>(U59-V59)*1000</f>
        <v>0</v>
      </c>
      <c r="X59" s="68"/>
      <c r="Y59" s="68"/>
      <c r="Z59" s="212">
        <v>3</v>
      </c>
      <c r="AA59" s="158">
        <v>8.007</v>
      </c>
      <c r="AB59" s="159">
        <v>-37</v>
      </c>
      <c r="AC59" s="160">
        <f>AA59+AB59*0.001</f>
        <v>7.97</v>
      </c>
      <c r="AD59" s="161" t="s">
        <v>21</v>
      </c>
      <c r="AE59" s="201" t="s">
        <v>42</v>
      </c>
      <c r="AF59"/>
      <c r="AG59" s="1"/>
      <c r="AH59" s="1"/>
      <c r="AI59" s="1"/>
      <c r="AJ59" s="162"/>
    </row>
    <row r="60" spans="2:36" s="2" customFormat="1" ht="24.75" customHeight="1" thickTop="1">
      <c r="B60" s="193"/>
      <c r="C60" s="194"/>
      <c r="D60" s="202"/>
      <c r="E60" s="195"/>
      <c r="F60" s="161"/>
      <c r="G60" s="201"/>
      <c r="H60" s="17"/>
      <c r="I60" s="1"/>
      <c r="J60" s="1"/>
      <c r="K60" s="1"/>
      <c r="L60" s="162"/>
      <c r="M60" s="68"/>
      <c r="N60" s="68"/>
      <c r="O60" s="204" t="s">
        <v>25</v>
      </c>
      <c r="P60" s="205"/>
      <c r="Q60" s="205"/>
      <c r="R60" s="206"/>
      <c r="S60" s="85" t="s">
        <v>46</v>
      </c>
      <c r="T60" s="243" t="s">
        <v>40</v>
      </c>
      <c r="U60" s="244"/>
      <c r="V60" s="244"/>
      <c r="W60" s="245"/>
      <c r="X60" s="68"/>
      <c r="Y60" s="68"/>
      <c r="Z60" s="203"/>
      <c r="AA60" s="231"/>
      <c r="AB60" s="202"/>
      <c r="AC60" s="195"/>
      <c r="AD60" s="161"/>
      <c r="AE60" s="201"/>
      <c r="AF60" s="17"/>
      <c r="AG60" s="1"/>
      <c r="AH60" s="1"/>
      <c r="AI60" s="1"/>
      <c r="AJ60" s="162"/>
    </row>
    <row r="61" spans="2:36" s="2" customFormat="1" ht="24.75" customHeight="1">
      <c r="B61" s="203" t="s">
        <v>27</v>
      </c>
      <c r="C61" s="231">
        <v>7.782</v>
      </c>
      <c r="D61" s="202"/>
      <c r="E61" s="195"/>
      <c r="F61" s="161" t="s">
        <v>21</v>
      </c>
      <c r="G61" s="201" t="s">
        <v>39</v>
      </c>
      <c r="H61" s="232"/>
      <c r="I61" s="1"/>
      <c r="J61" s="1"/>
      <c r="K61" s="1"/>
      <c r="L61" s="162"/>
      <c r="M61" s="68"/>
      <c r="N61" s="68"/>
      <c r="O61" s="224">
        <v>3</v>
      </c>
      <c r="P61" s="207">
        <v>7.782</v>
      </c>
      <c r="Q61" s="208">
        <v>7.958</v>
      </c>
      <c r="R61" s="83">
        <f>(Q61-P61)*1000</f>
        <v>176.00000000000017</v>
      </c>
      <c r="S61" s="85">
        <v>2013</v>
      </c>
      <c r="T61" s="243" t="s">
        <v>41</v>
      </c>
      <c r="U61" s="244"/>
      <c r="V61" s="244"/>
      <c r="W61" s="245"/>
      <c r="X61" s="68"/>
      <c r="Y61" s="68"/>
      <c r="Z61" s="212"/>
      <c r="AA61" s="158"/>
      <c r="AB61" s="159"/>
      <c r="AC61" s="160"/>
      <c r="AD61" s="161"/>
      <c r="AE61" s="201"/>
      <c r="AF61" s="17"/>
      <c r="AG61" s="1"/>
      <c r="AH61" s="1"/>
      <c r="AI61" s="1"/>
      <c r="AJ61" s="162"/>
    </row>
    <row r="62" spans="2:36" s="37" customFormat="1" ht="24.75" customHeight="1" thickBot="1">
      <c r="B62" s="163"/>
      <c r="C62" s="164"/>
      <c r="D62" s="164"/>
      <c r="E62" s="164"/>
      <c r="F62" s="165"/>
      <c r="G62" s="166"/>
      <c r="H62" s="167"/>
      <c r="I62" s="168"/>
      <c r="J62" s="169"/>
      <c r="K62" s="169"/>
      <c r="L62" s="170"/>
      <c r="M62" s="68"/>
      <c r="N62" s="68"/>
      <c r="O62" s="225"/>
      <c r="P62" s="185"/>
      <c r="Q62" s="186"/>
      <c r="R62" s="187">
        <f>(Q62-P62)*1000</f>
        <v>0</v>
      </c>
      <c r="S62" s="88"/>
      <c r="T62" s="86"/>
      <c r="U62" s="89"/>
      <c r="V62" s="87"/>
      <c r="W62" s="90"/>
      <c r="X62" s="68"/>
      <c r="Y62" s="68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755" sheet="1" objects="1" scenarios="1"/>
  <mergeCells count="4">
    <mergeCell ref="I55:J55"/>
    <mergeCell ref="AG55:AH55"/>
    <mergeCell ref="T60:W60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6302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2013-03-26T09:26:00Z</cp:lastPrinted>
  <dcterms:created xsi:type="dcterms:W3CDTF">2003-01-10T15:39:03Z</dcterms:created>
  <dcterms:modified xsi:type="dcterms:W3CDTF">2013-05-15T06:45:07Z</dcterms:modified>
  <cp:category/>
  <cp:version/>
  <cp:contentType/>
  <cp:contentStatus/>
</cp:coreProperties>
</file>