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Krásná Lípa" sheetId="2" r:id="rId2"/>
  </sheets>
  <definedNames/>
  <calcPr fullCalcOnLoad="1"/>
</workbook>
</file>

<file path=xl/sharedStrings.xml><?xml version="1.0" encoding="utf-8"?>
<sst xmlns="http://schemas.openxmlformats.org/spreadsheetml/2006/main" count="208" uniqueCount="116">
  <si>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</si>
  <si>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</si>
  <si>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</si>
  <si>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</si>
  <si>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</si>
  <si>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</si>
  <si>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</si>
  <si>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</si>
  <si>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</si>
  <si>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</si>
  <si>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</si>
  <si>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</si>
  <si>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</si>
  <si>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</si>
  <si>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</si>
  <si>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</si>
  <si>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</si>
  <si>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</si>
  <si>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</si>
  <si>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</si>
  <si>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</si>
  <si>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</si>
  <si>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</si>
  <si>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</si>
  <si>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</si>
  <si>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</si>
  <si>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</si>
  <si>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</si>
  <si>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</si>
  <si>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</si>
  <si>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</si>
  <si>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</si>
  <si>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</si>
  <si>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</si>
  <si>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</si>
  <si>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</si>
  <si>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</si>
  <si>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</si>
  <si>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</si>
  <si>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</si>
  <si>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</si>
  <si>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</si>
  <si>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</si>
  <si>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</si>
  <si>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</si>
  <si>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</si>
  <si>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č. II,  úrovňové, jednostranné vnitřní</t>
  </si>
  <si>
    <t>výpravčí</t>
  </si>
  <si>
    <t>Odjezdová</t>
  </si>
  <si>
    <t>Obvod  výpravčího</t>
  </si>
  <si>
    <t>Výprava vlaků s přepravou cestujících dle čl. 505 SŽDC (ČD) D2</t>
  </si>
  <si>
    <t>samočinně činností</t>
  </si>
  <si>
    <t>zabezpečovacího zařízení</t>
  </si>
  <si>
    <t>č. I,  úrovňové, jednostranné vnitřní</t>
  </si>
  <si>
    <t>Vk 1</t>
  </si>
  <si>
    <t>vždy</t>
  </si>
  <si>
    <t>konstrukce Tischer</t>
  </si>
  <si>
    <t>I.  /  2013</t>
  </si>
  <si>
    <t>elm.</t>
  </si>
  <si>
    <t xml:space="preserve">Vzájemně vyloučeny jsou pouze protisměrné </t>
  </si>
  <si>
    <t>jízdní cesty na tutéž kolej</t>
  </si>
  <si>
    <t>Vk 2</t>
  </si>
  <si>
    <t>Vk 3</t>
  </si>
  <si>
    <t>=</t>
  </si>
  <si>
    <t>S 2</t>
  </si>
  <si>
    <t>S 4</t>
  </si>
  <si>
    <t>S 6</t>
  </si>
  <si>
    <t>L 2</t>
  </si>
  <si>
    <t>L 4</t>
  </si>
  <si>
    <t>L 6</t>
  </si>
  <si>
    <t>MS</t>
  </si>
  <si>
    <t>Se 3</t>
  </si>
  <si>
    <t>Se 1</t>
  </si>
  <si>
    <t>Se 2</t>
  </si>
  <si>
    <t>Km  85,280 = 5,017</t>
  </si>
  <si>
    <t>Kód :  11 / 1</t>
  </si>
  <si>
    <t>ústřední stavědlo, kolejové obvody</t>
  </si>
  <si>
    <t>TEST 13 ( B )</t>
  </si>
  <si>
    <t>2. kategorie, typ 13 / 23</t>
  </si>
  <si>
    <t>zast. - 90</t>
  </si>
  <si>
    <t>proj. - 30</t>
  </si>
  <si>
    <t>směr Rybniště a Panský</t>
  </si>
  <si>
    <t>konstrukce zděné</t>
  </si>
  <si>
    <t>přístup je po přechodech od VB</t>
  </si>
  <si>
    <t>Směr  :  Rybniště</t>
  </si>
  <si>
    <t>Se 4</t>
  </si>
  <si>
    <t>Km  84,890</t>
  </si>
  <si>
    <t>PřMS</t>
  </si>
  <si>
    <t>PSt.1</t>
  </si>
  <si>
    <t>PSt.3</t>
  </si>
  <si>
    <t>Reléový  poloautoblok</t>
  </si>
  <si>
    <t>Kód : 4</t>
  </si>
  <si>
    <t>( bez kontroly volnosti tratě )</t>
  </si>
  <si>
    <t>00</t>
  </si>
  <si>
    <t>Směr  :  Panský / Rumburk</t>
  </si>
  <si>
    <t>vlaku  ze  směru :</t>
  </si>
  <si>
    <t>oba směry:</t>
  </si>
  <si>
    <t>Směr : Panský</t>
  </si>
  <si>
    <t>Kód : 15</t>
  </si>
  <si>
    <t>Směr : Rumburk</t>
  </si>
  <si>
    <t>Telefonické  dorozumívání</t>
  </si>
  <si>
    <t>provoz podle SŽDC (ČD) D - 3</t>
  </si>
  <si>
    <t>PSt. 1</t>
  </si>
  <si>
    <t>PSt. 2</t>
  </si>
  <si>
    <t>PSt. 3</t>
  </si>
  <si>
    <t>PSt. 4</t>
  </si>
  <si>
    <t>směr Rumburk, mimo směr Panský</t>
  </si>
  <si>
    <t>k.č.4 a 6 mimo směr Panský</t>
  </si>
  <si>
    <t>( 1,Vk1/2,3,4 )</t>
  </si>
  <si>
    <t>( 5/6 )</t>
  </si>
  <si>
    <t>PSt.2,4</t>
  </si>
  <si>
    <t>( Vk3/7,Vk2/8,9/12,10,11 )</t>
  </si>
  <si>
    <t>Z  Panského</t>
  </si>
  <si>
    <t>Z  Rumburku</t>
  </si>
  <si>
    <t>546 D</t>
  </si>
  <si>
    <t xml:space="preserve">546 E / 546 D 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</si>
</sst>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sz val="12"/>
      <name val="Arial"/>
      <family val="2"/>
    </font>
    <font>
      <sz val="11"/>
      <color indexed="12"/>
      <name val="Arial"/>
      <family val="2"/>
    </font>
    <font>
      <b/>
      <u val="single"/>
      <sz val="12"/>
      <name val="Arial CE"/>
      <family val="2"/>
    </font>
    <font>
      <i/>
      <sz val="10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1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1" applyFont="1" applyFill="1" applyBorder="1" applyAlignment="1">
      <alignment horizontal="center" vertical="center"/>
      <protection/>
    </xf>
    <xf numFmtId="0" fontId="19" fillId="4" borderId="0" xfId="21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22" fillId="0" borderId="0" xfId="21" applyFont="1" applyFill="1" applyBorder="1" applyAlignment="1">
      <alignment horizontal="center" vertic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1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2" xfId="21" applyFont="1" applyFill="1" applyBorder="1" applyAlignment="1">
      <alignment horizontal="center" vertical="center"/>
      <protection/>
    </xf>
    <xf numFmtId="0" fontId="10" fillId="6" borderId="33" xfId="0" applyFont="1" applyFill="1" applyBorder="1" applyAlignment="1">
      <alignment horizontal="center" vertical="center"/>
    </xf>
    <xf numFmtId="49" fontId="15" fillId="0" borderId="0" xfId="21" applyNumberFormat="1" applyFont="1" applyBorder="1" applyAlignment="1">
      <alignment horizontal="center" vertical="center"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3" fillId="0" borderId="0" xfId="21" applyFont="1" applyAlignment="1">
      <alignment vertical="center"/>
      <protection/>
    </xf>
    <xf numFmtId="0" fontId="13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6" borderId="34" xfId="21" applyFont="1" applyFill="1" applyBorder="1" applyAlignment="1">
      <alignment vertical="center"/>
      <protection/>
    </xf>
    <xf numFmtId="0" fontId="0" fillId="6" borderId="35" xfId="21" applyFont="1" applyFill="1" applyBorder="1" applyAlignment="1">
      <alignment vertical="center"/>
      <protection/>
    </xf>
    <xf numFmtId="0" fontId="0" fillId="6" borderId="35" xfId="21" applyFont="1" applyFill="1" applyBorder="1" applyAlignment="1" quotePrefix="1">
      <alignment vertical="center"/>
      <protection/>
    </xf>
    <xf numFmtId="164" fontId="0" fillId="6" borderId="35" xfId="21" applyNumberFormat="1" applyFont="1" applyFill="1" applyBorder="1" applyAlignment="1">
      <alignment vertical="center"/>
      <protection/>
    </xf>
    <xf numFmtId="0" fontId="0" fillId="6" borderId="36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5" xfId="21" applyFont="1" applyFill="1" applyBorder="1" applyAlignment="1">
      <alignment vertical="center"/>
      <protection/>
    </xf>
    <xf numFmtId="0" fontId="0" fillId="0" borderId="37" xfId="21" applyFont="1" applyBorder="1">
      <alignment/>
      <protection/>
    </xf>
    <xf numFmtId="0" fontId="0" fillId="0" borderId="38" xfId="21" applyFont="1" applyBorder="1">
      <alignment/>
      <protection/>
    </xf>
    <xf numFmtId="0" fontId="0" fillId="0" borderId="23" xfId="21" applyFont="1" applyBorder="1">
      <alignment/>
      <protection/>
    </xf>
    <xf numFmtId="0" fontId="0" fillId="6" borderId="6" xfId="21" applyFill="1" applyBorder="1" applyAlignment="1">
      <alignment vertical="center"/>
      <protection/>
    </xf>
    <xf numFmtId="0" fontId="0" fillId="0" borderId="12" xfId="21" applyFont="1" applyBorder="1">
      <alignment/>
      <protection/>
    </xf>
    <xf numFmtId="0" fontId="1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4" xfId="21" applyFont="1" applyBorder="1">
      <alignment/>
      <protection/>
    </xf>
    <xf numFmtId="0" fontId="20" fillId="0" borderId="0" xfId="21" applyFont="1" applyFill="1" applyBorder="1" applyAlignment="1">
      <alignment horizontal="center"/>
      <protection/>
    </xf>
    <xf numFmtId="0" fontId="0" fillId="0" borderId="4" xfId="21" applyBorder="1" applyAlignment="1">
      <alignment vertical="center"/>
      <protection/>
    </xf>
    <xf numFmtId="0" fontId="0" fillId="0" borderId="39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1" xfId="21" applyFont="1" applyBorder="1">
      <alignment/>
      <protection/>
    </xf>
    <xf numFmtId="0" fontId="22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20" fillId="0" borderId="0" xfId="21" applyNumberFormat="1" applyFont="1" applyBorder="1" applyAlignment="1">
      <alignment horizontal="center" vertical="center"/>
      <protection/>
    </xf>
    <xf numFmtId="0" fontId="0" fillId="0" borderId="42" xfId="21" applyFont="1" applyBorder="1">
      <alignment/>
      <protection/>
    </xf>
    <xf numFmtId="0" fontId="0" fillId="0" borderId="25" xfId="21" applyFont="1" applyBorder="1">
      <alignment/>
      <protection/>
    </xf>
    <xf numFmtId="0" fontId="0" fillId="0" borderId="43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4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5" xfId="21" applyFill="1" applyBorder="1" applyAlignment="1">
      <alignment vertical="center"/>
      <protection/>
    </xf>
    <xf numFmtId="0" fontId="0" fillId="5" borderId="44" xfId="21" applyFont="1" applyFill="1" applyBorder="1" applyAlignment="1">
      <alignment vertical="center"/>
      <protection/>
    </xf>
    <xf numFmtId="0" fontId="0" fillId="5" borderId="45" xfId="21" applyFont="1" applyFill="1" applyBorder="1" applyAlignment="1">
      <alignment vertical="center"/>
      <protection/>
    </xf>
    <xf numFmtId="0" fontId="0" fillId="5" borderId="46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5" xfId="21" applyFont="1" applyFill="1" applyBorder="1" applyAlignment="1">
      <alignment vertical="center"/>
      <protection/>
    </xf>
    <xf numFmtId="0" fontId="4" fillId="5" borderId="47" xfId="21" applyFont="1" applyFill="1" applyBorder="1" applyAlignment="1">
      <alignment horizontal="center" vertical="center"/>
      <protection/>
    </xf>
    <xf numFmtId="0" fontId="4" fillId="5" borderId="17" xfId="21" applyFont="1" applyFill="1" applyBorder="1" applyAlignment="1">
      <alignment horizontal="center" vertical="center"/>
      <protection/>
    </xf>
    <xf numFmtId="0" fontId="0" fillId="6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8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1" fontId="0" fillId="0" borderId="12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4" xfId="21" applyFont="1" applyBorder="1" applyAlignment="1">
      <alignment vertical="center"/>
      <protection/>
    </xf>
    <xf numFmtId="0" fontId="37" fillId="0" borderId="48" xfId="21" applyNumberFormat="1" applyFont="1" applyBorder="1" applyAlignment="1">
      <alignment horizontal="center" vertical="center"/>
      <protection/>
    </xf>
    <xf numFmtId="164" fontId="38" fillId="0" borderId="7" xfId="21" applyNumberFormat="1" applyFont="1" applyBorder="1" applyAlignment="1">
      <alignment horizontal="center" vertical="center"/>
      <protection/>
    </xf>
    <xf numFmtId="1" fontId="38" fillId="0" borderId="4" xfId="21" applyNumberFormat="1" applyFont="1" applyBorder="1" applyAlignment="1">
      <alignment horizontal="center" vertical="center"/>
      <protection/>
    </xf>
    <xf numFmtId="164" fontId="38" fillId="0" borderId="7" xfId="21" applyNumberFormat="1" applyFont="1" applyFill="1" applyBorder="1" applyAlignment="1">
      <alignment horizontal="center" vertical="center"/>
      <protection/>
    </xf>
    <xf numFmtId="49" fontId="0" fillId="0" borderId="49" xfId="21" applyNumberFormat="1" applyFont="1" applyBorder="1" applyAlignment="1">
      <alignment vertical="center"/>
      <protection/>
    </xf>
    <xf numFmtId="164" fontId="0" fillId="0" borderId="50" xfId="21" applyNumberFormat="1" applyFont="1" applyBorder="1" applyAlignment="1">
      <alignment vertical="center"/>
      <protection/>
    </xf>
    <xf numFmtId="164" fontId="0" fillId="0" borderId="50" xfId="21" applyNumberFormat="1" applyFont="1" applyBorder="1" applyAlignment="1">
      <alignment vertical="center"/>
      <protection/>
    </xf>
    <xf numFmtId="1" fontId="0" fillId="0" borderId="43" xfId="21" applyNumberFormat="1" applyFont="1" applyBorder="1" applyAlignment="1">
      <alignment vertical="center"/>
      <protection/>
    </xf>
    <xf numFmtId="1" fontId="0" fillId="0" borderId="42" xfId="21" applyNumberFormat="1" applyFont="1" applyBorder="1" applyAlignment="1">
      <alignment vertical="center"/>
      <protection/>
    </xf>
    <xf numFmtId="1" fontId="0" fillId="0" borderId="25" xfId="21" applyNumberFormat="1" applyFont="1" applyBorder="1" applyAlignment="1">
      <alignment vertical="center"/>
      <protection/>
    </xf>
    <xf numFmtId="0" fontId="0" fillId="0" borderId="43" xfId="21" applyFont="1" applyBorder="1" applyAlignment="1">
      <alignment vertical="center"/>
      <protection/>
    </xf>
    <xf numFmtId="0" fontId="0" fillId="6" borderId="10" xfId="21" applyFill="1" applyBorder="1" applyAlignment="1">
      <alignment vertical="center"/>
      <protection/>
    </xf>
    <xf numFmtId="0" fontId="0" fillId="6" borderId="9" xfId="21" applyFill="1" applyBorder="1" applyAlignment="1">
      <alignment vertical="center"/>
      <protection/>
    </xf>
    <xf numFmtId="0" fontId="0" fillId="6" borderId="8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3" xfId="0" applyFont="1" applyFill="1" applyBorder="1" applyAlignment="1">
      <alignment vertical="center"/>
    </xf>
    <xf numFmtId="0" fontId="0" fillId="6" borderId="51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1" xfId="0" applyNumberFormat="1" applyFont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0" applyNumberFormat="1" applyFont="1" applyAlignment="1">
      <alignment horizontal="left"/>
      <protection/>
    </xf>
    <xf numFmtId="164" fontId="0" fillId="0" borderId="0" xfId="20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1" applyNumberFormat="1" applyFont="1" applyBorder="1" applyAlignment="1">
      <alignment horizontal="center" vertical="center"/>
      <protection/>
    </xf>
    <xf numFmtId="0" fontId="27" fillId="0" borderId="54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1" fillId="0" borderId="5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49" fontId="0" fillId="0" borderId="0" xfId="20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0" xfId="21" applyFont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19" fillId="0" borderId="0" xfId="21" applyFont="1" applyFill="1" applyBorder="1" applyAlignment="1">
      <alignment horizontal="center" vertical="center"/>
      <protection/>
    </xf>
    <xf numFmtId="49" fontId="41" fillId="0" borderId="0" xfId="21" applyNumberFormat="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5" xfId="21" applyFont="1" applyBorder="1" applyAlignment="1">
      <alignment horizontal="center"/>
      <protection/>
    </xf>
    <xf numFmtId="0" fontId="46" fillId="0" borderId="28" xfId="21" applyFont="1" applyFill="1" applyBorder="1" applyAlignment="1">
      <alignment horizontal="center" vertical="center"/>
      <protection/>
    </xf>
    <xf numFmtId="0" fontId="2" fillId="3" borderId="55" xfId="0" applyFont="1" applyFill="1" applyBorder="1" applyAlignment="1">
      <alignment horizontal="centerContinuous" vertical="center"/>
    </xf>
    <xf numFmtId="0" fontId="2" fillId="3" borderId="56" xfId="0" applyFont="1" applyFill="1" applyBorder="1" applyAlignment="1">
      <alignment horizontal="centerContinuous" vertical="center"/>
    </xf>
    <xf numFmtId="164" fontId="0" fillId="0" borderId="57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9" fillId="0" borderId="54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6" fillId="0" borderId="0" xfId="21" applyFont="1" applyFill="1" applyBorder="1" applyAlignment="1">
      <alignment horizontal="center" vertical="center"/>
      <protection/>
    </xf>
    <xf numFmtId="0" fontId="3" fillId="0" borderId="12" xfId="21" applyFont="1" applyFill="1" applyBorder="1" applyAlignment="1">
      <alignment horizontal="centerContinuous" vertical="center"/>
      <protection/>
    </xf>
    <xf numFmtId="0" fontId="3" fillId="0" borderId="0" xfId="21" applyFont="1" applyFill="1" applyBorder="1" applyAlignment="1">
      <alignment horizontal="centerContinuous" vertical="center"/>
      <protection/>
    </xf>
    <xf numFmtId="0" fontId="3" fillId="0" borderId="4" xfId="21" applyFont="1" applyFill="1" applyBorder="1" applyAlignment="1">
      <alignment horizontal="centerContinuous" vertical="center"/>
      <protection/>
    </xf>
    <xf numFmtId="0" fontId="4" fillId="4" borderId="60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49" fontId="29" fillId="0" borderId="30" xfId="0" applyNumberFormat="1" applyFont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50" fillId="0" borderId="0" xfId="0" applyNumberFormat="1" applyFont="1" applyFill="1" applyBorder="1" applyAlignment="1">
      <alignment horizontal="right"/>
    </xf>
    <xf numFmtId="164" fontId="51" fillId="0" borderId="7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164" fontId="50" fillId="0" borderId="0" xfId="0" applyNumberFormat="1" applyFont="1" applyFill="1" applyBorder="1" applyAlignment="1">
      <alignment horizontal="center"/>
    </xf>
    <xf numFmtId="0" fontId="13" fillId="0" borderId="0" xfId="21" applyFont="1" applyBorder="1" applyAlignment="1">
      <alignment horizontal="left" vertical="center"/>
      <protection/>
    </xf>
    <xf numFmtId="164" fontId="23" fillId="0" borderId="0" xfId="21" applyNumberFormat="1" applyFont="1" applyBorder="1" applyAlignment="1">
      <alignment horizontal="center"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53" fillId="0" borderId="64" xfId="0" applyFont="1" applyBorder="1" applyAlignment="1">
      <alignment horizontal="center" vertical="center"/>
    </xf>
    <xf numFmtId="164" fontId="43" fillId="0" borderId="6" xfId="0" applyNumberFormat="1" applyFont="1" applyBorder="1" applyAlignment="1">
      <alignment horizontal="center" vertical="center"/>
    </xf>
    <xf numFmtId="0" fontId="53" fillId="0" borderId="5" xfId="0" applyFont="1" applyBorder="1" applyAlignment="1">
      <alignment horizontal="center" vertical="center"/>
    </xf>
    <xf numFmtId="164" fontId="43" fillId="0" borderId="4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2" fillId="3" borderId="65" xfId="0" applyFont="1" applyFill="1" applyBorder="1" applyAlignment="1">
      <alignment horizontal="centerContinuous" vertical="center"/>
    </xf>
    <xf numFmtId="44" fontId="2" fillId="3" borderId="55" xfId="18" applyFont="1" applyFill="1" applyBorder="1" applyAlignment="1">
      <alignment horizontal="centerContinuous" vertical="center"/>
    </xf>
    <xf numFmtId="0" fontId="2" fillId="3" borderId="66" xfId="0" applyFont="1" applyFill="1" applyBorder="1" applyAlignment="1">
      <alignment horizontal="centerContinuous" vertical="center"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54" fillId="0" borderId="19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4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41" fillId="0" borderId="0" xfId="21" applyNumberFormat="1" applyFont="1" applyBorder="1" applyAlignment="1">
      <alignment horizontal="center" vertical="center"/>
      <protection/>
    </xf>
    <xf numFmtId="0" fontId="4" fillId="4" borderId="67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31" fillId="0" borderId="7" xfId="0" applyNumberFormat="1" applyFont="1" applyBorder="1" applyAlignment="1">
      <alignment horizontal="center" vertical="center"/>
    </xf>
    <xf numFmtId="0" fontId="29" fillId="0" borderId="7" xfId="0" applyNumberFormat="1" applyFont="1" applyBorder="1" applyAlignment="1">
      <alignment horizontal="center" vertical="center"/>
    </xf>
    <xf numFmtId="0" fontId="27" fillId="0" borderId="7" xfId="0" applyNumberFormat="1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164" fontId="27" fillId="0" borderId="48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49" fontId="29" fillId="0" borderId="31" xfId="0" applyNumberFormat="1" applyFont="1" applyBorder="1" applyAlignment="1">
      <alignment horizontal="center" vertical="center"/>
    </xf>
    <xf numFmtId="164" fontId="27" fillId="0" borderId="71" xfId="0" applyNumberFormat="1" applyFont="1" applyBorder="1" applyAlignment="1">
      <alignment horizontal="center" vertical="center"/>
    </xf>
    <xf numFmtId="164" fontId="27" fillId="0" borderId="72" xfId="0" applyNumberFormat="1" applyFont="1" applyBorder="1" applyAlignment="1">
      <alignment horizontal="center" vertical="center"/>
    </xf>
    <xf numFmtId="0" fontId="4" fillId="0" borderId="40" xfId="2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top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 vertical="top"/>
    </xf>
    <xf numFmtId="0" fontId="50" fillId="0" borderId="0" xfId="0" applyFont="1" applyAlignment="1">
      <alignment horizontal="right"/>
    </xf>
    <xf numFmtId="164" fontId="0" fillId="0" borderId="6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44" fillId="0" borderId="73" xfId="0" applyFont="1" applyBorder="1" applyAlignment="1">
      <alignment horizontal="centerContinuous" vertical="center"/>
    </xf>
    <xf numFmtId="0" fontId="44" fillId="0" borderId="40" xfId="0" applyFont="1" applyBorder="1" applyAlignment="1">
      <alignment horizontal="centerContinuous" vertical="center"/>
    </xf>
    <xf numFmtId="0" fontId="44" fillId="0" borderId="74" xfId="0" applyFont="1" applyBorder="1" applyAlignment="1">
      <alignment horizontal="centerContinuous" vertical="center"/>
    </xf>
    <xf numFmtId="0" fontId="55" fillId="0" borderId="75" xfId="0" applyFont="1" applyBorder="1" applyAlignment="1">
      <alignment horizontal="center" vertical="center"/>
    </xf>
    <xf numFmtId="0" fontId="3" fillId="0" borderId="12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6" fillId="0" borderId="12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3" fillId="0" borderId="12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4" xfId="21" applyFont="1" applyFill="1" applyBorder="1" applyAlignment="1">
      <alignment horizontal="center" vertical="center"/>
      <protection/>
    </xf>
    <xf numFmtId="0" fontId="14" fillId="5" borderId="45" xfId="21" applyFont="1" applyFill="1" applyBorder="1" applyAlignment="1">
      <alignment horizontal="center" vertical="center"/>
      <protection/>
    </xf>
    <xf numFmtId="0" fontId="14" fillId="5" borderId="45" xfId="21" applyFont="1" applyFill="1" applyBorder="1" applyAlignment="1" quotePrefix="1">
      <alignment horizontal="center" vertical="center"/>
      <protection/>
    </xf>
    <xf numFmtId="0" fontId="4" fillId="5" borderId="76" xfId="21" applyFont="1" applyFill="1" applyBorder="1" applyAlignment="1">
      <alignment horizontal="center" vertical="center"/>
      <protection/>
    </xf>
    <xf numFmtId="0" fontId="4" fillId="5" borderId="77" xfId="21" applyFont="1" applyFill="1" applyBorder="1" applyAlignment="1">
      <alignment horizontal="center" vertical="center"/>
      <protection/>
    </xf>
    <xf numFmtId="0" fontId="4" fillId="5" borderId="78" xfId="21" applyFont="1" applyFill="1" applyBorder="1" applyAlignment="1">
      <alignment horizontal="center" vertical="center"/>
      <protection/>
    </xf>
    <xf numFmtId="0" fontId="11" fillId="2" borderId="14" xfId="0" applyFont="1" applyFill="1" applyBorder="1" applyAlignment="1">
      <alignment horizontal="center" vertical="center"/>
    </xf>
    <xf numFmtId="0" fontId="47" fillId="3" borderId="55" xfId="0" applyFont="1" applyFill="1" applyBorder="1" applyAlignment="1">
      <alignment horizontal="center" vertical="center"/>
    </xf>
    <xf numFmtId="0" fontId="47" fillId="3" borderId="56" xfId="0" applyFont="1" applyFill="1" applyBorder="1" applyAlignment="1">
      <alignment horizontal="center" vertical="center"/>
    </xf>
    <xf numFmtId="0" fontId="2" fillId="3" borderId="79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horizontal="center" vertical="center"/>
    </xf>
    <xf numFmtId="0" fontId="12" fillId="3" borderId="79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Krásná Lípa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5830550" y="6657975"/>
          <a:ext cx="16554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59721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73</xdr:col>
      <xdr:colOff>0</xdr:colOff>
      <xdr:row>23</xdr:row>
      <xdr:rowOff>114300</xdr:rowOff>
    </xdr:to>
    <xdr:sp>
      <xdr:nvSpPr>
        <xdr:cNvPr id="3" name="Line 8"/>
        <xdr:cNvSpPr>
          <a:spLocks/>
        </xdr:cNvSpPr>
      </xdr:nvSpPr>
      <xdr:spPr>
        <a:xfrm flipV="1">
          <a:off x="33356550" y="5972175"/>
          <a:ext cx="20955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Krásná Lípa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6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7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12" name="Line 20"/>
        <xdr:cNvSpPr>
          <a:spLocks/>
        </xdr:cNvSpPr>
      </xdr:nvSpPr>
      <xdr:spPr>
        <a:xfrm>
          <a:off x="5810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5" name="Line 24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6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7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609600</xdr:colOff>
      <xdr:row>16</xdr:row>
      <xdr:rowOff>114300</xdr:rowOff>
    </xdr:from>
    <xdr:to>
      <xdr:col>38</xdr:col>
      <xdr:colOff>371475</xdr:colOff>
      <xdr:row>18</xdr:row>
      <xdr:rowOff>114300</xdr:rowOff>
    </xdr:to>
    <xdr:pic>
      <xdr:nvPicPr>
        <xdr:cNvPr id="2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98600" y="43719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1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2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5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2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352425</xdr:colOff>
      <xdr:row>22</xdr:row>
      <xdr:rowOff>57150</xdr:rowOff>
    </xdr:from>
    <xdr:to>
      <xdr:col>22</xdr:col>
      <xdr:colOff>923925</xdr:colOff>
      <xdr:row>22</xdr:row>
      <xdr:rowOff>171450</xdr:rowOff>
    </xdr:to>
    <xdr:grpSp>
      <xdr:nvGrpSpPr>
        <xdr:cNvPr id="43" name="Group 622"/>
        <xdr:cNvGrpSpPr>
          <a:grpSpLocks noChangeAspect="1"/>
        </xdr:cNvGrpSpPr>
      </xdr:nvGrpSpPr>
      <xdr:grpSpPr>
        <a:xfrm>
          <a:off x="16240125" y="5686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44" name="Line 62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62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62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62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62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504825</xdr:colOff>
      <xdr:row>35</xdr:row>
      <xdr:rowOff>114300</xdr:rowOff>
    </xdr:from>
    <xdr:to>
      <xdr:col>60</xdr:col>
      <xdr:colOff>619125</xdr:colOff>
      <xdr:row>35</xdr:row>
      <xdr:rowOff>114300</xdr:rowOff>
    </xdr:to>
    <xdr:sp>
      <xdr:nvSpPr>
        <xdr:cNvPr id="49" name="Line 798"/>
        <xdr:cNvSpPr>
          <a:spLocks/>
        </xdr:cNvSpPr>
      </xdr:nvSpPr>
      <xdr:spPr>
        <a:xfrm flipV="1">
          <a:off x="13420725" y="8715375"/>
          <a:ext cx="31623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35</xdr:row>
      <xdr:rowOff>0</xdr:rowOff>
    </xdr:from>
    <xdr:ext cx="533400" cy="228600"/>
    <xdr:sp>
      <xdr:nvSpPr>
        <xdr:cNvPr id="50" name="text 7125"/>
        <xdr:cNvSpPr txBox="1">
          <a:spLocks noChangeArrowheads="1"/>
        </xdr:cNvSpPr>
      </xdr:nvSpPr>
      <xdr:spPr>
        <a:xfrm>
          <a:off x="326136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1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2" name="text 6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771525</xdr:colOff>
      <xdr:row>21</xdr:row>
      <xdr:rowOff>0</xdr:rowOff>
    </xdr:from>
    <xdr:to>
      <xdr:col>22</xdr:col>
      <xdr:colOff>28575</xdr:colOff>
      <xdr:row>21</xdr:row>
      <xdr:rowOff>114300</xdr:rowOff>
    </xdr:to>
    <xdr:sp>
      <xdr:nvSpPr>
        <xdr:cNvPr id="53" name="Line 897"/>
        <xdr:cNvSpPr>
          <a:spLocks/>
        </xdr:cNvSpPr>
      </xdr:nvSpPr>
      <xdr:spPr>
        <a:xfrm flipH="1">
          <a:off x="15173325" y="54006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28575</xdr:colOff>
      <xdr:row>20</xdr:row>
      <xdr:rowOff>152400</xdr:rowOff>
    </xdr:from>
    <xdr:to>
      <xdr:col>22</xdr:col>
      <xdr:colOff>771525</xdr:colOff>
      <xdr:row>21</xdr:row>
      <xdr:rowOff>0</xdr:rowOff>
    </xdr:to>
    <xdr:sp>
      <xdr:nvSpPr>
        <xdr:cNvPr id="54" name="Line 898"/>
        <xdr:cNvSpPr>
          <a:spLocks/>
        </xdr:cNvSpPr>
      </xdr:nvSpPr>
      <xdr:spPr>
        <a:xfrm flipV="1">
          <a:off x="15916275" y="5324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771525</xdr:colOff>
      <xdr:row>20</xdr:row>
      <xdr:rowOff>114300</xdr:rowOff>
    </xdr:from>
    <xdr:to>
      <xdr:col>24</xdr:col>
      <xdr:colOff>28575</xdr:colOff>
      <xdr:row>20</xdr:row>
      <xdr:rowOff>152400</xdr:rowOff>
    </xdr:to>
    <xdr:sp>
      <xdr:nvSpPr>
        <xdr:cNvPr id="55" name="Line 899"/>
        <xdr:cNvSpPr>
          <a:spLocks/>
        </xdr:cNvSpPr>
      </xdr:nvSpPr>
      <xdr:spPr>
        <a:xfrm flipV="1">
          <a:off x="16659225" y="5286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21</xdr:row>
      <xdr:rowOff>114300</xdr:rowOff>
    </xdr:from>
    <xdr:to>
      <xdr:col>20</xdr:col>
      <xdr:colOff>781050</xdr:colOff>
      <xdr:row>23</xdr:row>
      <xdr:rowOff>114300</xdr:rowOff>
    </xdr:to>
    <xdr:sp>
      <xdr:nvSpPr>
        <xdr:cNvPr id="56" name="Line 900"/>
        <xdr:cNvSpPr>
          <a:spLocks/>
        </xdr:cNvSpPr>
      </xdr:nvSpPr>
      <xdr:spPr>
        <a:xfrm flipV="1">
          <a:off x="12668250" y="5514975"/>
          <a:ext cx="25146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24</xdr:row>
      <xdr:rowOff>219075</xdr:rowOff>
    </xdr:from>
    <xdr:to>
      <xdr:col>74</xdr:col>
      <xdr:colOff>647700</xdr:colOff>
      <xdr:row>26</xdr:row>
      <xdr:rowOff>114300</xdr:rowOff>
    </xdr:to>
    <xdr:grpSp>
      <xdr:nvGrpSpPr>
        <xdr:cNvPr id="57" name="Group 912"/>
        <xdr:cNvGrpSpPr>
          <a:grpSpLocks noChangeAspect="1"/>
        </xdr:cNvGrpSpPr>
      </xdr:nvGrpSpPr>
      <xdr:grpSpPr>
        <a:xfrm>
          <a:off x="551688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8" name="Line 9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9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200025</xdr:colOff>
      <xdr:row>21</xdr:row>
      <xdr:rowOff>171450</xdr:rowOff>
    </xdr:from>
    <xdr:to>
      <xdr:col>21</xdr:col>
      <xdr:colOff>228600</xdr:colOff>
      <xdr:row>22</xdr:row>
      <xdr:rowOff>171450</xdr:rowOff>
    </xdr:to>
    <xdr:grpSp>
      <xdr:nvGrpSpPr>
        <xdr:cNvPr id="60" name="Group 915"/>
        <xdr:cNvGrpSpPr>
          <a:grpSpLocks/>
        </xdr:cNvGrpSpPr>
      </xdr:nvGrpSpPr>
      <xdr:grpSpPr>
        <a:xfrm>
          <a:off x="15573375" y="5572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1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742950</xdr:colOff>
      <xdr:row>25</xdr:row>
      <xdr:rowOff>57150</xdr:rowOff>
    </xdr:from>
    <xdr:to>
      <xdr:col>21</xdr:col>
      <xdr:colOff>466725</xdr:colOff>
      <xdr:row>25</xdr:row>
      <xdr:rowOff>171450</xdr:rowOff>
    </xdr:to>
    <xdr:grpSp>
      <xdr:nvGrpSpPr>
        <xdr:cNvPr id="64" name="Group 952"/>
        <xdr:cNvGrpSpPr>
          <a:grpSpLocks noChangeAspect="1"/>
        </xdr:cNvGrpSpPr>
      </xdr:nvGrpSpPr>
      <xdr:grpSpPr>
        <a:xfrm>
          <a:off x="15144750" y="6372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65" name="Line 95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95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95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95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95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5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381000</xdr:colOff>
      <xdr:row>24</xdr:row>
      <xdr:rowOff>57150</xdr:rowOff>
    </xdr:from>
    <xdr:to>
      <xdr:col>63</xdr:col>
      <xdr:colOff>104775</xdr:colOff>
      <xdr:row>24</xdr:row>
      <xdr:rowOff>171450</xdr:rowOff>
    </xdr:to>
    <xdr:grpSp>
      <xdr:nvGrpSpPr>
        <xdr:cNvPr id="71" name="Group 959"/>
        <xdr:cNvGrpSpPr>
          <a:grpSpLocks noChangeAspect="1"/>
        </xdr:cNvGrpSpPr>
      </xdr:nvGrpSpPr>
      <xdr:grpSpPr>
        <a:xfrm>
          <a:off x="46291500" y="6143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72" name="Line 96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96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96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96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96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6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21</xdr:row>
      <xdr:rowOff>219075</xdr:rowOff>
    </xdr:from>
    <xdr:to>
      <xdr:col>14</xdr:col>
      <xdr:colOff>647700</xdr:colOff>
      <xdr:row>23</xdr:row>
      <xdr:rowOff>114300</xdr:rowOff>
    </xdr:to>
    <xdr:grpSp>
      <xdr:nvGrpSpPr>
        <xdr:cNvPr id="78" name="Group 967"/>
        <xdr:cNvGrpSpPr>
          <a:grpSpLocks noChangeAspect="1"/>
        </xdr:cNvGrpSpPr>
      </xdr:nvGrpSpPr>
      <xdr:grpSpPr>
        <a:xfrm>
          <a:off x="102870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9" name="Line 9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9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31</xdr:row>
      <xdr:rowOff>114300</xdr:rowOff>
    </xdr:from>
    <xdr:to>
      <xdr:col>27</xdr:col>
      <xdr:colOff>238125</xdr:colOff>
      <xdr:row>35</xdr:row>
      <xdr:rowOff>114300</xdr:rowOff>
    </xdr:to>
    <xdr:sp>
      <xdr:nvSpPr>
        <xdr:cNvPr id="81" name="Line 970"/>
        <xdr:cNvSpPr>
          <a:spLocks/>
        </xdr:cNvSpPr>
      </xdr:nvSpPr>
      <xdr:spPr>
        <a:xfrm flipH="1" flipV="1">
          <a:off x="16383000" y="7800975"/>
          <a:ext cx="368617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26</xdr:row>
      <xdr:rowOff>114300</xdr:rowOff>
    </xdr:from>
    <xdr:to>
      <xdr:col>17</xdr:col>
      <xdr:colOff>419100</xdr:colOff>
      <xdr:row>28</xdr:row>
      <xdr:rowOff>28575</xdr:rowOff>
    </xdr:to>
    <xdr:grpSp>
      <xdr:nvGrpSpPr>
        <xdr:cNvPr id="82" name="Group 974"/>
        <xdr:cNvGrpSpPr>
          <a:grpSpLocks noChangeAspect="1"/>
        </xdr:cNvGrpSpPr>
      </xdr:nvGrpSpPr>
      <xdr:grpSpPr>
        <a:xfrm>
          <a:off x="125063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3" name="Line 9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9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266700</xdr:colOff>
      <xdr:row>21</xdr:row>
      <xdr:rowOff>114300</xdr:rowOff>
    </xdr:from>
    <xdr:to>
      <xdr:col>67</xdr:col>
      <xdr:colOff>266700</xdr:colOff>
      <xdr:row>23</xdr:row>
      <xdr:rowOff>114300</xdr:rowOff>
    </xdr:to>
    <xdr:sp>
      <xdr:nvSpPr>
        <xdr:cNvPr id="85" name="Line 1001"/>
        <xdr:cNvSpPr>
          <a:spLocks/>
        </xdr:cNvSpPr>
      </xdr:nvSpPr>
      <xdr:spPr>
        <a:xfrm>
          <a:off x="47148750" y="55149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20</xdr:row>
      <xdr:rowOff>152400</xdr:rowOff>
    </xdr:from>
    <xdr:to>
      <xdr:col>62</xdr:col>
      <xdr:colOff>476250</xdr:colOff>
      <xdr:row>21</xdr:row>
      <xdr:rowOff>0</xdr:rowOff>
    </xdr:to>
    <xdr:sp>
      <xdr:nvSpPr>
        <xdr:cNvPr id="86" name="Line 1002"/>
        <xdr:cNvSpPr>
          <a:spLocks/>
        </xdr:cNvSpPr>
      </xdr:nvSpPr>
      <xdr:spPr>
        <a:xfrm flipH="1" flipV="1">
          <a:off x="45643800" y="5324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20</xdr:row>
      <xdr:rowOff>114300</xdr:rowOff>
    </xdr:from>
    <xdr:to>
      <xdr:col>61</xdr:col>
      <xdr:colOff>247650</xdr:colOff>
      <xdr:row>20</xdr:row>
      <xdr:rowOff>152400</xdr:rowOff>
    </xdr:to>
    <xdr:sp>
      <xdr:nvSpPr>
        <xdr:cNvPr id="87" name="Line 1003"/>
        <xdr:cNvSpPr>
          <a:spLocks/>
        </xdr:cNvSpPr>
      </xdr:nvSpPr>
      <xdr:spPr>
        <a:xfrm flipH="1" flipV="1">
          <a:off x="44900850" y="5286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21</xdr:row>
      <xdr:rowOff>0</xdr:rowOff>
    </xdr:from>
    <xdr:to>
      <xdr:col>63</xdr:col>
      <xdr:colOff>266700</xdr:colOff>
      <xdr:row>21</xdr:row>
      <xdr:rowOff>114300</xdr:rowOff>
    </xdr:to>
    <xdr:sp>
      <xdr:nvSpPr>
        <xdr:cNvPr id="88" name="Line 1004"/>
        <xdr:cNvSpPr>
          <a:spLocks/>
        </xdr:cNvSpPr>
      </xdr:nvSpPr>
      <xdr:spPr>
        <a:xfrm flipH="1" flipV="1">
          <a:off x="46386750" y="54006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4</xdr:col>
      <xdr:colOff>0</xdr:colOff>
      <xdr:row>22</xdr:row>
      <xdr:rowOff>0</xdr:rowOff>
    </xdr:to>
    <xdr:sp>
      <xdr:nvSpPr>
        <xdr:cNvPr id="89" name="text 38"/>
        <xdr:cNvSpPr txBox="1">
          <a:spLocks noChangeArrowheads="1"/>
        </xdr:cNvSpPr>
      </xdr:nvSpPr>
      <xdr:spPr>
        <a:xfrm>
          <a:off x="1028700" y="51720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Rybniště</a:t>
          </a:r>
        </a:p>
      </xdr:txBody>
    </xdr:sp>
    <xdr:clientData/>
  </xdr:twoCellAnchor>
  <xdr:twoCellAnchor>
    <xdr:from>
      <xdr:col>85</xdr:col>
      <xdr:colOff>0</xdr:colOff>
      <xdr:row>14</xdr:row>
      <xdr:rowOff>0</xdr:rowOff>
    </xdr:from>
    <xdr:to>
      <xdr:col>87</xdr:col>
      <xdr:colOff>0</xdr:colOff>
      <xdr:row>16</xdr:row>
      <xdr:rowOff>0</xdr:rowOff>
    </xdr:to>
    <xdr:sp>
      <xdr:nvSpPr>
        <xdr:cNvPr id="90" name="text 38"/>
        <xdr:cNvSpPr txBox="1">
          <a:spLocks noChangeArrowheads="1"/>
        </xdr:cNvSpPr>
      </xdr:nvSpPr>
      <xdr:spPr>
        <a:xfrm>
          <a:off x="63226950" y="3800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Panský</a:t>
          </a:r>
        </a:p>
      </xdr:txBody>
    </xdr:sp>
    <xdr:clientData/>
  </xdr:twoCellAnchor>
  <xdr:twoCellAnchor>
    <xdr:from>
      <xdr:col>85</xdr:col>
      <xdr:colOff>0</xdr:colOff>
      <xdr:row>28</xdr:row>
      <xdr:rowOff>0</xdr:rowOff>
    </xdr:from>
    <xdr:to>
      <xdr:col>87</xdr:col>
      <xdr:colOff>0</xdr:colOff>
      <xdr:row>30</xdr:row>
      <xdr:rowOff>0</xdr:rowOff>
    </xdr:to>
    <xdr:sp>
      <xdr:nvSpPr>
        <xdr:cNvPr id="91" name="text 38"/>
        <xdr:cNvSpPr txBox="1">
          <a:spLocks noChangeArrowheads="1"/>
        </xdr:cNvSpPr>
      </xdr:nvSpPr>
      <xdr:spPr>
        <a:xfrm>
          <a:off x="63226950" y="7000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Rumburk</a:t>
          </a:r>
        </a:p>
      </xdr:txBody>
    </xdr:sp>
    <xdr:clientData/>
  </xdr:twoCellAnchor>
  <xdr:twoCellAnchor editAs="absolute">
    <xdr:from>
      <xdr:col>17</xdr:col>
      <xdr:colOff>142875</xdr:colOff>
      <xdr:row>29</xdr:row>
      <xdr:rowOff>19050</xdr:rowOff>
    </xdr:from>
    <xdr:to>
      <xdr:col>17</xdr:col>
      <xdr:colOff>361950</xdr:colOff>
      <xdr:row>31</xdr:row>
      <xdr:rowOff>9525</xdr:rowOff>
    </xdr:to>
    <xdr:grpSp>
      <xdr:nvGrpSpPr>
        <xdr:cNvPr id="92" name="Group 1021"/>
        <xdr:cNvGrpSpPr>
          <a:grpSpLocks noChangeAspect="1"/>
        </xdr:cNvGrpSpPr>
      </xdr:nvGrpSpPr>
      <xdr:grpSpPr>
        <a:xfrm>
          <a:off x="12544425" y="72485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3" name="Line 102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102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AutoShape 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152400</xdr:colOff>
      <xdr:row>38</xdr:row>
      <xdr:rowOff>9525</xdr:rowOff>
    </xdr:from>
    <xdr:to>
      <xdr:col>27</xdr:col>
      <xdr:colOff>371475</xdr:colOff>
      <xdr:row>40</xdr:row>
      <xdr:rowOff>0</xdr:rowOff>
    </xdr:to>
    <xdr:grpSp>
      <xdr:nvGrpSpPr>
        <xdr:cNvPr id="97" name="Group 2"/>
        <xdr:cNvGrpSpPr>
          <a:grpSpLocks noChangeAspect="1"/>
        </xdr:cNvGrpSpPr>
      </xdr:nvGrpSpPr>
      <xdr:grpSpPr>
        <a:xfrm>
          <a:off x="19983450" y="9296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8" name="Line 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AutoShape 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200025</xdr:colOff>
      <xdr:row>31</xdr:row>
      <xdr:rowOff>9525</xdr:rowOff>
    </xdr:from>
    <xdr:to>
      <xdr:col>70</xdr:col>
      <xdr:colOff>419100</xdr:colOff>
      <xdr:row>33</xdr:row>
      <xdr:rowOff>0</xdr:rowOff>
    </xdr:to>
    <xdr:grpSp>
      <xdr:nvGrpSpPr>
        <xdr:cNvPr id="102" name="Group 7"/>
        <xdr:cNvGrpSpPr>
          <a:grpSpLocks noChangeAspect="1"/>
        </xdr:cNvGrpSpPr>
      </xdr:nvGrpSpPr>
      <xdr:grpSpPr>
        <a:xfrm>
          <a:off x="52054125" y="7696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3" name="Line 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1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AutoShape 1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514350</xdr:colOff>
      <xdr:row>31</xdr:row>
      <xdr:rowOff>9525</xdr:rowOff>
    </xdr:from>
    <xdr:to>
      <xdr:col>70</xdr:col>
      <xdr:colOff>733425</xdr:colOff>
      <xdr:row>33</xdr:row>
      <xdr:rowOff>0</xdr:rowOff>
    </xdr:to>
    <xdr:grpSp>
      <xdr:nvGrpSpPr>
        <xdr:cNvPr id="107" name="Group 12"/>
        <xdr:cNvGrpSpPr>
          <a:grpSpLocks noChangeAspect="1"/>
        </xdr:cNvGrpSpPr>
      </xdr:nvGrpSpPr>
      <xdr:grpSpPr>
        <a:xfrm>
          <a:off x="52368450" y="7696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8" name="Line 1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1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1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AutoShape 1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476250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112" name="Line 17"/>
        <xdr:cNvSpPr>
          <a:spLocks/>
        </xdr:cNvSpPr>
      </xdr:nvSpPr>
      <xdr:spPr>
        <a:xfrm flipV="1">
          <a:off x="16363950" y="73437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66</xdr:col>
      <xdr:colOff>466725</xdr:colOff>
      <xdr:row>29</xdr:row>
      <xdr:rowOff>114300</xdr:rowOff>
    </xdr:to>
    <xdr:sp>
      <xdr:nvSpPr>
        <xdr:cNvPr id="113" name="Line 18"/>
        <xdr:cNvSpPr>
          <a:spLocks/>
        </xdr:cNvSpPr>
      </xdr:nvSpPr>
      <xdr:spPr>
        <a:xfrm flipV="1">
          <a:off x="33356550" y="7343775"/>
          <a:ext cx="15992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11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25</xdr:col>
      <xdr:colOff>247650</xdr:colOff>
      <xdr:row>32</xdr:row>
      <xdr:rowOff>114300</xdr:rowOff>
    </xdr:from>
    <xdr:to>
      <xdr:col>44</xdr:col>
      <xdr:colOff>0</xdr:colOff>
      <xdr:row>32</xdr:row>
      <xdr:rowOff>114300</xdr:rowOff>
    </xdr:to>
    <xdr:sp>
      <xdr:nvSpPr>
        <xdr:cNvPr id="115" name="Line 20"/>
        <xdr:cNvSpPr>
          <a:spLocks/>
        </xdr:cNvSpPr>
      </xdr:nvSpPr>
      <xdr:spPr>
        <a:xfrm flipV="1">
          <a:off x="18592800" y="8029575"/>
          <a:ext cx="1379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64</xdr:col>
      <xdr:colOff>495300</xdr:colOff>
      <xdr:row>32</xdr:row>
      <xdr:rowOff>114300</xdr:rowOff>
    </xdr:to>
    <xdr:sp>
      <xdr:nvSpPr>
        <xdr:cNvPr id="116" name="Line 21"/>
        <xdr:cNvSpPr>
          <a:spLocks/>
        </xdr:cNvSpPr>
      </xdr:nvSpPr>
      <xdr:spPr>
        <a:xfrm flipV="1">
          <a:off x="33356550" y="8029575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117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twoCellAnchor>
    <xdr:from>
      <xdr:col>24</xdr:col>
      <xdr:colOff>19050</xdr:colOff>
      <xdr:row>20</xdr:row>
      <xdr:rowOff>114300</xdr:rowOff>
    </xdr:from>
    <xdr:to>
      <xdr:col>60</xdr:col>
      <xdr:colOff>476250</xdr:colOff>
      <xdr:row>20</xdr:row>
      <xdr:rowOff>114300</xdr:rowOff>
    </xdr:to>
    <xdr:sp>
      <xdr:nvSpPr>
        <xdr:cNvPr id="118" name="Line 23"/>
        <xdr:cNvSpPr>
          <a:spLocks/>
        </xdr:cNvSpPr>
      </xdr:nvSpPr>
      <xdr:spPr>
        <a:xfrm flipV="1">
          <a:off x="17392650" y="5286375"/>
          <a:ext cx="2750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20</xdr:row>
      <xdr:rowOff>0</xdr:rowOff>
    </xdr:from>
    <xdr:ext cx="533400" cy="228600"/>
    <xdr:sp>
      <xdr:nvSpPr>
        <xdr:cNvPr id="119" name="text 7125"/>
        <xdr:cNvSpPr txBox="1">
          <a:spLocks noChangeArrowheads="1"/>
        </xdr:cNvSpPr>
      </xdr:nvSpPr>
      <xdr:spPr>
        <a:xfrm>
          <a:off x="326136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87</xdr:col>
      <xdr:colOff>0</xdr:colOff>
      <xdr:row>17</xdr:row>
      <xdr:rowOff>0</xdr:rowOff>
    </xdr:from>
    <xdr:to>
      <xdr:col>88</xdr:col>
      <xdr:colOff>0</xdr:colOff>
      <xdr:row>18</xdr:row>
      <xdr:rowOff>0</xdr:rowOff>
    </xdr:to>
    <xdr:sp>
      <xdr:nvSpPr>
        <xdr:cNvPr id="120" name="text 3"/>
        <xdr:cNvSpPr txBox="1">
          <a:spLocks noChangeArrowheads="1"/>
        </xdr:cNvSpPr>
      </xdr:nvSpPr>
      <xdr:spPr>
        <a:xfrm>
          <a:off x="64712850" y="4486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17</xdr:row>
      <xdr:rowOff>114300</xdr:rowOff>
    </xdr:from>
    <xdr:to>
      <xdr:col>87</xdr:col>
      <xdr:colOff>447675</xdr:colOff>
      <xdr:row>17</xdr:row>
      <xdr:rowOff>114300</xdr:rowOff>
    </xdr:to>
    <xdr:sp>
      <xdr:nvSpPr>
        <xdr:cNvPr id="121" name="Line 26"/>
        <xdr:cNvSpPr>
          <a:spLocks/>
        </xdr:cNvSpPr>
      </xdr:nvSpPr>
      <xdr:spPr>
        <a:xfrm>
          <a:off x="64779525" y="4600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122" name="Line 27"/>
        <xdr:cNvSpPr>
          <a:spLocks/>
        </xdr:cNvSpPr>
      </xdr:nvSpPr>
      <xdr:spPr>
        <a:xfrm flipV="1">
          <a:off x="33356550" y="6657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21</xdr:col>
      <xdr:colOff>457200</xdr:colOff>
      <xdr:row>26</xdr:row>
      <xdr:rowOff>114300</xdr:rowOff>
    </xdr:to>
    <xdr:sp>
      <xdr:nvSpPr>
        <xdr:cNvPr id="123" name="Line 28"/>
        <xdr:cNvSpPr>
          <a:spLocks/>
        </xdr:cNvSpPr>
      </xdr:nvSpPr>
      <xdr:spPr>
        <a:xfrm flipV="1">
          <a:off x="12668250" y="6657975"/>
          <a:ext cx="3162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24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86</xdr:col>
      <xdr:colOff>0</xdr:colOff>
      <xdr:row>17</xdr:row>
      <xdr:rowOff>114300</xdr:rowOff>
    </xdr:from>
    <xdr:to>
      <xdr:col>87</xdr:col>
      <xdr:colOff>0</xdr:colOff>
      <xdr:row>17</xdr:row>
      <xdr:rowOff>114300</xdr:rowOff>
    </xdr:to>
    <xdr:sp>
      <xdr:nvSpPr>
        <xdr:cNvPr id="125" name="Line 30"/>
        <xdr:cNvSpPr>
          <a:spLocks/>
        </xdr:cNvSpPr>
      </xdr:nvSpPr>
      <xdr:spPr>
        <a:xfrm flipV="1">
          <a:off x="63741300" y="4600575"/>
          <a:ext cx="97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657225</xdr:colOff>
      <xdr:row>21</xdr:row>
      <xdr:rowOff>76200</xdr:rowOff>
    </xdr:from>
    <xdr:to>
      <xdr:col>49</xdr:col>
      <xdr:colOff>304800</xdr:colOff>
      <xdr:row>22</xdr:row>
      <xdr:rowOff>152400</xdr:rowOff>
    </xdr:to>
    <xdr:grpSp>
      <xdr:nvGrpSpPr>
        <xdr:cNvPr id="126" name="Group 32"/>
        <xdr:cNvGrpSpPr>
          <a:grpSpLocks/>
        </xdr:cNvGrpSpPr>
      </xdr:nvGrpSpPr>
      <xdr:grpSpPr>
        <a:xfrm>
          <a:off x="22488525" y="5476875"/>
          <a:ext cx="14297025" cy="304800"/>
          <a:chOff x="89" y="287"/>
          <a:chExt cx="863" cy="32"/>
        </a:xfrm>
        <a:solidFill>
          <a:srgbClr val="FFFFFF"/>
        </a:solidFill>
      </xdr:grpSpPr>
      <xdr:sp>
        <xdr:nvSpPr>
          <xdr:cNvPr id="127" name="Rectangle 33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34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3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3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3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3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3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4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4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21</xdr:row>
      <xdr:rowOff>114300</xdr:rowOff>
    </xdr:from>
    <xdr:to>
      <xdr:col>38</xdr:col>
      <xdr:colOff>0</xdr:colOff>
      <xdr:row>22</xdr:row>
      <xdr:rowOff>114300</xdr:rowOff>
    </xdr:to>
    <xdr:sp>
      <xdr:nvSpPr>
        <xdr:cNvPr id="136" name="text 7125"/>
        <xdr:cNvSpPr txBox="1">
          <a:spLocks noChangeArrowheads="1"/>
        </xdr:cNvSpPr>
      </xdr:nvSpPr>
      <xdr:spPr>
        <a:xfrm>
          <a:off x="27260550" y="5514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218</a:t>
          </a:r>
        </a:p>
      </xdr:txBody>
    </xdr:sp>
    <xdr:clientData/>
  </xdr:twoCellAnchor>
  <xdr:twoCellAnchor>
    <xdr:from>
      <xdr:col>32</xdr:col>
      <xdr:colOff>0</xdr:colOff>
      <xdr:row>24</xdr:row>
      <xdr:rowOff>76200</xdr:rowOff>
    </xdr:from>
    <xdr:to>
      <xdr:col>41</xdr:col>
      <xdr:colOff>219075</xdr:colOff>
      <xdr:row>25</xdr:row>
      <xdr:rowOff>152400</xdr:rowOff>
    </xdr:to>
    <xdr:grpSp>
      <xdr:nvGrpSpPr>
        <xdr:cNvPr id="137" name="Group 44"/>
        <xdr:cNvGrpSpPr>
          <a:grpSpLocks/>
        </xdr:cNvGrpSpPr>
      </xdr:nvGrpSpPr>
      <xdr:grpSpPr>
        <a:xfrm>
          <a:off x="23317200" y="6162675"/>
          <a:ext cx="7134225" cy="304800"/>
          <a:chOff x="89" y="144"/>
          <a:chExt cx="408" cy="32"/>
        </a:xfrm>
        <a:solidFill>
          <a:srgbClr val="FFFFFF"/>
        </a:solidFill>
      </xdr:grpSpPr>
      <xdr:sp>
        <xdr:nvSpPr>
          <xdr:cNvPr id="138" name="Rectangle 45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46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47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48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49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50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51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24</xdr:row>
      <xdr:rowOff>114300</xdr:rowOff>
    </xdr:from>
    <xdr:to>
      <xdr:col>38</xdr:col>
      <xdr:colOff>0</xdr:colOff>
      <xdr:row>25</xdr:row>
      <xdr:rowOff>114300</xdr:rowOff>
    </xdr:to>
    <xdr:sp>
      <xdr:nvSpPr>
        <xdr:cNvPr id="145" name="text 7125"/>
        <xdr:cNvSpPr txBox="1">
          <a:spLocks noChangeArrowheads="1"/>
        </xdr:cNvSpPr>
      </xdr:nvSpPr>
      <xdr:spPr>
        <a:xfrm>
          <a:off x="272605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110</a:t>
          </a:r>
        </a:p>
      </xdr:txBody>
    </xdr:sp>
    <xdr:clientData/>
  </xdr:twoCellAnchor>
  <xdr:twoCellAnchor editAs="absolute">
    <xdr:from>
      <xdr:col>80</xdr:col>
      <xdr:colOff>752475</xdr:colOff>
      <xdr:row>18</xdr:row>
      <xdr:rowOff>104775</xdr:rowOff>
    </xdr:from>
    <xdr:to>
      <xdr:col>81</xdr:col>
      <xdr:colOff>485775</xdr:colOff>
      <xdr:row>18</xdr:row>
      <xdr:rowOff>219075</xdr:rowOff>
    </xdr:to>
    <xdr:grpSp>
      <xdr:nvGrpSpPr>
        <xdr:cNvPr id="146" name="Group 53"/>
        <xdr:cNvGrpSpPr>
          <a:grpSpLocks noChangeAspect="1"/>
        </xdr:cNvGrpSpPr>
      </xdr:nvGrpSpPr>
      <xdr:grpSpPr>
        <a:xfrm rot="21032259">
          <a:off x="60036075" y="4819650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147" name="Line 54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55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56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57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58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59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153" name="Group 60"/>
        <xdr:cNvGrpSpPr>
          <a:grpSpLocks noChangeAspect="1"/>
        </xdr:cNvGrpSpPr>
      </xdr:nvGrpSpPr>
      <xdr:grpSpPr>
        <a:xfrm>
          <a:off x="62855475" y="6372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4" name="Line 6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6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6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6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6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6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6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24</xdr:row>
      <xdr:rowOff>57150</xdr:rowOff>
    </xdr:from>
    <xdr:to>
      <xdr:col>4</xdr:col>
      <xdr:colOff>238125</xdr:colOff>
      <xdr:row>24</xdr:row>
      <xdr:rowOff>171450</xdr:rowOff>
    </xdr:to>
    <xdr:grpSp>
      <xdr:nvGrpSpPr>
        <xdr:cNvPr id="161" name="Group 68"/>
        <xdr:cNvGrpSpPr>
          <a:grpSpLocks noChangeAspect="1"/>
        </xdr:cNvGrpSpPr>
      </xdr:nvGrpSpPr>
      <xdr:grpSpPr>
        <a:xfrm>
          <a:off x="2057400" y="6143625"/>
          <a:ext cx="695325" cy="114300"/>
          <a:chOff x="29" y="119"/>
          <a:chExt cx="64" cy="12"/>
        </a:xfrm>
        <a:solidFill>
          <a:srgbClr val="FFFFFF"/>
        </a:solidFill>
      </xdr:grpSpPr>
      <xdr:sp>
        <xdr:nvSpPr>
          <xdr:cNvPr id="162" name="Line 69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70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71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72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73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74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21</xdr:row>
      <xdr:rowOff>219075</xdr:rowOff>
    </xdr:from>
    <xdr:to>
      <xdr:col>17</xdr:col>
      <xdr:colOff>419100</xdr:colOff>
      <xdr:row>23</xdr:row>
      <xdr:rowOff>114300</xdr:rowOff>
    </xdr:to>
    <xdr:grpSp>
      <xdr:nvGrpSpPr>
        <xdr:cNvPr id="168" name="Group 75"/>
        <xdr:cNvGrpSpPr>
          <a:grpSpLocks noChangeAspect="1"/>
        </xdr:cNvGrpSpPr>
      </xdr:nvGrpSpPr>
      <xdr:grpSpPr>
        <a:xfrm>
          <a:off x="125063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9" name="Line 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28</xdr:row>
      <xdr:rowOff>114300</xdr:rowOff>
    </xdr:from>
    <xdr:to>
      <xdr:col>19</xdr:col>
      <xdr:colOff>419100</xdr:colOff>
      <xdr:row>30</xdr:row>
      <xdr:rowOff>28575</xdr:rowOff>
    </xdr:to>
    <xdr:grpSp>
      <xdr:nvGrpSpPr>
        <xdr:cNvPr id="171" name="Group 79"/>
        <xdr:cNvGrpSpPr>
          <a:grpSpLocks noChangeAspect="1"/>
        </xdr:cNvGrpSpPr>
      </xdr:nvGrpSpPr>
      <xdr:grpSpPr>
        <a:xfrm>
          <a:off x="139922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2" name="Line 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35</xdr:row>
      <xdr:rowOff>114300</xdr:rowOff>
    </xdr:from>
    <xdr:to>
      <xdr:col>27</xdr:col>
      <xdr:colOff>409575</xdr:colOff>
      <xdr:row>37</xdr:row>
      <xdr:rowOff>28575</xdr:rowOff>
    </xdr:to>
    <xdr:grpSp>
      <xdr:nvGrpSpPr>
        <xdr:cNvPr id="174" name="Group 89"/>
        <xdr:cNvGrpSpPr>
          <a:grpSpLocks/>
        </xdr:cNvGrpSpPr>
      </xdr:nvGrpSpPr>
      <xdr:grpSpPr>
        <a:xfrm>
          <a:off x="19926300" y="8715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5" name="Line 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32</xdr:row>
      <xdr:rowOff>0</xdr:rowOff>
    </xdr:from>
    <xdr:to>
      <xdr:col>24</xdr:col>
      <xdr:colOff>495300</xdr:colOff>
      <xdr:row>32</xdr:row>
      <xdr:rowOff>76200</xdr:rowOff>
    </xdr:to>
    <xdr:sp>
      <xdr:nvSpPr>
        <xdr:cNvPr id="177" name="Line 92"/>
        <xdr:cNvSpPr>
          <a:spLocks/>
        </xdr:cNvSpPr>
      </xdr:nvSpPr>
      <xdr:spPr>
        <a:xfrm>
          <a:off x="171259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32</xdr:row>
      <xdr:rowOff>76200</xdr:rowOff>
    </xdr:from>
    <xdr:to>
      <xdr:col>25</xdr:col>
      <xdr:colOff>266700</xdr:colOff>
      <xdr:row>32</xdr:row>
      <xdr:rowOff>114300</xdr:rowOff>
    </xdr:to>
    <xdr:sp>
      <xdr:nvSpPr>
        <xdr:cNvPr id="178" name="Line 93"/>
        <xdr:cNvSpPr>
          <a:spLocks/>
        </xdr:cNvSpPr>
      </xdr:nvSpPr>
      <xdr:spPr>
        <a:xfrm>
          <a:off x="178689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31</xdr:row>
      <xdr:rowOff>114300</xdr:rowOff>
    </xdr:from>
    <xdr:to>
      <xdr:col>23</xdr:col>
      <xdr:colOff>276225</xdr:colOff>
      <xdr:row>32</xdr:row>
      <xdr:rowOff>0</xdr:rowOff>
    </xdr:to>
    <xdr:sp>
      <xdr:nvSpPr>
        <xdr:cNvPr id="179" name="Line 94"/>
        <xdr:cNvSpPr>
          <a:spLocks/>
        </xdr:cNvSpPr>
      </xdr:nvSpPr>
      <xdr:spPr>
        <a:xfrm flipH="1" flipV="1">
          <a:off x="16383000" y="78009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28</xdr:row>
      <xdr:rowOff>114300</xdr:rowOff>
    </xdr:from>
    <xdr:to>
      <xdr:col>22</xdr:col>
      <xdr:colOff>495300</xdr:colOff>
      <xdr:row>31</xdr:row>
      <xdr:rowOff>114300</xdr:rowOff>
    </xdr:to>
    <xdr:sp>
      <xdr:nvSpPr>
        <xdr:cNvPr id="180" name="Line 95"/>
        <xdr:cNvSpPr>
          <a:spLocks/>
        </xdr:cNvSpPr>
      </xdr:nvSpPr>
      <xdr:spPr>
        <a:xfrm flipH="1" flipV="1">
          <a:off x="14154150" y="71151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31</xdr:row>
      <xdr:rowOff>114300</xdr:rowOff>
    </xdr:from>
    <xdr:to>
      <xdr:col>22</xdr:col>
      <xdr:colOff>647700</xdr:colOff>
      <xdr:row>33</xdr:row>
      <xdr:rowOff>28575</xdr:rowOff>
    </xdr:to>
    <xdr:grpSp>
      <xdr:nvGrpSpPr>
        <xdr:cNvPr id="181" name="Group 96"/>
        <xdr:cNvGrpSpPr>
          <a:grpSpLocks noChangeAspect="1"/>
        </xdr:cNvGrpSpPr>
      </xdr:nvGrpSpPr>
      <xdr:grpSpPr>
        <a:xfrm>
          <a:off x="162306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2" name="Line 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29</xdr:row>
      <xdr:rowOff>0</xdr:rowOff>
    </xdr:from>
    <xdr:to>
      <xdr:col>21</xdr:col>
      <xdr:colOff>266700</xdr:colOff>
      <xdr:row>29</xdr:row>
      <xdr:rowOff>76200</xdr:rowOff>
    </xdr:to>
    <xdr:sp>
      <xdr:nvSpPr>
        <xdr:cNvPr id="184" name="Line 99"/>
        <xdr:cNvSpPr>
          <a:spLocks/>
        </xdr:cNvSpPr>
      </xdr:nvSpPr>
      <xdr:spPr>
        <a:xfrm>
          <a:off x="14897100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29</xdr:row>
      <xdr:rowOff>76200</xdr:rowOff>
    </xdr:from>
    <xdr:to>
      <xdr:col>22</xdr:col>
      <xdr:colOff>495300</xdr:colOff>
      <xdr:row>29</xdr:row>
      <xdr:rowOff>114300</xdr:rowOff>
    </xdr:to>
    <xdr:sp>
      <xdr:nvSpPr>
        <xdr:cNvPr id="185" name="Line 100"/>
        <xdr:cNvSpPr>
          <a:spLocks/>
        </xdr:cNvSpPr>
      </xdr:nvSpPr>
      <xdr:spPr>
        <a:xfrm>
          <a:off x="15640050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28</xdr:row>
      <xdr:rowOff>114300</xdr:rowOff>
    </xdr:from>
    <xdr:to>
      <xdr:col>20</xdr:col>
      <xdr:colOff>504825</xdr:colOff>
      <xdr:row>29</xdr:row>
      <xdr:rowOff>0</xdr:rowOff>
    </xdr:to>
    <xdr:sp>
      <xdr:nvSpPr>
        <xdr:cNvPr id="186" name="Line 101"/>
        <xdr:cNvSpPr>
          <a:spLocks/>
        </xdr:cNvSpPr>
      </xdr:nvSpPr>
      <xdr:spPr>
        <a:xfrm flipH="1" flipV="1">
          <a:off x="14154150" y="71151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23</xdr:row>
      <xdr:rowOff>114300</xdr:rowOff>
    </xdr:from>
    <xdr:to>
      <xdr:col>17</xdr:col>
      <xdr:colOff>266700</xdr:colOff>
      <xdr:row>26</xdr:row>
      <xdr:rowOff>114300</xdr:rowOff>
    </xdr:to>
    <xdr:sp>
      <xdr:nvSpPr>
        <xdr:cNvPr id="187" name="Line 102"/>
        <xdr:cNvSpPr>
          <a:spLocks/>
        </xdr:cNvSpPr>
      </xdr:nvSpPr>
      <xdr:spPr>
        <a:xfrm flipH="1" flipV="1">
          <a:off x="10439400" y="59721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19</xdr:col>
      <xdr:colOff>266700</xdr:colOff>
      <xdr:row>28</xdr:row>
      <xdr:rowOff>114300</xdr:rowOff>
    </xdr:to>
    <xdr:sp>
      <xdr:nvSpPr>
        <xdr:cNvPr id="188" name="Line 103"/>
        <xdr:cNvSpPr>
          <a:spLocks/>
        </xdr:cNvSpPr>
      </xdr:nvSpPr>
      <xdr:spPr>
        <a:xfrm flipH="1" flipV="1">
          <a:off x="12668250" y="66579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952500</xdr:colOff>
      <xdr:row>35</xdr:row>
      <xdr:rowOff>0</xdr:rowOff>
    </xdr:from>
    <xdr:ext cx="533400" cy="228600"/>
    <xdr:sp>
      <xdr:nvSpPr>
        <xdr:cNvPr id="189" name="text 7125"/>
        <xdr:cNvSpPr txBox="1">
          <a:spLocks noChangeArrowheads="1"/>
        </xdr:cNvSpPr>
      </xdr:nvSpPr>
      <xdr:spPr>
        <a:xfrm>
          <a:off x="153543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 editAs="absolute">
    <xdr:from>
      <xdr:col>22</xdr:col>
      <xdr:colOff>0</xdr:colOff>
      <xdr:row>20</xdr:row>
      <xdr:rowOff>0</xdr:rowOff>
    </xdr:from>
    <xdr:to>
      <xdr:col>22</xdr:col>
      <xdr:colOff>352425</xdr:colOff>
      <xdr:row>20</xdr:row>
      <xdr:rowOff>123825</xdr:rowOff>
    </xdr:to>
    <xdr:sp>
      <xdr:nvSpPr>
        <xdr:cNvPr id="190" name="kreslení 16"/>
        <xdr:cNvSpPr>
          <a:spLocks/>
        </xdr:cNvSpPr>
      </xdr:nvSpPr>
      <xdr:spPr>
        <a:xfrm>
          <a:off x="15887700" y="51720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447675</xdr:colOff>
      <xdr:row>34</xdr:row>
      <xdr:rowOff>0</xdr:rowOff>
    </xdr:from>
    <xdr:to>
      <xdr:col>24</xdr:col>
      <xdr:colOff>476250</xdr:colOff>
      <xdr:row>35</xdr:row>
      <xdr:rowOff>0</xdr:rowOff>
    </xdr:to>
    <xdr:grpSp>
      <xdr:nvGrpSpPr>
        <xdr:cNvPr id="191" name="Group 106"/>
        <xdr:cNvGrpSpPr>
          <a:grpSpLocks/>
        </xdr:cNvGrpSpPr>
      </xdr:nvGrpSpPr>
      <xdr:grpSpPr>
        <a:xfrm>
          <a:off x="17821275" y="83724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92" name="Rectangle 1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895350</xdr:colOff>
      <xdr:row>21</xdr:row>
      <xdr:rowOff>209550</xdr:rowOff>
    </xdr:from>
    <xdr:to>
      <xdr:col>62</xdr:col>
      <xdr:colOff>923925</xdr:colOff>
      <xdr:row>22</xdr:row>
      <xdr:rowOff>209550</xdr:rowOff>
    </xdr:to>
    <xdr:grpSp>
      <xdr:nvGrpSpPr>
        <xdr:cNvPr id="195" name="Group 110"/>
        <xdr:cNvGrpSpPr>
          <a:grpSpLocks/>
        </xdr:cNvGrpSpPr>
      </xdr:nvGrpSpPr>
      <xdr:grpSpPr>
        <a:xfrm>
          <a:off x="46805850" y="5610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96" name="Rectangle 1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1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1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742950</xdr:colOff>
      <xdr:row>28</xdr:row>
      <xdr:rowOff>57150</xdr:rowOff>
    </xdr:from>
    <xdr:to>
      <xdr:col>23</xdr:col>
      <xdr:colOff>466725</xdr:colOff>
      <xdr:row>28</xdr:row>
      <xdr:rowOff>171450</xdr:rowOff>
    </xdr:to>
    <xdr:grpSp>
      <xdr:nvGrpSpPr>
        <xdr:cNvPr id="199" name="Group 119"/>
        <xdr:cNvGrpSpPr>
          <a:grpSpLocks noChangeAspect="1"/>
        </xdr:cNvGrpSpPr>
      </xdr:nvGrpSpPr>
      <xdr:grpSpPr>
        <a:xfrm>
          <a:off x="16630650" y="7058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00" name="Line 12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12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2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2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2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12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409575</xdr:colOff>
      <xdr:row>31</xdr:row>
      <xdr:rowOff>57150</xdr:rowOff>
    </xdr:from>
    <xdr:to>
      <xdr:col>26</xdr:col>
      <xdr:colOff>590550</xdr:colOff>
      <xdr:row>31</xdr:row>
      <xdr:rowOff>171450</xdr:rowOff>
    </xdr:to>
    <xdr:grpSp>
      <xdr:nvGrpSpPr>
        <xdr:cNvPr id="206" name="Group 126"/>
        <xdr:cNvGrpSpPr>
          <a:grpSpLocks noChangeAspect="1"/>
        </xdr:cNvGrpSpPr>
      </xdr:nvGrpSpPr>
      <xdr:grpSpPr>
        <a:xfrm>
          <a:off x="18754725" y="7743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07" name="Line 12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12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2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3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3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13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295275</xdr:colOff>
      <xdr:row>20</xdr:row>
      <xdr:rowOff>28575</xdr:rowOff>
    </xdr:from>
    <xdr:to>
      <xdr:col>62</xdr:col>
      <xdr:colOff>647700</xdr:colOff>
      <xdr:row>20</xdr:row>
      <xdr:rowOff>152400</xdr:rowOff>
    </xdr:to>
    <xdr:sp>
      <xdr:nvSpPr>
        <xdr:cNvPr id="213" name="kreslení 12"/>
        <xdr:cNvSpPr>
          <a:spLocks/>
        </xdr:cNvSpPr>
      </xdr:nvSpPr>
      <xdr:spPr>
        <a:xfrm>
          <a:off x="46205775" y="52006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285750</xdr:colOff>
      <xdr:row>35</xdr:row>
      <xdr:rowOff>85725</xdr:rowOff>
    </xdr:from>
    <xdr:to>
      <xdr:col>62</xdr:col>
      <xdr:colOff>638175</xdr:colOff>
      <xdr:row>35</xdr:row>
      <xdr:rowOff>209550</xdr:rowOff>
    </xdr:to>
    <xdr:sp>
      <xdr:nvSpPr>
        <xdr:cNvPr id="214" name="kreslení 417"/>
        <xdr:cNvSpPr>
          <a:spLocks/>
        </xdr:cNvSpPr>
      </xdr:nvSpPr>
      <xdr:spPr>
        <a:xfrm>
          <a:off x="46196250" y="86868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657225</xdr:colOff>
      <xdr:row>24</xdr:row>
      <xdr:rowOff>57150</xdr:rowOff>
    </xdr:from>
    <xdr:to>
      <xdr:col>12</xdr:col>
      <xdr:colOff>952500</xdr:colOff>
      <xdr:row>24</xdr:row>
      <xdr:rowOff>171450</xdr:rowOff>
    </xdr:to>
    <xdr:grpSp>
      <xdr:nvGrpSpPr>
        <xdr:cNvPr id="215" name="Group 135"/>
        <xdr:cNvGrpSpPr>
          <a:grpSpLocks noChangeAspect="1"/>
        </xdr:cNvGrpSpPr>
      </xdr:nvGrpSpPr>
      <xdr:grpSpPr>
        <a:xfrm>
          <a:off x="9115425" y="6143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6" name="Oval 13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3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13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9525</xdr:colOff>
      <xdr:row>34</xdr:row>
      <xdr:rowOff>66675</xdr:rowOff>
    </xdr:from>
    <xdr:to>
      <xdr:col>28</xdr:col>
      <xdr:colOff>304800</xdr:colOff>
      <xdr:row>34</xdr:row>
      <xdr:rowOff>180975</xdr:rowOff>
    </xdr:to>
    <xdr:grpSp>
      <xdr:nvGrpSpPr>
        <xdr:cNvPr id="219" name="Group 139"/>
        <xdr:cNvGrpSpPr>
          <a:grpSpLocks noChangeAspect="1"/>
        </xdr:cNvGrpSpPr>
      </xdr:nvGrpSpPr>
      <xdr:grpSpPr>
        <a:xfrm>
          <a:off x="20354925" y="84391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0" name="Oval 14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14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14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504825</xdr:colOff>
      <xdr:row>22</xdr:row>
      <xdr:rowOff>57150</xdr:rowOff>
    </xdr:from>
    <xdr:to>
      <xdr:col>72</xdr:col>
      <xdr:colOff>942975</xdr:colOff>
      <xdr:row>22</xdr:row>
      <xdr:rowOff>171450</xdr:rowOff>
    </xdr:to>
    <xdr:grpSp>
      <xdr:nvGrpSpPr>
        <xdr:cNvPr id="223" name="Group 143"/>
        <xdr:cNvGrpSpPr>
          <a:grpSpLocks noChangeAspect="1"/>
        </xdr:cNvGrpSpPr>
      </xdr:nvGrpSpPr>
      <xdr:grpSpPr>
        <a:xfrm>
          <a:off x="53844825" y="5686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24" name="Line 14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4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4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14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190500</xdr:colOff>
      <xdr:row>27</xdr:row>
      <xdr:rowOff>57150</xdr:rowOff>
    </xdr:from>
    <xdr:to>
      <xdr:col>74</xdr:col>
      <xdr:colOff>628650</xdr:colOff>
      <xdr:row>27</xdr:row>
      <xdr:rowOff>171450</xdr:rowOff>
    </xdr:to>
    <xdr:grpSp>
      <xdr:nvGrpSpPr>
        <xdr:cNvPr id="228" name="Group 148"/>
        <xdr:cNvGrpSpPr>
          <a:grpSpLocks noChangeAspect="1"/>
        </xdr:cNvGrpSpPr>
      </xdr:nvGrpSpPr>
      <xdr:grpSpPr>
        <a:xfrm>
          <a:off x="55016400" y="6829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29" name="Line 14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15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15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15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79</xdr:col>
      <xdr:colOff>0</xdr:colOff>
      <xdr:row>16</xdr:row>
      <xdr:rowOff>0</xdr:rowOff>
    </xdr:from>
    <xdr:ext cx="971550" cy="457200"/>
    <xdr:sp>
      <xdr:nvSpPr>
        <xdr:cNvPr id="233" name="text 774"/>
        <xdr:cNvSpPr txBox="1">
          <a:spLocks noChangeArrowheads="1"/>
        </xdr:cNvSpPr>
      </xdr:nvSpPr>
      <xdr:spPr>
        <a:xfrm>
          <a:off x="58769250" y="4257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3398
km 4,842</a:t>
          </a:r>
        </a:p>
      </xdr:txBody>
    </xdr:sp>
    <xdr:clientData/>
  </xdr:oneCellAnchor>
  <xdr:twoCellAnchor>
    <xdr:from>
      <xdr:col>79</xdr:col>
      <xdr:colOff>504825</xdr:colOff>
      <xdr:row>18</xdr:row>
      <xdr:rowOff>19050</xdr:rowOff>
    </xdr:from>
    <xdr:to>
      <xdr:col>80</xdr:col>
      <xdr:colOff>361950</xdr:colOff>
      <xdr:row>22</xdr:row>
      <xdr:rowOff>85725</xdr:rowOff>
    </xdr:to>
    <xdr:sp>
      <xdr:nvSpPr>
        <xdr:cNvPr id="234" name="Line 154"/>
        <xdr:cNvSpPr>
          <a:spLocks/>
        </xdr:cNvSpPr>
      </xdr:nvSpPr>
      <xdr:spPr>
        <a:xfrm>
          <a:off x="59274075" y="4733925"/>
          <a:ext cx="371475" cy="9810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0</xdr:colOff>
      <xdr:row>19</xdr:row>
      <xdr:rowOff>0</xdr:rowOff>
    </xdr:from>
    <xdr:ext cx="971550" cy="457200"/>
    <xdr:sp>
      <xdr:nvSpPr>
        <xdr:cNvPr id="235" name="text 774"/>
        <xdr:cNvSpPr txBox="1">
          <a:spLocks noChangeArrowheads="1"/>
        </xdr:cNvSpPr>
      </xdr:nvSpPr>
      <xdr:spPr>
        <a:xfrm>
          <a:off x="9429750" y="4943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3473 - 3ZI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84,604</a:t>
          </a:r>
        </a:p>
      </xdr:txBody>
    </xdr:sp>
    <xdr:clientData/>
  </xdr:oneCellAnchor>
  <xdr:twoCellAnchor>
    <xdr:from>
      <xdr:col>13</xdr:col>
      <xdr:colOff>495300</xdr:colOff>
      <xdr:row>21</xdr:row>
      <xdr:rowOff>9525</xdr:rowOff>
    </xdr:from>
    <xdr:to>
      <xdr:col>13</xdr:col>
      <xdr:colOff>495300</xdr:colOff>
      <xdr:row>26</xdr:row>
      <xdr:rowOff>9525</xdr:rowOff>
    </xdr:to>
    <xdr:sp>
      <xdr:nvSpPr>
        <xdr:cNvPr id="236" name="Line 159"/>
        <xdr:cNvSpPr>
          <a:spLocks/>
        </xdr:cNvSpPr>
      </xdr:nvSpPr>
      <xdr:spPr>
        <a:xfrm>
          <a:off x="9925050" y="54102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514350</xdr:colOff>
      <xdr:row>19</xdr:row>
      <xdr:rowOff>0</xdr:rowOff>
    </xdr:from>
    <xdr:ext cx="971550" cy="457200"/>
    <xdr:sp>
      <xdr:nvSpPr>
        <xdr:cNvPr id="237" name="text 774"/>
        <xdr:cNvSpPr txBox="1">
          <a:spLocks noChangeArrowheads="1"/>
        </xdr:cNvSpPr>
      </xdr:nvSpPr>
      <xdr:spPr>
        <a:xfrm>
          <a:off x="3028950" y="4943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3472 - 3ZI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84,235</a:t>
          </a:r>
        </a:p>
      </xdr:txBody>
    </xdr:sp>
    <xdr:clientData/>
  </xdr:oneCellAnchor>
  <xdr:twoCellAnchor>
    <xdr:from>
      <xdr:col>5</xdr:col>
      <xdr:colOff>19050</xdr:colOff>
      <xdr:row>21</xdr:row>
      <xdr:rowOff>9525</xdr:rowOff>
    </xdr:from>
    <xdr:to>
      <xdr:col>5</xdr:col>
      <xdr:colOff>19050</xdr:colOff>
      <xdr:row>26</xdr:row>
      <xdr:rowOff>9525</xdr:rowOff>
    </xdr:to>
    <xdr:sp>
      <xdr:nvSpPr>
        <xdr:cNvPr id="238" name="Line 162"/>
        <xdr:cNvSpPr>
          <a:spLocks/>
        </xdr:cNvSpPr>
      </xdr:nvSpPr>
      <xdr:spPr>
        <a:xfrm>
          <a:off x="3505200" y="54102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26</xdr:row>
      <xdr:rowOff>114300</xdr:rowOff>
    </xdr:from>
    <xdr:to>
      <xdr:col>71</xdr:col>
      <xdr:colOff>419100</xdr:colOff>
      <xdr:row>28</xdr:row>
      <xdr:rowOff>28575</xdr:rowOff>
    </xdr:to>
    <xdr:grpSp>
      <xdr:nvGrpSpPr>
        <xdr:cNvPr id="239" name="Group 163"/>
        <xdr:cNvGrpSpPr>
          <a:grpSpLocks noChangeAspect="1"/>
        </xdr:cNvGrpSpPr>
      </xdr:nvGrpSpPr>
      <xdr:grpSpPr>
        <a:xfrm>
          <a:off x="529304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0" name="Line 1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1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28</xdr:row>
      <xdr:rowOff>114300</xdr:rowOff>
    </xdr:from>
    <xdr:to>
      <xdr:col>69</xdr:col>
      <xdr:colOff>419100</xdr:colOff>
      <xdr:row>30</xdr:row>
      <xdr:rowOff>28575</xdr:rowOff>
    </xdr:to>
    <xdr:grpSp>
      <xdr:nvGrpSpPr>
        <xdr:cNvPr id="242" name="Group 166"/>
        <xdr:cNvGrpSpPr>
          <a:grpSpLocks noChangeAspect="1"/>
        </xdr:cNvGrpSpPr>
      </xdr:nvGrpSpPr>
      <xdr:grpSpPr>
        <a:xfrm>
          <a:off x="514445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3" name="Line 1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1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21</xdr:row>
      <xdr:rowOff>219075</xdr:rowOff>
    </xdr:from>
    <xdr:to>
      <xdr:col>68</xdr:col>
      <xdr:colOff>647700</xdr:colOff>
      <xdr:row>23</xdr:row>
      <xdr:rowOff>114300</xdr:rowOff>
    </xdr:to>
    <xdr:grpSp>
      <xdr:nvGrpSpPr>
        <xdr:cNvPr id="245" name="Group 169"/>
        <xdr:cNvGrpSpPr>
          <a:grpSpLocks noChangeAspect="1"/>
        </xdr:cNvGrpSpPr>
      </xdr:nvGrpSpPr>
      <xdr:grpSpPr>
        <a:xfrm>
          <a:off x="507111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6" name="Line 1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1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21</xdr:row>
      <xdr:rowOff>219075</xdr:rowOff>
    </xdr:from>
    <xdr:to>
      <xdr:col>67</xdr:col>
      <xdr:colOff>419100</xdr:colOff>
      <xdr:row>23</xdr:row>
      <xdr:rowOff>114300</xdr:rowOff>
    </xdr:to>
    <xdr:grpSp>
      <xdr:nvGrpSpPr>
        <xdr:cNvPr id="248" name="Group 172"/>
        <xdr:cNvGrpSpPr>
          <a:grpSpLocks noChangeAspect="1"/>
        </xdr:cNvGrpSpPr>
      </xdr:nvGrpSpPr>
      <xdr:grpSpPr>
        <a:xfrm>
          <a:off x="499586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9" name="Line 17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17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31</xdr:row>
      <xdr:rowOff>114300</xdr:rowOff>
    </xdr:from>
    <xdr:to>
      <xdr:col>67</xdr:col>
      <xdr:colOff>419100</xdr:colOff>
      <xdr:row>33</xdr:row>
      <xdr:rowOff>28575</xdr:rowOff>
    </xdr:to>
    <xdr:grpSp>
      <xdr:nvGrpSpPr>
        <xdr:cNvPr id="251" name="Group 175"/>
        <xdr:cNvGrpSpPr>
          <a:grpSpLocks noChangeAspect="1"/>
        </xdr:cNvGrpSpPr>
      </xdr:nvGrpSpPr>
      <xdr:grpSpPr>
        <a:xfrm>
          <a:off x="499586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2" name="Line 1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1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495300</xdr:colOff>
      <xdr:row>23</xdr:row>
      <xdr:rowOff>114300</xdr:rowOff>
    </xdr:from>
    <xdr:to>
      <xdr:col>74</xdr:col>
      <xdr:colOff>495300</xdr:colOff>
      <xdr:row>26</xdr:row>
      <xdr:rowOff>114300</xdr:rowOff>
    </xdr:to>
    <xdr:sp>
      <xdr:nvSpPr>
        <xdr:cNvPr id="254" name="Line 178"/>
        <xdr:cNvSpPr>
          <a:spLocks/>
        </xdr:cNvSpPr>
      </xdr:nvSpPr>
      <xdr:spPr>
        <a:xfrm>
          <a:off x="50863500" y="59721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600075</xdr:colOff>
      <xdr:row>34</xdr:row>
      <xdr:rowOff>114300</xdr:rowOff>
    </xdr:from>
    <xdr:to>
      <xdr:col>63</xdr:col>
      <xdr:colOff>390525</xdr:colOff>
      <xdr:row>35</xdr:row>
      <xdr:rowOff>0</xdr:rowOff>
    </xdr:to>
    <xdr:sp>
      <xdr:nvSpPr>
        <xdr:cNvPr id="255" name="Line 179"/>
        <xdr:cNvSpPr>
          <a:spLocks/>
        </xdr:cNvSpPr>
      </xdr:nvSpPr>
      <xdr:spPr>
        <a:xfrm flipH="1">
          <a:off x="46510575" y="84867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600075</xdr:colOff>
      <xdr:row>35</xdr:row>
      <xdr:rowOff>76200</xdr:rowOff>
    </xdr:from>
    <xdr:to>
      <xdr:col>61</xdr:col>
      <xdr:colOff>371475</xdr:colOff>
      <xdr:row>35</xdr:row>
      <xdr:rowOff>114300</xdr:rowOff>
    </xdr:to>
    <xdr:sp>
      <xdr:nvSpPr>
        <xdr:cNvPr id="256" name="Line 180"/>
        <xdr:cNvSpPr>
          <a:spLocks/>
        </xdr:cNvSpPr>
      </xdr:nvSpPr>
      <xdr:spPr>
        <a:xfrm flipH="1">
          <a:off x="45024675" y="8677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390525</xdr:colOff>
      <xdr:row>31</xdr:row>
      <xdr:rowOff>114300</xdr:rowOff>
    </xdr:from>
    <xdr:to>
      <xdr:col>67</xdr:col>
      <xdr:colOff>266700</xdr:colOff>
      <xdr:row>34</xdr:row>
      <xdr:rowOff>114300</xdr:rowOff>
    </xdr:to>
    <xdr:sp>
      <xdr:nvSpPr>
        <xdr:cNvPr id="257" name="Line 181"/>
        <xdr:cNvSpPr>
          <a:spLocks/>
        </xdr:cNvSpPr>
      </xdr:nvSpPr>
      <xdr:spPr>
        <a:xfrm flipH="1">
          <a:off x="47272575" y="7800975"/>
          <a:ext cx="28479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371475</xdr:colOff>
      <xdr:row>35</xdr:row>
      <xdr:rowOff>0</xdr:rowOff>
    </xdr:from>
    <xdr:to>
      <xdr:col>62</xdr:col>
      <xdr:colOff>600075</xdr:colOff>
      <xdr:row>35</xdr:row>
      <xdr:rowOff>76200</xdr:rowOff>
    </xdr:to>
    <xdr:sp>
      <xdr:nvSpPr>
        <xdr:cNvPr id="258" name="Line 182"/>
        <xdr:cNvSpPr>
          <a:spLocks/>
        </xdr:cNvSpPr>
      </xdr:nvSpPr>
      <xdr:spPr>
        <a:xfrm flipH="1">
          <a:off x="45767625" y="8601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466725</xdr:colOff>
      <xdr:row>28</xdr:row>
      <xdr:rowOff>114300</xdr:rowOff>
    </xdr:from>
    <xdr:to>
      <xdr:col>69</xdr:col>
      <xdr:colOff>266700</xdr:colOff>
      <xdr:row>29</xdr:row>
      <xdr:rowOff>0</xdr:rowOff>
    </xdr:to>
    <xdr:sp>
      <xdr:nvSpPr>
        <xdr:cNvPr id="259" name="Line 183"/>
        <xdr:cNvSpPr>
          <a:spLocks/>
        </xdr:cNvSpPr>
      </xdr:nvSpPr>
      <xdr:spPr>
        <a:xfrm flipH="1">
          <a:off x="50834925" y="7115175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466725</xdr:colOff>
      <xdr:row>29</xdr:row>
      <xdr:rowOff>76200</xdr:rowOff>
    </xdr:from>
    <xdr:to>
      <xdr:col>67</xdr:col>
      <xdr:colOff>238125</xdr:colOff>
      <xdr:row>29</xdr:row>
      <xdr:rowOff>114300</xdr:rowOff>
    </xdr:to>
    <xdr:sp>
      <xdr:nvSpPr>
        <xdr:cNvPr id="260" name="Line 184"/>
        <xdr:cNvSpPr>
          <a:spLocks/>
        </xdr:cNvSpPr>
      </xdr:nvSpPr>
      <xdr:spPr>
        <a:xfrm flipH="1">
          <a:off x="49349025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238125</xdr:colOff>
      <xdr:row>29</xdr:row>
      <xdr:rowOff>0</xdr:rowOff>
    </xdr:from>
    <xdr:to>
      <xdr:col>68</xdr:col>
      <xdr:colOff>466725</xdr:colOff>
      <xdr:row>29</xdr:row>
      <xdr:rowOff>76200</xdr:rowOff>
    </xdr:to>
    <xdr:sp>
      <xdr:nvSpPr>
        <xdr:cNvPr id="261" name="Line 185"/>
        <xdr:cNvSpPr>
          <a:spLocks/>
        </xdr:cNvSpPr>
      </xdr:nvSpPr>
      <xdr:spPr>
        <a:xfrm flipH="1">
          <a:off x="50091975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466725</xdr:colOff>
      <xdr:row>31</xdr:row>
      <xdr:rowOff>114300</xdr:rowOff>
    </xdr:from>
    <xdr:to>
      <xdr:col>67</xdr:col>
      <xdr:colOff>266700</xdr:colOff>
      <xdr:row>32</xdr:row>
      <xdr:rowOff>0</xdr:rowOff>
    </xdr:to>
    <xdr:sp>
      <xdr:nvSpPr>
        <xdr:cNvPr id="262" name="Line 186"/>
        <xdr:cNvSpPr>
          <a:spLocks/>
        </xdr:cNvSpPr>
      </xdr:nvSpPr>
      <xdr:spPr>
        <a:xfrm flipH="1">
          <a:off x="49349025" y="7800975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466725</xdr:colOff>
      <xdr:row>32</xdr:row>
      <xdr:rowOff>76200</xdr:rowOff>
    </xdr:from>
    <xdr:to>
      <xdr:col>65</xdr:col>
      <xdr:colOff>238125</xdr:colOff>
      <xdr:row>32</xdr:row>
      <xdr:rowOff>114300</xdr:rowOff>
    </xdr:to>
    <xdr:sp>
      <xdr:nvSpPr>
        <xdr:cNvPr id="263" name="Line 187"/>
        <xdr:cNvSpPr>
          <a:spLocks/>
        </xdr:cNvSpPr>
      </xdr:nvSpPr>
      <xdr:spPr>
        <a:xfrm flipH="1">
          <a:off x="47863125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238125</xdr:colOff>
      <xdr:row>32</xdr:row>
      <xdr:rowOff>0</xdr:rowOff>
    </xdr:from>
    <xdr:to>
      <xdr:col>66</xdr:col>
      <xdr:colOff>466725</xdr:colOff>
      <xdr:row>32</xdr:row>
      <xdr:rowOff>76200</xdr:rowOff>
    </xdr:to>
    <xdr:sp>
      <xdr:nvSpPr>
        <xdr:cNvPr id="264" name="Line 188"/>
        <xdr:cNvSpPr>
          <a:spLocks/>
        </xdr:cNvSpPr>
      </xdr:nvSpPr>
      <xdr:spPr>
        <a:xfrm flipH="1">
          <a:off x="48606075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26</xdr:row>
      <xdr:rowOff>114300</xdr:rowOff>
    </xdr:from>
    <xdr:to>
      <xdr:col>71</xdr:col>
      <xdr:colOff>266700</xdr:colOff>
      <xdr:row>28</xdr:row>
      <xdr:rowOff>114300</xdr:rowOff>
    </xdr:to>
    <xdr:sp>
      <xdr:nvSpPr>
        <xdr:cNvPr id="265" name="Line 189"/>
        <xdr:cNvSpPr>
          <a:spLocks/>
        </xdr:cNvSpPr>
      </xdr:nvSpPr>
      <xdr:spPr>
        <a:xfrm flipH="1">
          <a:off x="51606450" y="66579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28</xdr:row>
      <xdr:rowOff>114300</xdr:rowOff>
    </xdr:from>
    <xdr:to>
      <xdr:col>69</xdr:col>
      <xdr:colOff>276225</xdr:colOff>
      <xdr:row>31</xdr:row>
      <xdr:rowOff>114300</xdr:rowOff>
    </xdr:to>
    <xdr:sp>
      <xdr:nvSpPr>
        <xdr:cNvPr id="266" name="Line 190"/>
        <xdr:cNvSpPr>
          <a:spLocks/>
        </xdr:cNvSpPr>
      </xdr:nvSpPr>
      <xdr:spPr>
        <a:xfrm flipH="1">
          <a:off x="50101500" y="7115175"/>
          <a:ext cx="15144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895350</xdr:colOff>
      <xdr:row>33</xdr:row>
      <xdr:rowOff>28575</xdr:rowOff>
    </xdr:from>
    <xdr:to>
      <xdr:col>62</xdr:col>
      <xdr:colOff>923925</xdr:colOff>
      <xdr:row>34</xdr:row>
      <xdr:rowOff>28575</xdr:rowOff>
    </xdr:to>
    <xdr:grpSp>
      <xdr:nvGrpSpPr>
        <xdr:cNvPr id="267" name="Group 191"/>
        <xdr:cNvGrpSpPr>
          <a:grpSpLocks/>
        </xdr:cNvGrpSpPr>
      </xdr:nvGrpSpPr>
      <xdr:grpSpPr>
        <a:xfrm>
          <a:off x="46805850" y="8172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68" name="Rectangle 19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19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19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27</xdr:row>
      <xdr:rowOff>57150</xdr:rowOff>
    </xdr:from>
    <xdr:to>
      <xdr:col>66</xdr:col>
      <xdr:colOff>228600</xdr:colOff>
      <xdr:row>27</xdr:row>
      <xdr:rowOff>171450</xdr:rowOff>
    </xdr:to>
    <xdr:grpSp>
      <xdr:nvGrpSpPr>
        <xdr:cNvPr id="271" name="Group 195"/>
        <xdr:cNvGrpSpPr>
          <a:grpSpLocks noChangeAspect="1"/>
        </xdr:cNvGrpSpPr>
      </xdr:nvGrpSpPr>
      <xdr:grpSpPr>
        <a:xfrm>
          <a:off x="48415575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72" name="Line 19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19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19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9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0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20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381000</xdr:colOff>
      <xdr:row>30</xdr:row>
      <xdr:rowOff>57150</xdr:rowOff>
    </xdr:from>
    <xdr:to>
      <xdr:col>63</xdr:col>
      <xdr:colOff>104775</xdr:colOff>
      <xdr:row>30</xdr:row>
      <xdr:rowOff>171450</xdr:rowOff>
    </xdr:to>
    <xdr:grpSp>
      <xdr:nvGrpSpPr>
        <xdr:cNvPr id="278" name="Group 202"/>
        <xdr:cNvGrpSpPr>
          <a:grpSpLocks noChangeAspect="1"/>
        </xdr:cNvGrpSpPr>
      </xdr:nvGrpSpPr>
      <xdr:grpSpPr>
        <a:xfrm>
          <a:off x="46291500" y="7515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79" name="Line 20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0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0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0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0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20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47625</xdr:colOff>
      <xdr:row>33</xdr:row>
      <xdr:rowOff>57150</xdr:rowOff>
    </xdr:from>
    <xdr:to>
      <xdr:col>62</xdr:col>
      <xdr:colOff>228600</xdr:colOff>
      <xdr:row>33</xdr:row>
      <xdr:rowOff>171450</xdr:rowOff>
    </xdr:to>
    <xdr:grpSp>
      <xdr:nvGrpSpPr>
        <xdr:cNvPr id="285" name="Group 209"/>
        <xdr:cNvGrpSpPr>
          <a:grpSpLocks noChangeAspect="1"/>
        </xdr:cNvGrpSpPr>
      </xdr:nvGrpSpPr>
      <xdr:grpSpPr>
        <a:xfrm>
          <a:off x="45443775" y="8201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86" name="Line 21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21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1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1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1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21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0</xdr:colOff>
      <xdr:row>22</xdr:row>
      <xdr:rowOff>114300</xdr:rowOff>
    </xdr:from>
    <xdr:to>
      <xdr:col>76</xdr:col>
      <xdr:colOff>247650</xdr:colOff>
      <xdr:row>23</xdr:row>
      <xdr:rowOff>0</xdr:rowOff>
    </xdr:to>
    <xdr:sp>
      <xdr:nvSpPr>
        <xdr:cNvPr id="292" name="Line 216"/>
        <xdr:cNvSpPr>
          <a:spLocks/>
        </xdr:cNvSpPr>
      </xdr:nvSpPr>
      <xdr:spPr>
        <a:xfrm flipH="1">
          <a:off x="55797450" y="5743575"/>
          <a:ext cx="76200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23</xdr:row>
      <xdr:rowOff>76200</xdr:rowOff>
    </xdr:from>
    <xdr:to>
      <xdr:col>74</xdr:col>
      <xdr:colOff>228600</xdr:colOff>
      <xdr:row>23</xdr:row>
      <xdr:rowOff>114300</xdr:rowOff>
    </xdr:to>
    <xdr:sp>
      <xdr:nvSpPr>
        <xdr:cNvPr id="293" name="Line 217"/>
        <xdr:cNvSpPr>
          <a:spLocks/>
        </xdr:cNvSpPr>
      </xdr:nvSpPr>
      <xdr:spPr>
        <a:xfrm flipH="1">
          <a:off x="54311550" y="59340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228600</xdr:colOff>
      <xdr:row>23</xdr:row>
      <xdr:rowOff>0</xdr:rowOff>
    </xdr:from>
    <xdr:to>
      <xdr:col>75</xdr:col>
      <xdr:colOff>0</xdr:colOff>
      <xdr:row>23</xdr:row>
      <xdr:rowOff>76200</xdr:rowOff>
    </xdr:to>
    <xdr:sp>
      <xdr:nvSpPr>
        <xdr:cNvPr id="294" name="Line 218"/>
        <xdr:cNvSpPr>
          <a:spLocks/>
        </xdr:cNvSpPr>
      </xdr:nvSpPr>
      <xdr:spPr>
        <a:xfrm flipH="1">
          <a:off x="55054500" y="58578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238125</xdr:colOff>
      <xdr:row>18</xdr:row>
      <xdr:rowOff>0</xdr:rowOff>
    </xdr:from>
    <xdr:to>
      <xdr:col>84</xdr:col>
      <xdr:colOff>0</xdr:colOff>
      <xdr:row>22</xdr:row>
      <xdr:rowOff>114300</xdr:rowOff>
    </xdr:to>
    <xdr:sp>
      <xdr:nvSpPr>
        <xdr:cNvPr id="295" name="Line 219"/>
        <xdr:cNvSpPr>
          <a:spLocks/>
        </xdr:cNvSpPr>
      </xdr:nvSpPr>
      <xdr:spPr>
        <a:xfrm flipH="1">
          <a:off x="56549925" y="4714875"/>
          <a:ext cx="5705475" cy="10287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17</xdr:row>
      <xdr:rowOff>152400</xdr:rowOff>
    </xdr:from>
    <xdr:to>
      <xdr:col>84</xdr:col>
      <xdr:colOff>742950</xdr:colOff>
      <xdr:row>18</xdr:row>
      <xdr:rowOff>0</xdr:rowOff>
    </xdr:to>
    <xdr:sp>
      <xdr:nvSpPr>
        <xdr:cNvPr id="296" name="Line 220"/>
        <xdr:cNvSpPr>
          <a:spLocks/>
        </xdr:cNvSpPr>
      </xdr:nvSpPr>
      <xdr:spPr>
        <a:xfrm flipV="1">
          <a:off x="62255400" y="46386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742950</xdr:colOff>
      <xdr:row>17</xdr:row>
      <xdr:rowOff>114300</xdr:rowOff>
    </xdr:from>
    <xdr:to>
      <xdr:col>86</xdr:col>
      <xdr:colOff>0</xdr:colOff>
      <xdr:row>17</xdr:row>
      <xdr:rowOff>152400</xdr:rowOff>
    </xdr:to>
    <xdr:sp>
      <xdr:nvSpPr>
        <xdr:cNvPr id="297" name="Line 221"/>
        <xdr:cNvSpPr>
          <a:spLocks/>
        </xdr:cNvSpPr>
      </xdr:nvSpPr>
      <xdr:spPr>
        <a:xfrm flipV="1">
          <a:off x="62998350" y="46005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0" customWidth="1"/>
    <col min="2" max="2" width="11.25390625" style="177" customWidth="1"/>
    <col min="3" max="18" width="11.25390625" style="101" customWidth="1"/>
    <col min="19" max="19" width="4.75390625" style="100" customWidth="1"/>
    <col min="20" max="20" width="1.75390625" style="100" customWidth="1"/>
    <col min="21" max="16384" width="9.125" style="101" customWidth="1"/>
  </cols>
  <sheetData>
    <row r="1" spans="1:20" s="99" customFormat="1" ht="9.75" customHeight="1">
      <c r="A1" s="96"/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S1" s="96"/>
      <c r="T1" s="96"/>
    </row>
    <row r="2" spans="2:18" ht="36" customHeight="1">
      <c r="B2" s="101"/>
      <c r="D2" s="102"/>
      <c r="E2" s="102"/>
      <c r="F2" s="102"/>
      <c r="G2" s="102"/>
      <c r="H2" s="102"/>
      <c r="I2" s="102"/>
      <c r="J2" s="102"/>
      <c r="K2" s="102"/>
      <c r="L2" s="102"/>
      <c r="R2" s="103"/>
    </row>
    <row r="3" spans="2:12" s="100" customFormat="1" ht="18" customHeight="1">
      <c r="B3" s="104"/>
      <c r="C3" s="104"/>
      <c r="D3" s="104"/>
      <c r="J3" s="105"/>
      <c r="K3" s="104"/>
      <c r="L3" s="104"/>
    </row>
    <row r="4" spans="1:22" s="112" customFormat="1" ht="22.5" customHeight="1">
      <c r="A4" s="106"/>
      <c r="B4" s="36" t="s">
        <v>35</v>
      </c>
      <c r="C4" s="277" t="s">
        <v>115</v>
      </c>
      <c r="D4" s="107"/>
      <c r="E4" s="106"/>
      <c r="F4" s="106"/>
      <c r="G4" s="106"/>
      <c r="H4" s="106"/>
      <c r="I4" s="107"/>
      <c r="J4" s="95" t="s">
        <v>74</v>
      </c>
      <c r="K4" s="107"/>
      <c r="L4" s="108"/>
      <c r="M4" s="107"/>
      <c r="N4" s="107"/>
      <c r="O4" s="107"/>
      <c r="P4" s="107"/>
      <c r="Q4" s="109" t="s">
        <v>36</v>
      </c>
      <c r="R4" s="110">
        <v>566596</v>
      </c>
      <c r="S4" s="107"/>
      <c r="T4" s="107"/>
      <c r="U4" s="111"/>
      <c r="V4" s="111"/>
    </row>
    <row r="5" spans="2:22" s="113" customFormat="1" ht="18" customHeight="1" thickBot="1">
      <c r="B5" s="114"/>
      <c r="C5" s="115"/>
      <c r="D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1" customFormat="1" ht="21" customHeight="1">
      <c r="A6" s="116"/>
      <c r="B6" s="117"/>
      <c r="C6" s="118"/>
      <c r="D6" s="117"/>
      <c r="E6" s="119"/>
      <c r="F6" s="119"/>
      <c r="G6" s="119"/>
      <c r="H6" s="119"/>
      <c r="I6" s="119"/>
      <c r="J6" s="117"/>
      <c r="K6" s="117"/>
      <c r="L6" s="117"/>
      <c r="M6" s="117"/>
      <c r="N6" s="117"/>
      <c r="O6" s="117"/>
      <c r="P6" s="117"/>
      <c r="Q6" s="117"/>
      <c r="R6" s="117"/>
      <c r="S6" s="120"/>
      <c r="T6" s="105"/>
      <c r="U6" s="105"/>
      <c r="V6" s="105"/>
    </row>
    <row r="7" spans="1:21" ht="21" customHeight="1">
      <c r="A7" s="122"/>
      <c r="B7" s="123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5"/>
      <c r="S7" s="126"/>
      <c r="T7" s="104"/>
      <c r="U7" s="102"/>
    </row>
    <row r="8" spans="1:21" ht="24.75" customHeight="1">
      <c r="A8" s="122"/>
      <c r="B8" s="127"/>
      <c r="C8" s="128" t="s">
        <v>9</v>
      </c>
      <c r="D8" s="129"/>
      <c r="E8" s="129"/>
      <c r="F8" s="129"/>
      <c r="G8" s="129"/>
      <c r="H8" s="55"/>
      <c r="I8" s="55"/>
      <c r="J8" s="55" t="s">
        <v>77</v>
      </c>
      <c r="K8" s="55"/>
      <c r="L8" s="55"/>
      <c r="M8" s="226"/>
      <c r="N8" s="129"/>
      <c r="O8" s="129"/>
      <c r="P8" s="129"/>
      <c r="Q8" s="129"/>
      <c r="R8" s="130"/>
      <c r="S8" s="126"/>
      <c r="T8" s="104"/>
      <c r="U8" s="102"/>
    </row>
    <row r="9" spans="1:21" ht="24.75" customHeight="1">
      <c r="A9" s="122"/>
      <c r="B9" s="127"/>
      <c r="C9" s="54" t="s">
        <v>8</v>
      </c>
      <c r="D9" s="129"/>
      <c r="E9" s="129"/>
      <c r="F9" s="129"/>
      <c r="G9" s="129"/>
      <c r="H9" s="129"/>
      <c r="I9" s="129"/>
      <c r="J9" s="131" t="s">
        <v>78</v>
      </c>
      <c r="K9" s="129"/>
      <c r="L9" s="129"/>
      <c r="M9" s="129"/>
      <c r="N9" s="129"/>
      <c r="O9" s="129"/>
      <c r="P9" s="338" t="s">
        <v>75</v>
      </c>
      <c r="Q9" s="338"/>
      <c r="R9" s="132"/>
      <c r="S9" s="126"/>
      <c r="T9" s="104"/>
      <c r="U9" s="102"/>
    </row>
    <row r="10" spans="1:21" ht="24.75" customHeight="1">
      <c r="A10" s="122"/>
      <c r="B10" s="127"/>
      <c r="C10" s="54" t="s">
        <v>10</v>
      </c>
      <c r="D10" s="129"/>
      <c r="E10" s="129"/>
      <c r="F10" s="129"/>
      <c r="G10" s="129"/>
      <c r="H10" s="129"/>
      <c r="I10" s="129"/>
      <c r="J10" s="131" t="s">
        <v>76</v>
      </c>
      <c r="K10" s="129"/>
      <c r="L10" s="129"/>
      <c r="M10" s="129"/>
      <c r="N10" s="129"/>
      <c r="O10" s="129"/>
      <c r="P10" s="338"/>
      <c r="Q10" s="338"/>
      <c r="R10" s="130"/>
      <c r="S10" s="126"/>
      <c r="T10" s="104"/>
      <c r="U10" s="102"/>
    </row>
    <row r="11" spans="1:21" ht="21" customHeight="1">
      <c r="A11" s="122"/>
      <c r="B11" s="133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5"/>
      <c r="S11" s="126"/>
      <c r="T11" s="104"/>
      <c r="U11" s="102"/>
    </row>
    <row r="12" spans="1:21" ht="21" customHeight="1">
      <c r="A12" s="122"/>
      <c r="B12" s="127"/>
      <c r="C12" s="129"/>
      <c r="D12" s="129"/>
      <c r="E12" s="129"/>
      <c r="F12" s="129"/>
      <c r="G12" s="129"/>
      <c r="H12" s="129"/>
      <c r="I12" s="129"/>
      <c r="J12" s="136"/>
      <c r="K12" s="136"/>
      <c r="L12" s="129"/>
      <c r="M12" s="129"/>
      <c r="N12" s="129"/>
      <c r="O12" s="129"/>
      <c r="P12" s="129"/>
      <c r="Q12" s="129"/>
      <c r="R12" s="130"/>
      <c r="S12" s="126"/>
      <c r="T12" s="104"/>
      <c r="U12" s="102"/>
    </row>
    <row r="13" spans="1:21" ht="21" customHeight="1">
      <c r="A13" s="122"/>
      <c r="B13" s="127"/>
      <c r="C13" s="66" t="s">
        <v>15</v>
      </c>
      <c r="D13" s="129"/>
      <c r="F13" s="136" t="s">
        <v>102</v>
      </c>
      <c r="G13" s="136" t="s">
        <v>104</v>
      </c>
      <c r="H13" s="129"/>
      <c r="I13" s="129"/>
      <c r="J13" s="136" t="s">
        <v>16</v>
      </c>
      <c r="K13" s="211"/>
      <c r="M13" s="136" t="s">
        <v>103</v>
      </c>
      <c r="N13" s="136" t="s">
        <v>105</v>
      </c>
      <c r="O13" s="136"/>
      <c r="P13" s="137"/>
      <c r="Q13" s="129"/>
      <c r="R13" s="130"/>
      <c r="S13" s="126"/>
      <c r="T13" s="104"/>
      <c r="U13" s="102"/>
    </row>
    <row r="14" spans="1:21" ht="21" customHeight="1">
      <c r="A14" s="122"/>
      <c r="B14" s="127"/>
      <c r="C14" s="65" t="s">
        <v>17</v>
      </c>
      <c r="D14" s="129"/>
      <c r="F14" s="300">
        <v>84.65</v>
      </c>
      <c r="G14" s="300">
        <v>84.77</v>
      </c>
      <c r="H14" s="129"/>
      <c r="I14" s="129"/>
      <c r="J14" s="278">
        <v>84.89</v>
      </c>
      <c r="K14" s="82"/>
      <c r="M14" s="300">
        <v>85.28</v>
      </c>
      <c r="N14" s="300">
        <v>85.28</v>
      </c>
      <c r="O14" s="227"/>
      <c r="P14" s="137"/>
      <c r="Q14" s="129"/>
      <c r="R14" s="130"/>
      <c r="S14" s="126"/>
      <c r="T14" s="104"/>
      <c r="U14" s="102"/>
    </row>
    <row r="15" spans="1:21" ht="21" customHeight="1">
      <c r="A15" s="122"/>
      <c r="B15" s="127"/>
      <c r="C15" s="65" t="s">
        <v>18</v>
      </c>
      <c r="D15" s="129"/>
      <c r="E15" s="129"/>
      <c r="F15" s="129"/>
      <c r="G15" s="228"/>
      <c r="H15" s="129"/>
      <c r="I15" s="129"/>
      <c r="J15" s="82" t="s">
        <v>19</v>
      </c>
      <c r="K15" s="228"/>
      <c r="N15" s="129"/>
      <c r="O15" s="228"/>
      <c r="P15" s="129"/>
      <c r="Q15" s="129"/>
      <c r="R15" s="130"/>
      <c r="S15" s="126"/>
      <c r="T15" s="104"/>
      <c r="U15" s="102"/>
    </row>
    <row r="16" spans="1:21" ht="21" customHeight="1">
      <c r="A16" s="122"/>
      <c r="B16" s="133"/>
      <c r="C16" s="134"/>
      <c r="D16" s="134"/>
      <c r="E16" s="134"/>
      <c r="F16" s="134"/>
      <c r="G16" s="134"/>
      <c r="H16" s="134"/>
      <c r="I16" s="134"/>
      <c r="J16" s="317" t="s">
        <v>50</v>
      </c>
      <c r="K16" s="224"/>
      <c r="L16" s="134"/>
      <c r="M16" s="134"/>
      <c r="N16" s="134"/>
      <c r="O16" s="134"/>
      <c r="P16" s="134"/>
      <c r="Q16" s="134"/>
      <c r="R16" s="135"/>
      <c r="S16" s="126"/>
      <c r="T16" s="104"/>
      <c r="U16" s="102"/>
    </row>
    <row r="17" spans="1:21" ht="21" customHeight="1">
      <c r="A17" s="122"/>
      <c r="B17" s="127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30"/>
      <c r="S17" s="126"/>
      <c r="T17" s="104"/>
      <c r="U17" s="102"/>
    </row>
    <row r="18" spans="1:21" ht="21" customHeight="1">
      <c r="A18" s="122"/>
      <c r="B18" s="127"/>
      <c r="C18" s="65" t="s">
        <v>37</v>
      </c>
      <c r="D18" s="129"/>
      <c r="E18" s="129"/>
      <c r="F18" s="129"/>
      <c r="G18" s="129"/>
      <c r="H18" s="129"/>
      <c r="J18" s="279" t="s">
        <v>51</v>
      </c>
      <c r="L18" s="129"/>
      <c r="M18" s="137"/>
      <c r="N18" s="137"/>
      <c r="O18" s="129"/>
      <c r="P18" s="338" t="s">
        <v>79</v>
      </c>
      <c r="Q18" s="338"/>
      <c r="R18" s="130"/>
      <c r="S18" s="126"/>
      <c r="T18" s="104"/>
      <c r="U18" s="102"/>
    </row>
    <row r="19" spans="1:21" ht="21" customHeight="1">
      <c r="A19" s="122"/>
      <c r="B19" s="127"/>
      <c r="C19" s="65" t="s">
        <v>38</v>
      </c>
      <c r="D19" s="129"/>
      <c r="E19" s="129"/>
      <c r="F19" s="129"/>
      <c r="G19" s="129"/>
      <c r="H19" s="129"/>
      <c r="J19" s="138" t="s">
        <v>52</v>
      </c>
      <c r="L19" s="129"/>
      <c r="M19" s="137"/>
      <c r="N19" s="137"/>
      <c r="O19" s="129"/>
      <c r="P19" s="338" t="s">
        <v>80</v>
      </c>
      <c r="Q19" s="338"/>
      <c r="R19" s="130"/>
      <c r="S19" s="126"/>
      <c r="T19" s="104"/>
      <c r="U19" s="102"/>
    </row>
    <row r="20" spans="1:21" ht="21" customHeight="1">
      <c r="A20" s="122"/>
      <c r="B20" s="139"/>
      <c r="C20" s="140"/>
      <c r="D20" s="140"/>
      <c r="E20" s="140"/>
      <c r="F20" s="140"/>
      <c r="G20" s="140"/>
      <c r="H20" s="140"/>
      <c r="I20" s="140"/>
      <c r="J20" s="236"/>
      <c r="K20" s="140"/>
      <c r="L20" s="140"/>
      <c r="M20" s="140"/>
      <c r="N20" s="140"/>
      <c r="O20" s="140"/>
      <c r="P20" s="140"/>
      <c r="Q20" s="140"/>
      <c r="R20" s="141"/>
      <c r="S20" s="126"/>
      <c r="T20" s="104"/>
      <c r="U20" s="102"/>
    </row>
    <row r="21" spans="1:21" ht="21" customHeight="1">
      <c r="A21" s="122"/>
      <c r="B21" s="142"/>
      <c r="C21" s="143"/>
      <c r="D21" s="143"/>
      <c r="E21" s="144"/>
      <c r="F21" s="144"/>
      <c r="G21" s="144"/>
      <c r="H21" s="144"/>
      <c r="I21" s="143"/>
      <c r="J21" s="145"/>
      <c r="K21" s="143"/>
      <c r="L21" s="143"/>
      <c r="M21" s="143"/>
      <c r="N21" s="143"/>
      <c r="O21" s="143"/>
      <c r="P21" s="143"/>
      <c r="Q21" s="143"/>
      <c r="R21" s="143"/>
      <c r="S21" s="126"/>
      <c r="T21" s="104"/>
      <c r="U21" s="102"/>
    </row>
    <row r="22" spans="1:19" ht="30" customHeight="1">
      <c r="A22" s="146"/>
      <c r="B22" s="147"/>
      <c r="C22" s="148"/>
      <c r="D22" s="348" t="s">
        <v>39</v>
      </c>
      <c r="E22" s="349"/>
      <c r="F22" s="349"/>
      <c r="G22" s="349"/>
      <c r="H22" s="148"/>
      <c r="I22" s="149"/>
      <c r="J22" s="150"/>
      <c r="K22" s="147"/>
      <c r="L22" s="148"/>
      <c r="M22" s="348" t="s">
        <v>40</v>
      </c>
      <c r="N22" s="348"/>
      <c r="O22" s="348"/>
      <c r="P22" s="348"/>
      <c r="Q22" s="148"/>
      <c r="R22" s="149"/>
      <c r="S22" s="126"/>
    </row>
    <row r="23" spans="1:20" s="155" customFormat="1" ht="21" customHeight="1" thickBot="1">
      <c r="A23" s="151"/>
      <c r="B23" s="152" t="s">
        <v>24</v>
      </c>
      <c r="C23" s="93" t="s">
        <v>25</v>
      </c>
      <c r="D23" s="93" t="s">
        <v>26</v>
      </c>
      <c r="E23" s="153" t="s">
        <v>27</v>
      </c>
      <c r="F23" s="350" t="s">
        <v>28</v>
      </c>
      <c r="G23" s="351"/>
      <c r="H23" s="351"/>
      <c r="I23" s="352"/>
      <c r="J23" s="150"/>
      <c r="K23" s="152" t="s">
        <v>24</v>
      </c>
      <c r="L23" s="93" t="s">
        <v>25</v>
      </c>
      <c r="M23" s="93" t="s">
        <v>26</v>
      </c>
      <c r="N23" s="153" t="s">
        <v>27</v>
      </c>
      <c r="O23" s="350" t="s">
        <v>28</v>
      </c>
      <c r="P23" s="351"/>
      <c r="Q23" s="351"/>
      <c r="R23" s="352"/>
      <c r="S23" s="154"/>
      <c r="T23" s="100"/>
    </row>
    <row r="24" spans="1:20" s="112" customFormat="1" ht="21" customHeight="1" thickTop="1">
      <c r="A24" s="146"/>
      <c r="B24" s="156"/>
      <c r="C24" s="157"/>
      <c r="D24" s="158"/>
      <c r="E24" s="159"/>
      <c r="F24" s="160"/>
      <c r="G24" s="161"/>
      <c r="H24" s="161"/>
      <c r="I24" s="162"/>
      <c r="J24" s="150"/>
      <c r="K24" s="156"/>
      <c r="L24" s="157"/>
      <c r="M24" s="158"/>
      <c r="N24" s="159"/>
      <c r="O24" s="160"/>
      <c r="P24" s="161"/>
      <c r="Q24" s="161"/>
      <c r="R24" s="162"/>
      <c r="S24" s="126"/>
      <c r="T24" s="100"/>
    </row>
    <row r="25" spans="1:20" s="112" customFormat="1" ht="21" customHeight="1">
      <c r="A25" s="146"/>
      <c r="B25" s="163">
        <v>1</v>
      </c>
      <c r="C25" s="164">
        <v>84.719</v>
      </c>
      <c r="D25" s="164">
        <v>85.182</v>
      </c>
      <c r="E25" s="165">
        <f>(D25-C25)*1000</f>
        <v>463.0000000000081</v>
      </c>
      <c r="F25" s="339" t="s">
        <v>41</v>
      </c>
      <c r="G25" s="340"/>
      <c r="H25" s="340"/>
      <c r="I25" s="341"/>
      <c r="J25" s="150"/>
      <c r="K25" s="163">
        <v>1</v>
      </c>
      <c r="L25" s="166">
        <v>84.81</v>
      </c>
      <c r="M25" s="166">
        <v>85.028</v>
      </c>
      <c r="N25" s="165">
        <f>(M25-L25)*1000</f>
        <v>218.00000000000352</v>
      </c>
      <c r="O25" s="335" t="s">
        <v>53</v>
      </c>
      <c r="P25" s="336"/>
      <c r="Q25" s="336"/>
      <c r="R25" s="337"/>
      <c r="S25" s="126"/>
      <c r="T25" s="100"/>
    </row>
    <row r="26" spans="1:20" s="112" customFormat="1" ht="21" customHeight="1">
      <c r="A26" s="146"/>
      <c r="B26" s="156"/>
      <c r="C26" s="157"/>
      <c r="D26" s="158"/>
      <c r="E26" s="159"/>
      <c r="F26" s="259" t="s">
        <v>81</v>
      </c>
      <c r="G26" s="260"/>
      <c r="H26" s="260"/>
      <c r="I26" s="261"/>
      <c r="J26" s="150"/>
      <c r="K26" s="163"/>
      <c r="L26" s="166"/>
      <c r="M26" s="166"/>
      <c r="N26" s="165"/>
      <c r="O26" s="335" t="s">
        <v>82</v>
      </c>
      <c r="P26" s="336"/>
      <c r="Q26" s="336"/>
      <c r="R26" s="337"/>
      <c r="S26" s="126"/>
      <c r="T26" s="100"/>
    </row>
    <row r="27" spans="1:20" s="112" customFormat="1" ht="21" customHeight="1">
      <c r="A27" s="146"/>
      <c r="B27" s="163">
        <v>2</v>
      </c>
      <c r="C27" s="164">
        <v>84.703</v>
      </c>
      <c r="D27" s="164">
        <v>85.211</v>
      </c>
      <c r="E27" s="165">
        <f>(D27-C27)*1000</f>
        <v>507.99999999999557</v>
      </c>
      <c r="F27" s="339" t="s">
        <v>41</v>
      </c>
      <c r="G27" s="340"/>
      <c r="H27" s="340"/>
      <c r="I27" s="341"/>
      <c r="J27" s="150"/>
      <c r="K27" s="163"/>
      <c r="L27" s="166"/>
      <c r="M27" s="166"/>
      <c r="N27" s="165">
        <f>(M27-L27)*1000</f>
        <v>0</v>
      </c>
      <c r="O27" s="342" t="s">
        <v>83</v>
      </c>
      <c r="P27" s="343"/>
      <c r="Q27" s="343"/>
      <c r="R27" s="344"/>
      <c r="S27" s="126"/>
      <c r="T27" s="100"/>
    </row>
    <row r="28" spans="1:20" s="112" customFormat="1" ht="21" customHeight="1">
      <c r="A28" s="146"/>
      <c r="B28" s="163"/>
      <c r="C28" s="164"/>
      <c r="D28" s="164"/>
      <c r="E28" s="165">
        <f>(D28-C28)*1000</f>
        <v>0</v>
      </c>
      <c r="F28" s="259" t="s">
        <v>106</v>
      </c>
      <c r="G28" s="260"/>
      <c r="H28" s="260"/>
      <c r="I28" s="261"/>
      <c r="J28" s="150"/>
      <c r="K28" s="163"/>
      <c r="L28" s="166"/>
      <c r="M28" s="166"/>
      <c r="N28" s="165"/>
      <c r="O28" s="335"/>
      <c r="P28" s="336"/>
      <c r="Q28" s="336"/>
      <c r="R28" s="337"/>
      <c r="S28" s="126"/>
      <c r="T28" s="100"/>
    </row>
    <row r="29" spans="1:20" s="112" customFormat="1" ht="21" customHeight="1">
      <c r="A29" s="146"/>
      <c r="B29" s="163">
        <v>4</v>
      </c>
      <c r="C29" s="164">
        <v>84.728</v>
      </c>
      <c r="D29" s="164">
        <v>85.184</v>
      </c>
      <c r="E29" s="165">
        <f>(D29-C29)*1000</f>
        <v>456.00000000000307</v>
      </c>
      <c r="F29" s="335" t="s">
        <v>42</v>
      </c>
      <c r="G29" s="336"/>
      <c r="H29" s="336"/>
      <c r="I29" s="337"/>
      <c r="J29" s="150"/>
      <c r="K29" s="163">
        <v>2</v>
      </c>
      <c r="L29" s="166">
        <v>84.825</v>
      </c>
      <c r="M29" s="166">
        <v>84.935</v>
      </c>
      <c r="N29" s="165">
        <f>(M29-L29)*1000</f>
        <v>109.99999999999943</v>
      </c>
      <c r="O29" s="335" t="s">
        <v>46</v>
      </c>
      <c r="P29" s="336"/>
      <c r="Q29" s="336"/>
      <c r="R29" s="337"/>
      <c r="S29" s="126"/>
      <c r="T29" s="100"/>
    </row>
    <row r="30" spans="1:20" s="112" customFormat="1" ht="21" customHeight="1">
      <c r="A30" s="146"/>
      <c r="B30" s="163">
        <v>6</v>
      </c>
      <c r="C30" s="164">
        <v>84.763</v>
      </c>
      <c r="D30" s="164">
        <v>85.167</v>
      </c>
      <c r="E30" s="165">
        <f>(D30-C30)*1000</f>
        <v>403.99999999999636</v>
      </c>
      <c r="F30" s="335" t="s">
        <v>42</v>
      </c>
      <c r="G30" s="336"/>
      <c r="H30" s="336"/>
      <c r="I30" s="337"/>
      <c r="J30" s="150"/>
      <c r="K30" s="163"/>
      <c r="L30" s="166"/>
      <c r="M30" s="166"/>
      <c r="N30" s="165"/>
      <c r="O30" s="335" t="s">
        <v>56</v>
      </c>
      <c r="P30" s="336"/>
      <c r="Q30" s="336"/>
      <c r="R30" s="337"/>
      <c r="S30" s="126"/>
      <c r="T30" s="100"/>
    </row>
    <row r="31" spans="1:20" s="112" customFormat="1" ht="21" customHeight="1">
      <c r="A31" s="146"/>
      <c r="B31" s="163"/>
      <c r="C31" s="164"/>
      <c r="D31" s="164"/>
      <c r="E31" s="165"/>
      <c r="F31" s="345" t="s">
        <v>107</v>
      </c>
      <c r="G31" s="346"/>
      <c r="H31" s="346"/>
      <c r="I31" s="347"/>
      <c r="J31" s="150"/>
      <c r="K31" s="163"/>
      <c r="L31" s="166"/>
      <c r="M31" s="166"/>
      <c r="N31" s="165">
        <f>(M31-L31)*1000</f>
        <v>0</v>
      </c>
      <c r="O31" s="342" t="s">
        <v>83</v>
      </c>
      <c r="P31" s="343"/>
      <c r="Q31" s="343"/>
      <c r="R31" s="344"/>
      <c r="S31" s="126"/>
      <c r="T31" s="100"/>
    </row>
    <row r="32" spans="1:20" s="106" customFormat="1" ht="21" customHeight="1">
      <c r="A32" s="146"/>
      <c r="B32" s="167"/>
      <c r="C32" s="168"/>
      <c r="D32" s="169"/>
      <c r="E32" s="170"/>
      <c r="F32" s="171"/>
      <c r="G32" s="172"/>
      <c r="H32" s="172"/>
      <c r="I32" s="173"/>
      <c r="J32" s="150"/>
      <c r="K32" s="167"/>
      <c r="L32" s="168"/>
      <c r="M32" s="169"/>
      <c r="N32" s="170"/>
      <c r="O32" s="171"/>
      <c r="P32" s="172"/>
      <c r="Q32" s="172"/>
      <c r="R32" s="173"/>
      <c r="S32" s="126"/>
      <c r="T32" s="100"/>
    </row>
    <row r="33" spans="1:19" ht="21" customHeight="1" thickBot="1">
      <c r="A33" s="174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6"/>
    </row>
  </sheetData>
  <sheetProtection password="E755" sheet="1" objects="1" scenarios="1"/>
  <mergeCells count="20">
    <mergeCell ref="O31:R31"/>
    <mergeCell ref="F31:I31"/>
    <mergeCell ref="P9:Q9"/>
    <mergeCell ref="D22:G22"/>
    <mergeCell ref="M22:P22"/>
    <mergeCell ref="F23:I23"/>
    <mergeCell ref="O23:R23"/>
    <mergeCell ref="P18:Q18"/>
    <mergeCell ref="P19:Q19"/>
    <mergeCell ref="F29:I29"/>
    <mergeCell ref="O29:R29"/>
    <mergeCell ref="P10:Q10"/>
    <mergeCell ref="O30:R30"/>
    <mergeCell ref="F30:I30"/>
    <mergeCell ref="O28:R28"/>
    <mergeCell ref="O25:R25"/>
    <mergeCell ref="F25:I25"/>
    <mergeCell ref="O26:R26"/>
    <mergeCell ref="O27:R27"/>
    <mergeCell ref="F27:I27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9"/>
      <c r="AE1" s="30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9"/>
      <c r="BH1" s="30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180"/>
      <c r="C2" s="181"/>
      <c r="D2" s="181"/>
      <c r="E2" s="181"/>
      <c r="F2" s="181"/>
      <c r="G2" s="94" t="s">
        <v>84</v>
      </c>
      <c r="H2" s="181"/>
      <c r="I2" s="181"/>
      <c r="J2" s="181"/>
      <c r="K2" s="181"/>
      <c r="L2" s="182"/>
      <c r="R2" s="31"/>
      <c r="S2" s="32"/>
      <c r="T2" s="32"/>
      <c r="U2" s="32"/>
      <c r="V2" s="353" t="s">
        <v>4</v>
      </c>
      <c r="W2" s="353"/>
      <c r="X2" s="353"/>
      <c r="Y2" s="353"/>
      <c r="Z2" s="32"/>
      <c r="AA2" s="32"/>
      <c r="AB2" s="32"/>
      <c r="AC2" s="33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31"/>
      <c r="BK2" s="32"/>
      <c r="BL2" s="32"/>
      <c r="BM2" s="32"/>
      <c r="BN2" s="353" t="s">
        <v>4</v>
      </c>
      <c r="BO2" s="353"/>
      <c r="BP2" s="353"/>
      <c r="BQ2" s="353"/>
      <c r="BR2" s="32"/>
      <c r="BS2" s="32"/>
      <c r="BT2" s="32"/>
      <c r="BU2" s="33"/>
      <c r="BY2" s="28"/>
      <c r="BZ2" s="180"/>
      <c r="CA2" s="181"/>
      <c r="CB2" s="181"/>
      <c r="CC2" s="181"/>
      <c r="CD2" s="181"/>
      <c r="CE2" s="94" t="s">
        <v>94</v>
      </c>
      <c r="CF2" s="181"/>
      <c r="CG2" s="181"/>
      <c r="CH2" s="181"/>
      <c r="CI2" s="181"/>
      <c r="CJ2" s="182"/>
    </row>
    <row r="3" spans="18:77" ht="21" customHeight="1" thickBot="1" thickTop="1">
      <c r="R3" s="356" t="s">
        <v>5</v>
      </c>
      <c r="S3" s="357"/>
      <c r="T3" s="34"/>
      <c r="U3" s="35"/>
      <c r="V3" s="238" t="s">
        <v>48</v>
      </c>
      <c r="W3" s="238"/>
      <c r="X3" s="238"/>
      <c r="Y3" s="239"/>
      <c r="Z3" s="34"/>
      <c r="AA3" s="35"/>
      <c r="AB3" s="358" t="s">
        <v>6</v>
      </c>
      <c r="AC3" s="359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360" t="s">
        <v>6</v>
      </c>
      <c r="BK3" s="361"/>
      <c r="BL3" s="354"/>
      <c r="BM3" s="355"/>
      <c r="BN3" s="238" t="s">
        <v>48</v>
      </c>
      <c r="BO3" s="238"/>
      <c r="BP3" s="238"/>
      <c r="BQ3" s="239"/>
      <c r="BR3" s="285" t="s">
        <v>5</v>
      </c>
      <c r="BS3" s="286"/>
      <c r="BT3" s="238"/>
      <c r="BU3" s="287"/>
      <c r="BY3" s="28"/>
    </row>
    <row r="4" spans="2:89" ht="23.25" customHeight="1" thickTop="1">
      <c r="B4" s="37"/>
      <c r="C4" s="38"/>
      <c r="D4" s="38"/>
      <c r="E4" s="38"/>
      <c r="F4" s="38"/>
      <c r="G4" s="38"/>
      <c r="H4" s="38"/>
      <c r="I4" s="38"/>
      <c r="J4" s="39"/>
      <c r="K4" s="38"/>
      <c r="L4" s="40"/>
      <c r="R4" s="41"/>
      <c r="S4" s="42"/>
      <c r="T4" s="1"/>
      <c r="U4" s="2"/>
      <c r="V4" s="188" t="s">
        <v>49</v>
      </c>
      <c r="W4" s="188"/>
      <c r="X4" s="188"/>
      <c r="Y4" s="188"/>
      <c r="Z4" s="1"/>
      <c r="AA4" s="2"/>
      <c r="AB4" s="4"/>
      <c r="AC4" s="5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S4" s="95" t="s">
        <v>86</v>
      </c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I4" s="323"/>
      <c r="BJ4" s="6"/>
      <c r="BK4" s="4"/>
      <c r="BL4" s="1"/>
      <c r="BM4" s="2"/>
      <c r="BN4" s="188" t="s">
        <v>49</v>
      </c>
      <c r="BO4" s="188"/>
      <c r="BP4" s="188"/>
      <c r="BQ4" s="188"/>
      <c r="BR4" s="1"/>
      <c r="BS4" s="2"/>
      <c r="BT4" s="7"/>
      <c r="BU4" s="5"/>
      <c r="BY4" s="28"/>
      <c r="BZ4" s="37"/>
      <c r="CA4" s="38"/>
      <c r="CB4" s="38"/>
      <c r="CC4" s="38"/>
      <c r="CD4" s="38"/>
      <c r="CE4" s="289" t="s">
        <v>97</v>
      </c>
      <c r="CF4" s="38"/>
      <c r="CG4" s="38"/>
      <c r="CH4" s="39"/>
      <c r="CI4" s="38"/>
      <c r="CJ4" s="40"/>
      <c r="CK4" s="43"/>
    </row>
    <row r="5" spans="2:88" ht="21" customHeight="1">
      <c r="B5" s="44"/>
      <c r="C5" s="45" t="s">
        <v>7</v>
      </c>
      <c r="D5" s="46"/>
      <c r="E5" s="47"/>
      <c r="F5" s="47"/>
      <c r="G5" s="47"/>
      <c r="H5" s="47"/>
      <c r="I5" s="47"/>
      <c r="J5" s="48"/>
      <c r="L5" s="49"/>
      <c r="R5" s="13"/>
      <c r="S5" s="50"/>
      <c r="T5" s="8"/>
      <c r="U5" s="10"/>
      <c r="V5" s="9"/>
      <c r="W5" s="240"/>
      <c r="X5" s="8"/>
      <c r="Y5" s="10"/>
      <c r="Z5" s="8"/>
      <c r="AA5" s="10"/>
      <c r="AB5" s="12"/>
      <c r="AC5" s="14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I5" s="323"/>
      <c r="BJ5" s="25"/>
      <c r="BK5" s="51"/>
      <c r="BL5" s="8"/>
      <c r="BM5" s="50"/>
      <c r="BN5" s="9"/>
      <c r="BO5" s="240"/>
      <c r="BP5" s="8"/>
      <c r="BQ5" s="50"/>
      <c r="BR5" s="332" t="s">
        <v>112</v>
      </c>
      <c r="BS5" s="331"/>
      <c r="BT5" s="332" t="s">
        <v>113</v>
      </c>
      <c r="BU5" s="333"/>
      <c r="BY5" s="28"/>
      <c r="BZ5" s="44"/>
      <c r="CA5" s="46"/>
      <c r="CB5" s="46"/>
      <c r="CC5" s="47"/>
      <c r="CD5" s="47"/>
      <c r="CE5" s="52" t="s">
        <v>100</v>
      </c>
      <c r="CF5" s="47"/>
      <c r="CG5" s="47"/>
      <c r="CH5" s="48"/>
      <c r="CI5" s="70"/>
      <c r="CJ5" s="49"/>
    </row>
    <row r="6" spans="2:88" ht="22.5" customHeight="1">
      <c r="B6" s="44"/>
      <c r="C6" s="45" t="s">
        <v>8</v>
      </c>
      <c r="D6" s="46"/>
      <c r="E6" s="47"/>
      <c r="F6" s="47"/>
      <c r="G6" s="52" t="s">
        <v>90</v>
      </c>
      <c r="H6" s="47"/>
      <c r="I6" s="47"/>
      <c r="J6" s="48"/>
      <c r="K6" s="53" t="s">
        <v>91</v>
      </c>
      <c r="L6" s="49"/>
      <c r="Q6" s="190"/>
      <c r="R6" s="206" t="s">
        <v>3</v>
      </c>
      <c r="S6" s="27">
        <v>83.327</v>
      </c>
      <c r="T6" s="8"/>
      <c r="U6" s="10"/>
      <c r="V6" s="9"/>
      <c r="W6" s="229"/>
      <c r="X6" s="230" t="s">
        <v>64</v>
      </c>
      <c r="Y6" s="241">
        <v>84.703</v>
      </c>
      <c r="Z6" s="8"/>
      <c r="AA6" s="10"/>
      <c r="AB6" s="280" t="s">
        <v>72</v>
      </c>
      <c r="AC6" s="281">
        <v>84.587</v>
      </c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178" t="s">
        <v>34</v>
      </c>
      <c r="AS6" s="80" t="s">
        <v>29</v>
      </c>
      <c r="AT6" s="179" t="s">
        <v>43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I6" s="323"/>
      <c r="BJ6" s="282" t="s">
        <v>71</v>
      </c>
      <c r="BK6" s="283">
        <v>85.304</v>
      </c>
      <c r="BL6" s="225"/>
      <c r="BM6" s="215"/>
      <c r="BN6" s="225" t="s">
        <v>45</v>
      </c>
      <c r="BO6" s="242">
        <v>85.182</v>
      </c>
      <c r="BP6" s="230" t="s">
        <v>68</v>
      </c>
      <c r="BQ6" s="241">
        <v>85.184</v>
      </c>
      <c r="BR6" s="20" t="s">
        <v>87</v>
      </c>
      <c r="BS6" s="15">
        <v>4.39</v>
      </c>
      <c r="BT6" s="8"/>
      <c r="BU6" s="326"/>
      <c r="BY6" s="28"/>
      <c r="BZ6" s="44"/>
      <c r="CA6" s="45" t="s">
        <v>7</v>
      </c>
      <c r="CB6" s="46"/>
      <c r="CC6" s="47"/>
      <c r="CD6" s="47"/>
      <c r="CE6" s="57" t="s">
        <v>101</v>
      </c>
      <c r="CF6" s="47"/>
      <c r="CG6" s="47"/>
      <c r="CH6" s="48"/>
      <c r="CI6" s="53" t="s">
        <v>98</v>
      </c>
      <c r="CJ6" s="49"/>
    </row>
    <row r="7" spans="2:88" ht="21" customHeight="1">
      <c r="B7" s="44"/>
      <c r="C7" s="45" t="s">
        <v>10</v>
      </c>
      <c r="D7" s="46"/>
      <c r="E7" s="47"/>
      <c r="F7" s="47"/>
      <c r="G7" s="57" t="s">
        <v>92</v>
      </c>
      <c r="H7" s="47"/>
      <c r="I7" s="47"/>
      <c r="J7" s="46"/>
      <c r="K7" s="46"/>
      <c r="L7" s="56"/>
      <c r="Q7" s="190"/>
      <c r="R7" s="20"/>
      <c r="S7" s="205"/>
      <c r="T7" s="8"/>
      <c r="U7" s="10"/>
      <c r="V7" s="225" t="s">
        <v>44</v>
      </c>
      <c r="W7" s="242">
        <v>84.719</v>
      </c>
      <c r="X7" s="230" t="s">
        <v>65</v>
      </c>
      <c r="Y7" s="241">
        <v>84.728</v>
      </c>
      <c r="Z7" s="8"/>
      <c r="AA7" s="10"/>
      <c r="AB7" s="280"/>
      <c r="AC7" s="281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I7" s="323"/>
      <c r="BJ7" s="282" t="s">
        <v>63</v>
      </c>
      <c r="BK7" s="283">
        <v>4.992999999999995</v>
      </c>
      <c r="BL7" s="230"/>
      <c r="BM7" s="27"/>
      <c r="BN7" s="225"/>
      <c r="BO7" s="242"/>
      <c r="BP7" s="230"/>
      <c r="BQ7" s="241"/>
      <c r="BR7" s="20" t="s">
        <v>63</v>
      </c>
      <c r="BS7" s="15">
        <v>85.907</v>
      </c>
      <c r="BT7" s="20" t="s">
        <v>2</v>
      </c>
      <c r="BU7" s="26">
        <v>86.555</v>
      </c>
      <c r="BY7" s="28"/>
      <c r="BZ7" s="44"/>
      <c r="CA7" s="45" t="s">
        <v>8</v>
      </c>
      <c r="CB7" s="46"/>
      <c r="CC7" s="46"/>
      <c r="CD7" s="46"/>
      <c r="CE7" s="290" t="s">
        <v>99</v>
      </c>
      <c r="CF7" s="46"/>
      <c r="CG7" s="46"/>
      <c r="CH7" s="46"/>
      <c r="CI7" s="46"/>
      <c r="CJ7" s="56"/>
    </row>
    <row r="8" spans="2:88" ht="21" customHeight="1">
      <c r="B8" s="58"/>
      <c r="C8" s="59"/>
      <c r="D8" s="59"/>
      <c r="E8" s="59"/>
      <c r="F8" s="59"/>
      <c r="G8" s="59"/>
      <c r="H8" s="59"/>
      <c r="I8" s="59"/>
      <c r="J8" s="59"/>
      <c r="K8" s="59"/>
      <c r="L8" s="60"/>
      <c r="Q8" s="190"/>
      <c r="R8" s="16" t="s">
        <v>0</v>
      </c>
      <c r="S8" s="18">
        <v>84.2</v>
      </c>
      <c r="T8" s="8"/>
      <c r="U8" s="10"/>
      <c r="V8" s="225"/>
      <c r="W8" s="242"/>
      <c r="X8" s="230" t="s">
        <v>66</v>
      </c>
      <c r="Y8" s="241">
        <v>84.763</v>
      </c>
      <c r="Z8" s="8"/>
      <c r="AA8" s="10"/>
      <c r="AB8" s="280" t="s">
        <v>73</v>
      </c>
      <c r="AC8" s="281">
        <v>84.78</v>
      </c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87" t="s">
        <v>57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282" t="s">
        <v>85</v>
      </c>
      <c r="BK8" s="283">
        <v>85.324</v>
      </c>
      <c r="BL8" s="225"/>
      <c r="BM8" s="215"/>
      <c r="BN8" s="225" t="s">
        <v>67</v>
      </c>
      <c r="BO8" s="242">
        <v>85.211</v>
      </c>
      <c r="BP8" s="230" t="s">
        <v>69</v>
      </c>
      <c r="BQ8" s="241">
        <v>85.167</v>
      </c>
      <c r="BR8" s="16" t="s">
        <v>70</v>
      </c>
      <c r="BS8" s="284">
        <v>4.826</v>
      </c>
      <c r="BT8" s="20"/>
      <c r="BU8" s="204"/>
      <c r="BY8" s="28"/>
      <c r="BZ8" s="61"/>
      <c r="CA8" s="45" t="s">
        <v>10</v>
      </c>
      <c r="CB8" s="46"/>
      <c r="CC8" s="47"/>
      <c r="CD8" s="47"/>
      <c r="CE8" s="52" t="s">
        <v>90</v>
      </c>
      <c r="CF8" s="47"/>
      <c r="CG8" s="47"/>
      <c r="CH8" s="46"/>
      <c r="CI8" s="46"/>
      <c r="CJ8" s="56"/>
    </row>
    <row r="9" spans="2:88" ht="21" customHeight="1" thickBot="1">
      <c r="B9" s="61"/>
      <c r="C9" s="46"/>
      <c r="D9" s="46"/>
      <c r="E9" s="46"/>
      <c r="F9" s="46"/>
      <c r="G9" s="46"/>
      <c r="H9" s="46"/>
      <c r="I9" s="46"/>
      <c r="J9" s="46"/>
      <c r="K9" s="46"/>
      <c r="L9" s="56"/>
      <c r="R9" s="21"/>
      <c r="S9" s="22"/>
      <c r="T9" s="23"/>
      <c r="U9" s="22"/>
      <c r="V9" s="244"/>
      <c r="W9" s="231"/>
      <c r="X9" s="245"/>
      <c r="Y9" s="246"/>
      <c r="Z9" s="23"/>
      <c r="AA9" s="22"/>
      <c r="AB9" s="19"/>
      <c r="AC9" s="17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24"/>
      <c r="BK9" s="62"/>
      <c r="BL9" s="19"/>
      <c r="BM9" s="250"/>
      <c r="BN9" s="244"/>
      <c r="BO9" s="231"/>
      <c r="BP9" s="245"/>
      <c r="BQ9" s="246"/>
      <c r="BR9" s="327" t="s">
        <v>63</v>
      </c>
      <c r="BS9" s="328">
        <v>85.471</v>
      </c>
      <c r="BT9" s="329" t="s">
        <v>1</v>
      </c>
      <c r="BU9" s="330">
        <v>85.621</v>
      </c>
      <c r="BY9" s="28"/>
      <c r="BZ9" s="58"/>
      <c r="CA9" s="59"/>
      <c r="CB9" s="59"/>
      <c r="CC9" s="291"/>
      <c r="CD9" s="291"/>
      <c r="CE9" s="292" t="s">
        <v>92</v>
      </c>
      <c r="CF9" s="291"/>
      <c r="CG9" s="291"/>
      <c r="CH9" s="59"/>
      <c r="CI9" s="293" t="s">
        <v>91</v>
      </c>
      <c r="CJ9" s="60"/>
    </row>
    <row r="10" spans="2:88" ht="21" customHeight="1">
      <c r="B10" s="44"/>
      <c r="C10" s="63" t="s">
        <v>11</v>
      </c>
      <c r="D10" s="46"/>
      <c r="E10" s="46"/>
      <c r="F10" s="48"/>
      <c r="G10" s="64" t="s">
        <v>47</v>
      </c>
      <c r="H10" s="46"/>
      <c r="I10" s="46"/>
      <c r="J10" s="65" t="s">
        <v>12</v>
      </c>
      <c r="K10" s="288" t="s">
        <v>93</v>
      </c>
      <c r="L10" s="49"/>
      <c r="V10" s="9"/>
      <c r="W10" s="243"/>
      <c r="X10" s="230"/>
      <c r="Y10" s="195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296"/>
      <c r="CA10" s="70"/>
      <c r="CB10" s="70"/>
      <c r="CC10" s="70"/>
      <c r="CD10" s="70"/>
      <c r="CE10" s="298" t="s">
        <v>96</v>
      </c>
      <c r="CF10" s="70"/>
      <c r="CG10" s="70"/>
      <c r="CH10" s="70"/>
      <c r="CI10" s="70"/>
      <c r="CJ10" s="297"/>
    </row>
    <row r="11" spans="2:88" ht="21" customHeight="1">
      <c r="B11" s="44"/>
      <c r="C11" s="63" t="s">
        <v>13</v>
      </c>
      <c r="D11" s="46"/>
      <c r="E11" s="46"/>
      <c r="F11" s="48"/>
      <c r="G11" s="64" t="s">
        <v>55</v>
      </c>
      <c r="H11" s="46"/>
      <c r="I11" s="11"/>
      <c r="J11" s="65" t="s">
        <v>14</v>
      </c>
      <c r="K11" s="288" t="s">
        <v>93</v>
      </c>
      <c r="L11" s="49"/>
      <c r="V11" s="9"/>
      <c r="W11" s="243"/>
      <c r="X11" s="9"/>
      <c r="Y11" s="243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44"/>
      <c r="CA11" s="299" t="s">
        <v>11</v>
      </c>
      <c r="CB11" s="294"/>
      <c r="CC11" s="46"/>
      <c r="CD11" s="48"/>
      <c r="CE11" s="64" t="s">
        <v>47</v>
      </c>
      <c r="CF11" s="46"/>
      <c r="CG11" s="46"/>
      <c r="CH11" s="65" t="s">
        <v>12</v>
      </c>
      <c r="CI11" s="288" t="s">
        <v>93</v>
      </c>
      <c r="CJ11" s="49"/>
    </row>
    <row r="12" spans="2:88" ht="21" customHeight="1" thickBot="1">
      <c r="B12" s="67"/>
      <c r="C12" s="68"/>
      <c r="D12" s="68"/>
      <c r="E12" s="68"/>
      <c r="F12" s="68"/>
      <c r="G12" s="237"/>
      <c r="H12" s="68"/>
      <c r="I12" s="68"/>
      <c r="J12" s="68"/>
      <c r="K12" s="68"/>
      <c r="L12" s="69"/>
      <c r="P12" s="70"/>
      <c r="Q12" s="70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44"/>
      <c r="CA12" s="299" t="s">
        <v>95</v>
      </c>
      <c r="CB12" s="46"/>
      <c r="CC12" s="46"/>
      <c r="CD12" s="48"/>
      <c r="CE12" s="64" t="s">
        <v>55</v>
      </c>
      <c r="CF12" s="46"/>
      <c r="CG12" s="11"/>
      <c r="CH12" s="65" t="s">
        <v>14</v>
      </c>
      <c r="CI12" s="288" t="s">
        <v>93</v>
      </c>
      <c r="CJ12" s="49"/>
    </row>
    <row r="13" spans="30:88" ht="18" customHeight="1" thickBo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Q13" s="28"/>
      <c r="AR13" s="71"/>
      <c r="AS13" s="28"/>
      <c r="AT13" s="71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Y13" s="28"/>
      <c r="BZ13" s="67"/>
      <c r="CA13" s="68"/>
      <c r="CB13" s="68"/>
      <c r="CC13" s="68"/>
      <c r="CD13" s="295"/>
      <c r="CE13" s="295"/>
      <c r="CF13" s="68"/>
      <c r="CG13" s="68"/>
      <c r="CH13" s="68"/>
      <c r="CI13" s="68"/>
      <c r="CJ13" s="69"/>
    </row>
    <row r="14" spans="16:85" ht="18" customHeight="1" thickTop="1">
      <c r="P14" s="70"/>
      <c r="Q14" s="70"/>
      <c r="AD14" s="28"/>
      <c r="AE14" s="28"/>
      <c r="AF14" s="28"/>
      <c r="AG14" s="28"/>
      <c r="AH14" s="28"/>
      <c r="AI14" s="28"/>
      <c r="AJ14" s="28"/>
      <c r="AK14" s="28"/>
      <c r="AL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V14" s="70"/>
      <c r="BW14" s="70"/>
      <c r="BX14" s="70"/>
      <c r="BY14" s="71"/>
      <c r="BZ14" s="71"/>
      <c r="CA14" s="71"/>
      <c r="CB14" s="71"/>
      <c r="CC14" s="71"/>
      <c r="CD14" s="71"/>
      <c r="CE14" s="71"/>
      <c r="CF14" s="71"/>
      <c r="CG14" s="71"/>
    </row>
    <row r="15" spans="7:85" ht="18" customHeight="1">
      <c r="G15" s="258"/>
      <c r="AD15" s="28"/>
      <c r="AE15" s="28"/>
      <c r="AF15" s="28"/>
      <c r="AH15" s="28"/>
      <c r="AI15" s="28"/>
      <c r="AJ15" s="28"/>
      <c r="AS15" s="28"/>
      <c r="AZ15" s="28"/>
      <c r="BB15" s="28"/>
      <c r="BC15" s="28"/>
      <c r="BE15" s="28"/>
      <c r="BF15" s="28"/>
      <c r="BH15" s="28"/>
      <c r="BJ15" s="28"/>
      <c r="BN15" s="28"/>
      <c r="BP15" s="28"/>
      <c r="BV15" s="70"/>
      <c r="BW15" s="70"/>
      <c r="BX15" s="70"/>
      <c r="BY15" s="71"/>
      <c r="BZ15" s="71"/>
      <c r="CA15" s="71"/>
      <c r="CB15" s="71"/>
      <c r="CC15" s="71"/>
      <c r="CD15" s="71"/>
      <c r="CE15" s="71"/>
      <c r="CF15" s="71"/>
      <c r="CG15" s="71"/>
    </row>
    <row r="16" spans="67:85" ht="18" customHeight="1">
      <c r="BO16" s="196"/>
      <c r="CA16" s="71"/>
      <c r="CB16" s="71"/>
      <c r="CC16" s="71"/>
      <c r="CD16" s="71"/>
      <c r="CE16" s="71"/>
      <c r="CF16" s="71"/>
      <c r="CG16" s="71"/>
    </row>
    <row r="17" spans="15:88" ht="18" customHeight="1">
      <c r="O17" s="202"/>
      <c r="BI17" s="196"/>
      <c r="CI17" s="71"/>
      <c r="CJ17" s="71"/>
    </row>
    <row r="18" spans="25:88" ht="18" customHeight="1">
      <c r="Y18" s="28"/>
      <c r="AU18" s="201"/>
      <c r="AX18" s="234"/>
      <c r="BA18" s="234"/>
      <c r="BI18" s="196"/>
      <c r="BL18" s="232"/>
      <c r="BO18" s="91"/>
      <c r="CD18" s="77" t="s">
        <v>70</v>
      </c>
      <c r="CG18" s="28"/>
      <c r="CJ18" s="76"/>
    </row>
    <row r="19" spans="47:61" ht="18" customHeight="1">
      <c r="AU19" s="28"/>
      <c r="AW19" s="201"/>
      <c r="BE19" s="28"/>
      <c r="BI19" s="185"/>
    </row>
    <row r="20" spans="23:65" ht="18" customHeight="1">
      <c r="W20" s="318" t="s">
        <v>54</v>
      </c>
      <c r="AQ20" s="201"/>
      <c r="AW20" s="28"/>
      <c r="AZ20" s="28"/>
      <c r="BC20" s="28"/>
      <c r="BF20" s="28"/>
      <c r="BG20" s="218"/>
      <c r="BK20" s="233" t="s">
        <v>61</v>
      </c>
      <c r="BM20" s="201"/>
    </row>
    <row r="21" spans="43:65" ht="18" customHeight="1">
      <c r="AQ21" s="28"/>
      <c r="AS21" s="28"/>
      <c r="AZ21" s="28"/>
      <c r="BD21" s="183"/>
      <c r="BE21" s="183"/>
      <c r="BM21" s="28"/>
    </row>
    <row r="22" spans="19:81" ht="18" customHeight="1">
      <c r="S22" s="183"/>
      <c r="W22" s="220" t="s">
        <v>44</v>
      </c>
      <c r="AC22" s="218"/>
      <c r="AO22" s="196"/>
      <c r="AS22" s="220"/>
      <c r="BD22" s="28"/>
      <c r="BE22" s="28"/>
      <c r="BF22" s="223"/>
      <c r="BI22" s="208"/>
      <c r="BK22" s="253"/>
      <c r="BO22" s="28"/>
      <c r="BP22" s="28"/>
      <c r="BU22" s="325" t="s">
        <v>71</v>
      </c>
      <c r="CC22" s="183"/>
    </row>
    <row r="23" spans="15:85" ht="18" customHeight="1">
      <c r="O23" s="183">
        <v>1</v>
      </c>
      <c r="R23" s="183">
        <v>2</v>
      </c>
      <c r="S23" s="28"/>
      <c r="V23" s="28"/>
      <c r="AG23" s="201"/>
      <c r="AO23" s="91"/>
      <c r="AR23" s="28"/>
      <c r="AS23" s="28"/>
      <c r="AT23" s="28"/>
      <c r="AZ23" s="28"/>
      <c r="BB23" s="28"/>
      <c r="BC23" s="28"/>
      <c r="BK23" s="252"/>
      <c r="BP23" s="183">
        <v>8</v>
      </c>
      <c r="BQ23" s="183">
        <v>9</v>
      </c>
      <c r="BX23" s="28"/>
      <c r="BY23" s="28"/>
      <c r="BZ23" s="196"/>
      <c r="CA23" s="28"/>
      <c r="CB23" s="71"/>
      <c r="CC23" s="28"/>
      <c r="CE23" s="71"/>
      <c r="CF23" s="71"/>
      <c r="CG23" s="71"/>
    </row>
    <row r="24" spans="2:84" ht="18" customHeight="1">
      <c r="B24" s="76"/>
      <c r="O24" s="28"/>
      <c r="Q24" s="183"/>
      <c r="R24" s="28"/>
      <c r="AG24" s="28"/>
      <c r="AR24" s="28"/>
      <c r="AS24" s="74"/>
      <c r="AT24" s="28"/>
      <c r="AY24" s="218"/>
      <c r="BK24" s="28"/>
      <c r="BP24" s="28"/>
      <c r="BQ24" s="28"/>
      <c r="BR24" s="28"/>
      <c r="BU24" s="28"/>
      <c r="BV24" s="28"/>
      <c r="BW24" s="28"/>
      <c r="BZ24" s="197"/>
      <c r="CC24" s="184"/>
      <c r="CE24" s="71"/>
      <c r="CF24" s="71"/>
    </row>
    <row r="25" spans="8:86" ht="18" customHeight="1">
      <c r="H25" s="183"/>
      <c r="I25" s="183"/>
      <c r="L25" s="183"/>
      <c r="Q25" s="28"/>
      <c r="T25" s="201"/>
      <c r="U25" s="28"/>
      <c r="V25" s="220" t="s">
        <v>64</v>
      </c>
      <c r="W25" s="28"/>
      <c r="Z25" s="209"/>
      <c r="AB25" s="201"/>
      <c r="AC25" s="220"/>
      <c r="AD25" s="187"/>
      <c r="AF25" s="28"/>
      <c r="AH25" s="28"/>
      <c r="AI25" s="28"/>
      <c r="AR25" s="28"/>
      <c r="AT25" s="28"/>
      <c r="AW25" s="183"/>
      <c r="BG25" s="28"/>
      <c r="BN25" s="28"/>
      <c r="BO25" s="183"/>
      <c r="BR25" s="28"/>
      <c r="BU25" s="196"/>
      <c r="BV25" s="28"/>
      <c r="BY25" s="183"/>
      <c r="BZ25" s="28"/>
      <c r="CD25" s="71"/>
      <c r="CF25" s="71"/>
      <c r="CG25" s="28"/>
      <c r="CH25" s="77" t="s">
        <v>1</v>
      </c>
    </row>
    <row r="26" spans="4:84" ht="18" customHeight="1">
      <c r="D26" s="78" t="s">
        <v>0</v>
      </c>
      <c r="H26" s="28"/>
      <c r="I26" s="28"/>
      <c r="K26" s="183"/>
      <c r="L26" s="28"/>
      <c r="M26" s="321" t="s">
        <v>72</v>
      </c>
      <c r="P26" s="196"/>
      <c r="Q26" s="28"/>
      <c r="S26" s="28"/>
      <c r="T26" s="28"/>
      <c r="V26" s="28"/>
      <c r="W26" s="183"/>
      <c r="AA26" s="28"/>
      <c r="AB26" s="28"/>
      <c r="AI26" s="28"/>
      <c r="AM26" s="28"/>
      <c r="AN26" s="183"/>
      <c r="AR26" s="28"/>
      <c r="AS26" s="28"/>
      <c r="AT26" s="28"/>
      <c r="AU26" s="28"/>
      <c r="AW26" s="28"/>
      <c r="BB26" s="74"/>
      <c r="BC26" s="28"/>
      <c r="BH26" s="202"/>
      <c r="BI26" s="28"/>
      <c r="BJ26" s="28"/>
      <c r="BK26" s="221" t="s">
        <v>45</v>
      </c>
      <c r="BL26" s="28"/>
      <c r="BM26" s="28"/>
      <c r="BN26" s="28"/>
      <c r="BO26" s="183"/>
      <c r="BP26" s="28"/>
      <c r="BQ26" s="28"/>
      <c r="BR26" s="28"/>
      <c r="BS26" s="28"/>
      <c r="BU26" s="197"/>
      <c r="BV26" s="28"/>
      <c r="BW26" s="183">
        <v>12</v>
      </c>
      <c r="BY26" s="28"/>
      <c r="BZ26" s="28"/>
      <c r="CD26" s="71"/>
      <c r="CF26" s="71"/>
    </row>
    <row r="27" spans="1:89" ht="18" customHeight="1">
      <c r="A27" s="76"/>
      <c r="K27" s="28"/>
      <c r="N27" s="28"/>
      <c r="O27" s="28"/>
      <c r="P27" s="197"/>
      <c r="R27" s="28"/>
      <c r="S27" s="28"/>
      <c r="T27" s="28"/>
      <c r="V27" s="28"/>
      <c r="W27" s="28"/>
      <c r="AO27" s="28"/>
      <c r="AR27" s="28"/>
      <c r="AS27" s="74"/>
      <c r="AT27" s="28"/>
      <c r="AZ27" s="28"/>
      <c r="BH27" s="28"/>
      <c r="BJ27" s="28"/>
      <c r="BO27" s="28"/>
      <c r="BT27" s="28"/>
      <c r="BU27" s="28"/>
      <c r="BV27" s="28"/>
      <c r="BW27" s="28"/>
      <c r="CF27" s="28"/>
      <c r="CJ27" s="76"/>
      <c r="CK27" s="76"/>
    </row>
    <row r="28" spans="1:74" ht="18" customHeight="1">
      <c r="A28" s="76"/>
      <c r="I28" s="28"/>
      <c r="K28" s="184"/>
      <c r="M28" s="28"/>
      <c r="N28" s="183"/>
      <c r="P28" s="28"/>
      <c r="R28" s="183">
        <v>3</v>
      </c>
      <c r="S28" s="28"/>
      <c r="X28" s="220" t="s">
        <v>65</v>
      </c>
      <c r="AD28" s="28"/>
      <c r="AF28" s="28"/>
      <c r="AG28" s="28"/>
      <c r="AH28" s="28"/>
      <c r="AI28" s="28"/>
      <c r="AO28" s="187"/>
      <c r="AY28" s="28"/>
      <c r="AZ28" s="28"/>
      <c r="BA28" s="28"/>
      <c r="BB28" s="28"/>
      <c r="BC28" s="28"/>
      <c r="BG28" s="28"/>
      <c r="BH28" s="28"/>
      <c r="BJ28" s="187"/>
      <c r="BO28" s="28"/>
      <c r="BS28" s="28"/>
      <c r="BT28" s="183">
        <v>11</v>
      </c>
      <c r="BU28" s="221"/>
      <c r="BV28" s="183"/>
    </row>
    <row r="29" spans="1:89" ht="18" customHeight="1">
      <c r="A29" s="76"/>
      <c r="N29" s="28"/>
      <c r="O29" s="183"/>
      <c r="T29" s="28"/>
      <c r="U29" s="183"/>
      <c r="V29" s="28"/>
      <c r="X29" s="75"/>
      <c r="AF29" s="220"/>
      <c r="AG29" s="28"/>
      <c r="AI29" s="28"/>
      <c r="AM29" s="201"/>
      <c r="AW29" s="217"/>
      <c r="AZ29" s="28"/>
      <c r="BB29" s="28"/>
      <c r="BC29" s="28"/>
      <c r="BH29" s="28"/>
      <c r="BI29" s="249"/>
      <c r="BN29" s="324" t="s">
        <v>67</v>
      </c>
      <c r="BR29" s="28"/>
      <c r="BS29" s="183"/>
      <c r="BV29" s="28"/>
      <c r="BW29" s="319" t="s">
        <v>85</v>
      </c>
      <c r="BX29" s="183"/>
      <c r="CC29" s="193"/>
      <c r="CK29" s="76"/>
    </row>
    <row r="30" spans="10:85" ht="18" customHeight="1">
      <c r="J30" s="201"/>
      <c r="N30" s="28"/>
      <c r="O30" s="28"/>
      <c r="T30" s="183">
        <v>4</v>
      </c>
      <c r="V30" s="183"/>
      <c r="W30" s="28"/>
      <c r="X30" s="28"/>
      <c r="Y30" s="28"/>
      <c r="AG30" s="28"/>
      <c r="AI30" s="28"/>
      <c r="AM30" s="28"/>
      <c r="AR30" s="28"/>
      <c r="AS30" s="28"/>
      <c r="AT30" s="28"/>
      <c r="AW30" s="275"/>
      <c r="AZ30" s="28"/>
      <c r="BB30" s="28"/>
      <c r="BC30" s="235"/>
      <c r="BK30" s="183"/>
      <c r="BN30" s="28"/>
      <c r="BP30" s="28"/>
      <c r="BQ30" s="183"/>
      <c r="BR30" s="183">
        <v>10</v>
      </c>
      <c r="BS30" s="28"/>
      <c r="BT30" s="28"/>
      <c r="BV30" s="28"/>
      <c r="BW30" s="28"/>
      <c r="BX30" s="28"/>
      <c r="BZ30" s="28"/>
      <c r="CC30" s="194"/>
      <c r="CD30" s="28"/>
      <c r="CG30" s="28"/>
    </row>
    <row r="31" spans="5:85" ht="18" customHeight="1">
      <c r="E31" s="203"/>
      <c r="G31" s="28"/>
      <c r="J31" s="28"/>
      <c r="L31" s="28"/>
      <c r="O31" s="183"/>
      <c r="S31" s="28"/>
      <c r="T31" s="203"/>
      <c r="AA31" s="210" t="s">
        <v>66</v>
      </c>
      <c r="AB31" s="28"/>
      <c r="AG31" s="28"/>
      <c r="AH31" s="74"/>
      <c r="AV31" s="75"/>
      <c r="AW31" s="275"/>
      <c r="AZ31" s="28"/>
      <c r="BB31" s="28"/>
      <c r="BC31" s="28"/>
      <c r="BG31" s="28"/>
      <c r="BI31" s="28"/>
      <c r="BO31" s="28"/>
      <c r="BR31" s="183"/>
      <c r="BS31" s="221"/>
      <c r="BW31" s="183"/>
      <c r="CC31" s="217"/>
      <c r="CE31" s="216"/>
      <c r="CG31" s="217"/>
    </row>
    <row r="32" spans="9:81" ht="18" customHeight="1">
      <c r="I32" s="28"/>
      <c r="N32" s="28"/>
      <c r="O32" s="183"/>
      <c r="P32" s="28"/>
      <c r="R32" s="196" t="s">
        <v>88</v>
      </c>
      <c r="V32" s="28"/>
      <c r="W32" s="28"/>
      <c r="X32" s="183"/>
      <c r="AB32" s="183"/>
      <c r="AG32" s="28"/>
      <c r="AI32" s="28"/>
      <c r="AW32" s="217"/>
      <c r="AX32" s="28"/>
      <c r="AZ32" s="28"/>
      <c r="BB32" s="28"/>
      <c r="BC32" s="28"/>
      <c r="BF32" s="28"/>
      <c r="BI32" s="183"/>
      <c r="BK32" s="221" t="s">
        <v>68</v>
      </c>
      <c r="BN32" s="28"/>
      <c r="BO32" s="28"/>
      <c r="BP32" s="28"/>
      <c r="BU32" s="28"/>
      <c r="BV32" s="28"/>
      <c r="BW32" s="183"/>
      <c r="CC32" s="195"/>
    </row>
    <row r="33" spans="10:75" ht="18" customHeight="1">
      <c r="J33" s="91"/>
      <c r="O33" s="28"/>
      <c r="R33" s="91" t="s">
        <v>108</v>
      </c>
      <c r="S33" s="28"/>
      <c r="V33" s="183"/>
      <c r="W33" s="183">
        <v>5</v>
      </c>
      <c r="AD33" s="28"/>
      <c r="AR33" s="28"/>
      <c r="AS33" s="28"/>
      <c r="AT33" s="28"/>
      <c r="AU33" s="28"/>
      <c r="AZ33" s="187"/>
      <c r="BE33" s="28"/>
      <c r="BF33" s="183"/>
      <c r="BH33" s="28"/>
      <c r="BI33" s="183"/>
      <c r="BK33" s="28"/>
      <c r="BN33" s="28"/>
      <c r="BO33" s="210"/>
      <c r="BP33" s="183">
        <v>7</v>
      </c>
      <c r="BQ33" s="28"/>
      <c r="BS33" s="218"/>
      <c r="BT33" s="28"/>
      <c r="BW33" s="28"/>
    </row>
    <row r="34" spans="19:75" ht="18" customHeight="1">
      <c r="S34" s="183"/>
      <c r="V34" s="183"/>
      <c r="AC34" s="320" t="s">
        <v>73</v>
      </c>
      <c r="AD34" s="187"/>
      <c r="AS34" s="28"/>
      <c r="BG34" s="28"/>
      <c r="BI34" s="199"/>
      <c r="BK34" s="28"/>
      <c r="BN34" s="198"/>
      <c r="BO34" s="221"/>
      <c r="BP34" s="28"/>
      <c r="BQ34" s="28"/>
      <c r="BR34" s="28"/>
      <c r="BS34" s="196" t="s">
        <v>110</v>
      </c>
      <c r="BW34" s="183"/>
    </row>
    <row r="35" spans="9:73" ht="18" customHeight="1">
      <c r="I35" s="28"/>
      <c r="AE35" s="272"/>
      <c r="AI35" s="276"/>
      <c r="BJ35" s="324" t="s">
        <v>69</v>
      </c>
      <c r="BK35" s="187"/>
      <c r="BS35" s="91" t="s">
        <v>111</v>
      </c>
      <c r="BU35" s="185"/>
    </row>
    <row r="36" spans="18:73" ht="18" customHeight="1">
      <c r="R36" s="196"/>
      <c r="U36" s="28"/>
      <c r="AB36" s="28"/>
      <c r="AJ36" s="232"/>
      <c r="AS36" s="28"/>
      <c r="AU36" s="28"/>
      <c r="AW36" s="28"/>
      <c r="BK36" s="92"/>
      <c r="BL36" s="232"/>
      <c r="BU36" s="196"/>
    </row>
    <row r="37" spans="18:74" ht="18" customHeight="1">
      <c r="R37" s="197"/>
      <c r="S37" s="274">
        <v>84.664</v>
      </c>
      <c r="Y37" s="222"/>
      <c r="AA37" s="222"/>
      <c r="AB37" s="187">
        <v>6</v>
      </c>
      <c r="AE37" s="28"/>
      <c r="AU37" s="187"/>
      <c r="AW37" s="186"/>
      <c r="BK37" s="322" t="s">
        <v>62</v>
      </c>
      <c r="BT37" s="196"/>
      <c r="BV37" s="196"/>
    </row>
    <row r="38" spans="35:80" ht="18" customHeight="1">
      <c r="AI38" s="233"/>
      <c r="AX38" s="28"/>
      <c r="AY38" s="28"/>
      <c r="BT38" s="91"/>
      <c r="BV38" s="91"/>
      <c r="BX38" s="28"/>
      <c r="CB38" s="207"/>
    </row>
    <row r="39" ht="18" customHeight="1">
      <c r="AP39" s="219"/>
    </row>
    <row r="40" ht="18" customHeight="1">
      <c r="AM40" s="28"/>
    </row>
    <row r="41" spans="28:49" ht="18" customHeight="1">
      <c r="AB41" s="196" t="s">
        <v>89</v>
      </c>
      <c r="AM41" s="187"/>
      <c r="AW41" s="196"/>
    </row>
    <row r="42" spans="28:49" ht="18" customHeight="1">
      <c r="AB42" s="91" t="s">
        <v>109</v>
      </c>
      <c r="AW42" s="91"/>
    </row>
    <row r="43" ht="18" customHeight="1"/>
    <row r="44" spans="13:20" ht="18" customHeight="1">
      <c r="M44" s="189"/>
      <c r="N44" s="189"/>
      <c r="O44" s="189"/>
      <c r="P44" s="189"/>
      <c r="Q44" s="189"/>
      <c r="R44" s="189"/>
      <c r="S44" s="189"/>
      <c r="T44" s="189"/>
    </row>
    <row r="45" spans="13:88" ht="18" customHeight="1">
      <c r="M45" s="194"/>
      <c r="N45" s="194"/>
      <c r="O45" s="194"/>
      <c r="P45" s="194"/>
      <c r="Q45" s="194"/>
      <c r="R45" s="194"/>
      <c r="S45" s="194"/>
      <c r="T45" s="194"/>
      <c r="CJ45" s="189"/>
    </row>
    <row r="46" spans="11:88" ht="18" customHeight="1">
      <c r="K46" s="70"/>
      <c r="L46" s="70"/>
      <c r="M46" s="53"/>
      <c r="N46" s="53"/>
      <c r="O46" s="48"/>
      <c r="P46" s="48"/>
      <c r="Q46" s="48"/>
      <c r="R46" s="48"/>
      <c r="S46" s="48"/>
      <c r="T46" s="48"/>
      <c r="AC46" s="70"/>
      <c r="AS46" s="72" t="s">
        <v>20</v>
      </c>
      <c r="BR46" s="189"/>
      <c r="BS46" s="189"/>
      <c r="BT46" s="189"/>
      <c r="BU46" s="189"/>
      <c r="BV46" s="189"/>
      <c r="BW46" s="189"/>
      <c r="BX46" s="189"/>
      <c r="BY46" s="189"/>
      <c r="CC46" s="70"/>
      <c r="CD46" s="70"/>
      <c r="CE46" s="70"/>
      <c r="CF46" s="70"/>
      <c r="CG46" s="70"/>
      <c r="CH46" s="70"/>
      <c r="CI46" s="70"/>
      <c r="CJ46" s="189"/>
    </row>
    <row r="47" spans="2:88" ht="21" customHeight="1" thickBot="1">
      <c r="B47" s="262" t="s">
        <v>24</v>
      </c>
      <c r="C47" s="263" t="s">
        <v>30</v>
      </c>
      <c r="D47" s="263" t="s">
        <v>31</v>
      </c>
      <c r="E47" s="263" t="s">
        <v>32</v>
      </c>
      <c r="F47" s="301" t="s">
        <v>33</v>
      </c>
      <c r="G47" s="302"/>
      <c r="H47" s="263" t="s">
        <v>24</v>
      </c>
      <c r="I47" s="263" t="s">
        <v>30</v>
      </c>
      <c r="J47" s="263" t="s">
        <v>31</v>
      </c>
      <c r="K47" s="263" t="s">
        <v>32</v>
      </c>
      <c r="L47" s="301" t="s">
        <v>33</v>
      </c>
      <c r="M47" s="302"/>
      <c r="N47" s="263" t="s">
        <v>24</v>
      </c>
      <c r="O47" s="263" t="s">
        <v>30</v>
      </c>
      <c r="P47" s="263" t="s">
        <v>31</v>
      </c>
      <c r="Q47" s="263" t="s">
        <v>32</v>
      </c>
      <c r="R47" s="269" t="s">
        <v>33</v>
      </c>
      <c r="S47" s="189"/>
      <c r="T47" s="189"/>
      <c r="AS47" s="73" t="s">
        <v>21</v>
      </c>
      <c r="BR47" s="189"/>
      <c r="BS47" s="189"/>
      <c r="BT47" s="262" t="s">
        <v>24</v>
      </c>
      <c r="BU47" s="263" t="s">
        <v>30</v>
      </c>
      <c r="BV47" s="263" t="s">
        <v>31</v>
      </c>
      <c r="BW47" s="263" t="s">
        <v>32</v>
      </c>
      <c r="BX47" s="301" t="s">
        <v>33</v>
      </c>
      <c r="BY47" s="302"/>
      <c r="BZ47" s="263" t="s">
        <v>24</v>
      </c>
      <c r="CA47" s="263" t="s">
        <v>30</v>
      </c>
      <c r="CB47" s="263" t="s">
        <v>31</v>
      </c>
      <c r="CC47" s="263" t="s">
        <v>32</v>
      </c>
      <c r="CD47" s="301" t="s">
        <v>33</v>
      </c>
      <c r="CE47" s="302"/>
      <c r="CF47" s="263" t="s">
        <v>24</v>
      </c>
      <c r="CG47" s="263" t="s">
        <v>30</v>
      </c>
      <c r="CH47" s="263" t="s">
        <v>31</v>
      </c>
      <c r="CI47" s="263" t="s">
        <v>32</v>
      </c>
      <c r="CJ47" s="264" t="s">
        <v>33</v>
      </c>
    </row>
    <row r="48" spans="2:88" ht="21" customHeight="1" thickTop="1">
      <c r="B48" s="81"/>
      <c r="C48" s="4"/>
      <c r="D48" s="3"/>
      <c r="E48" s="4"/>
      <c r="F48" s="3"/>
      <c r="G48" s="4"/>
      <c r="H48" s="1"/>
      <c r="I48" s="4"/>
      <c r="J48" s="3" t="s">
        <v>49</v>
      </c>
      <c r="K48" s="4"/>
      <c r="L48" s="3"/>
      <c r="M48" s="4"/>
      <c r="N48" s="1"/>
      <c r="O48" s="4"/>
      <c r="P48" s="3"/>
      <c r="Q48" s="4"/>
      <c r="R48" s="270"/>
      <c r="S48" s="189"/>
      <c r="T48" s="189"/>
      <c r="AS48" s="73" t="s">
        <v>22</v>
      </c>
      <c r="BR48" s="53"/>
      <c r="BS48" s="53"/>
      <c r="BT48" s="266"/>
      <c r="BU48" s="4"/>
      <c r="BV48" s="3"/>
      <c r="BW48" s="4"/>
      <c r="BX48" s="4"/>
      <c r="BY48" s="4"/>
      <c r="BZ48" s="3"/>
      <c r="CA48" s="4"/>
      <c r="CB48" s="3" t="s">
        <v>49</v>
      </c>
      <c r="CC48" s="4"/>
      <c r="CD48" s="4"/>
      <c r="CE48" s="4"/>
      <c r="CF48" s="3"/>
      <c r="CG48" s="4"/>
      <c r="CH48" s="3"/>
      <c r="CI48" s="4"/>
      <c r="CJ48" s="5"/>
    </row>
    <row r="49" spans="2:88" ht="21" customHeight="1">
      <c r="B49" s="213"/>
      <c r="C49" s="83"/>
      <c r="D49" s="83"/>
      <c r="E49" s="83"/>
      <c r="F49" s="303"/>
      <c r="G49" s="310"/>
      <c r="H49" s="83"/>
      <c r="I49" s="83"/>
      <c r="J49" s="83"/>
      <c r="K49" s="83"/>
      <c r="L49" s="303"/>
      <c r="M49" s="310"/>
      <c r="N49" s="83"/>
      <c r="O49" s="83"/>
      <c r="P49" s="83"/>
      <c r="Q49" s="83"/>
      <c r="R49" s="271"/>
      <c r="S49" s="189"/>
      <c r="T49" s="189"/>
      <c r="BR49" s="48"/>
      <c r="BS49" s="48"/>
      <c r="BT49" s="214"/>
      <c r="BU49" s="86"/>
      <c r="BV49" s="84"/>
      <c r="BW49" s="85"/>
      <c r="BX49" s="313"/>
      <c r="BY49" s="315"/>
      <c r="BZ49" s="306"/>
      <c r="CA49" s="86"/>
      <c r="CB49" s="84"/>
      <c r="CC49" s="85"/>
      <c r="CD49" s="313"/>
      <c r="CE49" s="315"/>
      <c r="CF49" s="306"/>
      <c r="CG49" s="86"/>
      <c r="CH49" s="84"/>
      <c r="CI49" s="85"/>
      <c r="CJ49" s="267"/>
    </row>
    <row r="50" spans="2:88" ht="21" customHeight="1">
      <c r="B50" s="214">
        <v>1</v>
      </c>
      <c r="C50" s="86">
        <v>84.617</v>
      </c>
      <c r="D50" s="84">
        <v>37</v>
      </c>
      <c r="E50" s="85">
        <f>C50+D50*0.001</f>
        <v>84.65400000000001</v>
      </c>
      <c r="F50" s="304" t="s">
        <v>58</v>
      </c>
      <c r="G50" s="311"/>
      <c r="H50" s="307">
        <v>3</v>
      </c>
      <c r="I50" s="15">
        <v>84.647</v>
      </c>
      <c r="J50" s="84">
        <v>37</v>
      </c>
      <c r="K50" s="85">
        <f>I50+J50*0.001</f>
        <v>84.68400000000001</v>
      </c>
      <c r="L50" s="304" t="s">
        <v>58</v>
      </c>
      <c r="M50" s="311"/>
      <c r="N50" s="307">
        <v>5</v>
      </c>
      <c r="O50" s="15">
        <v>84.705</v>
      </c>
      <c r="P50" s="84">
        <v>37</v>
      </c>
      <c r="Q50" s="85">
        <f>O50+P50*0.001</f>
        <v>84.742</v>
      </c>
      <c r="R50" s="14" t="s">
        <v>58</v>
      </c>
      <c r="S50" s="189"/>
      <c r="T50" s="189"/>
      <c r="AS50" s="79" t="s">
        <v>23</v>
      </c>
      <c r="BR50" s="255"/>
      <c r="BS50" s="247"/>
      <c r="BT50" s="212" t="s">
        <v>62</v>
      </c>
      <c r="BU50" s="273">
        <v>85.183</v>
      </c>
      <c r="BV50" s="84"/>
      <c r="BW50" s="85"/>
      <c r="BX50" s="304" t="s">
        <v>58</v>
      </c>
      <c r="BY50" s="311"/>
      <c r="BZ50" s="307">
        <v>8</v>
      </c>
      <c r="CA50" s="15">
        <v>85.24</v>
      </c>
      <c r="CB50" s="84">
        <v>-51</v>
      </c>
      <c r="CC50" s="85">
        <f>CA50+CB50*0.001</f>
        <v>85.189</v>
      </c>
      <c r="CD50" s="304" t="s">
        <v>58</v>
      </c>
      <c r="CE50" s="311"/>
      <c r="CF50" s="307">
        <v>10</v>
      </c>
      <c r="CG50" s="15">
        <v>85.263</v>
      </c>
      <c r="CH50" s="84">
        <v>-42</v>
      </c>
      <c r="CI50" s="85">
        <f>CG50+CH50*0.001</f>
        <v>85.221</v>
      </c>
      <c r="CJ50" s="14" t="s">
        <v>58</v>
      </c>
    </row>
    <row r="51" spans="2:88" ht="21" customHeight="1">
      <c r="B51" s="251">
        <v>2</v>
      </c>
      <c r="C51" s="15">
        <v>84.647</v>
      </c>
      <c r="D51" s="84">
        <v>51</v>
      </c>
      <c r="E51" s="85">
        <f>C51+D51*0.001</f>
        <v>84.69800000000001</v>
      </c>
      <c r="F51" s="304" t="s">
        <v>58</v>
      </c>
      <c r="G51" s="311"/>
      <c r="H51" s="307"/>
      <c r="I51" s="15"/>
      <c r="J51" s="84"/>
      <c r="K51" s="85"/>
      <c r="L51" s="304"/>
      <c r="M51" s="311"/>
      <c r="N51" s="307"/>
      <c r="O51" s="15"/>
      <c r="P51" s="84"/>
      <c r="Q51" s="85">
        <f>O51+P51*0.001</f>
        <v>0</v>
      </c>
      <c r="R51" s="14"/>
      <c r="S51" s="189"/>
      <c r="T51" s="189"/>
      <c r="AS51" s="73" t="s">
        <v>59</v>
      </c>
      <c r="BR51" s="255"/>
      <c r="BS51" s="247"/>
      <c r="BT51" s="251">
        <v>7</v>
      </c>
      <c r="BU51" s="15">
        <v>85.238</v>
      </c>
      <c r="BV51" s="84">
        <v>-51</v>
      </c>
      <c r="BW51" s="85">
        <f>BU51+BV51*0.001</f>
        <v>85.187</v>
      </c>
      <c r="BX51" s="304" t="s">
        <v>58</v>
      </c>
      <c r="BY51" s="311"/>
      <c r="BZ51" s="306">
        <v>9</v>
      </c>
      <c r="CA51" s="86">
        <v>85.246</v>
      </c>
      <c r="CB51" s="84">
        <v>51</v>
      </c>
      <c r="CC51" s="85">
        <f>CA51+CB51*0.001</f>
        <v>85.297</v>
      </c>
      <c r="CD51" s="304" t="s">
        <v>58</v>
      </c>
      <c r="CE51" s="311"/>
      <c r="CF51" s="307">
        <v>11</v>
      </c>
      <c r="CG51" s="15">
        <v>85.29</v>
      </c>
      <c r="CH51" s="84">
        <v>-51</v>
      </c>
      <c r="CI51" s="85">
        <f>CG51+CH51*0.001</f>
        <v>85.239</v>
      </c>
      <c r="CJ51" s="14" t="s">
        <v>58</v>
      </c>
    </row>
    <row r="52" spans="2:88" ht="21" customHeight="1">
      <c r="B52" s="212" t="s">
        <v>54</v>
      </c>
      <c r="C52" s="273">
        <v>84.702</v>
      </c>
      <c r="D52" s="84"/>
      <c r="E52" s="85"/>
      <c r="F52" s="304" t="s">
        <v>58</v>
      </c>
      <c r="G52" s="311"/>
      <c r="H52" s="307">
        <v>4</v>
      </c>
      <c r="I52" s="15">
        <v>84.677</v>
      </c>
      <c r="J52" s="84">
        <v>37</v>
      </c>
      <c r="K52" s="85">
        <f>I52+J52*0.001</f>
        <v>84.71400000000001</v>
      </c>
      <c r="L52" s="304" t="s">
        <v>58</v>
      </c>
      <c r="M52" s="311"/>
      <c r="N52" s="308">
        <v>6</v>
      </c>
      <c r="O52" s="85">
        <v>84.771</v>
      </c>
      <c r="P52" s="84">
        <v>-37</v>
      </c>
      <c r="Q52" s="85">
        <f>O52+P52*0.001</f>
        <v>84.734</v>
      </c>
      <c r="R52" s="14" t="s">
        <v>58</v>
      </c>
      <c r="S52" s="189"/>
      <c r="T52" s="189"/>
      <c r="AS52" s="73" t="s">
        <v>60</v>
      </c>
      <c r="BR52" s="256"/>
      <c r="BS52" s="254"/>
      <c r="BT52" s="212" t="s">
        <v>61</v>
      </c>
      <c r="BU52" s="273">
        <v>85.185</v>
      </c>
      <c r="BV52" s="84"/>
      <c r="BW52" s="85"/>
      <c r="BX52" s="304" t="s">
        <v>58</v>
      </c>
      <c r="BY52" s="311"/>
      <c r="BZ52" s="306" t="s">
        <v>63</v>
      </c>
      <c r="CA52" s="86">
        <v>5.051000000000002</v>
      </c>
      <c r="CB52" s="84">
        <v>-51</v>
      </c>
      <c r="CC52" s="85">
        <f>CA52+CB52*0.001</f>
        <v>5.000000000000002</v>
      </c>
      <c r="CD52" s="334" t="s">
        <v>114</v>
      </c>
      <c r="CE52" s="311"/>
      <c r="CF52" s="306">
        <v>12</v>
      </c>
      <c r="CG52" s="86">
        <v>85.323</v>
      </c>
      <c r="CH52" s="84">
        <v>-51</v>
      </c>
      <c r="CI52" s="85">
        <f>CG52+CH52*0.001</f>
        <v>85.27199999999999</v>
      </c>
      <c r="CJ52" s="200" t="s">
        <v>58</v>
      </c>
    </row>
    <row r="53" spans="2:88" ht="21" customHeight="1" thickBot="1">
      <c r="B53" s="88"/>
      <c r="C53" s="89"/>
      <c r="D53" s="90"/>
      <c r="E53" s="90"/>
      <c r="F53" s="305"/>
      <c r="G53" s="312"/>
      <c r="H53" s="309"/>
      <c r="I53" s="89"/>
      <c r="J53" s="90"/>
      <c r="K53" s="90"/>
      <c r="L53" s="305"/>
      <c r="M53" s="312"/>
      <c r="N53" s="309"/>
      <c r="O53" s="89"/>
      <c r="P53" s="90"/>
      <c r="Q53" s="90"/>
      <c r="R53" s="17"/>
      <c r="S53" s="189"/>
      <c r="T53" s="189"/>
      <c r="AD53" s="29"/>
      <c r="AE53" s="30"/>
      <c r="BG53" s="29"/>
      <c r="BH53" s="30"/>
      <c r="BR53" s="257"/>
      <c r="BS53" s="254"/>
      <c r="BT53" s="268"/>
      <c r="BU53" s="265"/>
      <c r="BV53" s="192"/>
      <c r="BW53" s="191"/>
      <c r="BX53" s="305"/>
      <c r="BY53" s="316"/>
      <c r="BZ53" s="314"/>
      <c r="CA53" s="265"/>
      <c r="CB53" s="192"/>
      <c r="CC53" s="191"/>
      <c r="CD53" s="305"/>
      <c r="CE53" s="316"/>
      <c r="CF53" s="314"/>
      <c r="CG53" s="265"/>
      <c r="CH53" s="192"/>
      <c r="CI53" s="191"/>
      <c r="CJ53" s="248"/>
    </row>
    <row r="54" ht="12.75" customHeight="1">
      <c r="AA54" s="70"/>
    </row>
    <row r="55" ht="12.75" customHeight="1"/>
    <row r="56" ht="12.75">
      <c r="AA56" s="70"/>
    </row>
    <row r="57" spans="27:70" ht="12.75">
      <c r="AA57" s="70"/>
      <c r="BO57" s="70"/>
      <c r="BP57" s="70"/>
      <c r="BQ57" s="70"/>
      <c r="BR57" s="70"/>
    </row>
  </sheetData>
  <sheetProtection password="E755" sheet="1" objects="1" scenarios="1"/>
  <mergeCells count="6">
    <mergeCell ref="BN2:BQ2"/>
    <mergeCell ref="BL3:BM3"/>
    <mergeCell ref="R3:S3"/>
    <mergeCell ref="AB3:AC3"/>
    <mergeCell ref="V2:Y2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5557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2013-01-28T09:55:44Z</cp:lastPrinted>
  <dcterms:created xsi:type="dcterms:W3CDTF">2003-01-10T15:39:03Z</dcterms:created>
  <dcterms:modified xsi:type="dcterms:W3CDTF">2013-05-27T09:23:44Z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