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iběšice" sheetId="2" r:id="rId2"/>
  </sheets>
  <definedNames/>
  <calcPr fullCalcOnLoad="1"/>
</workbook>
</file>

<file path=xl/sharedStrings.xml><?xml version="1.0" encoding="utf-8"?>
<sst xmlns="http://schemas.openxmlformats.org/spreadsheetml/2006/main" count="165" uniqueCount="102">
  <si>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</si>
  <si>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</si>
  <si>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</si>
  <si>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</si>
  <si>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</si>
  <si>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</si>
  <si>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</si>
  <si>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</si>
  <si>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</si>
  <si>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</si>
  <si>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</si>
  <si>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</si>
  <si>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</si>
  <si>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</si>
  <si>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</si>
  <si>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</si>
  <si>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</si>
  <si>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</si>
  <si>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</si>
  <si>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</si>
  <si>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</si>
  <si>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</si>
  <si>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</si>
  <si>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</si>
  <si>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</si>
  <si>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</si>
  <si>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</si>
  <si>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</si>
  <si>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</si>
  <si>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</si>
  <si>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</si>
  <si>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</si>
  <si>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</si>
  <si>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</si>
  <si>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</si>
  <si>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</si>
  <si>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</si>
  <si>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</si>
  <si>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</si>
  <si>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</si>
  <si>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</si>
  <si>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</si>
  <si>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</si>
  <si>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</si>
  <si>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</si>
  <si>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2. kategorie</t>
  </si>
  <si>
    <t>č. II,  úrovňové, jednostranné vnitřní</t>
  </si>
  <si>
    <t>výpravčí</t>
  </si>
  <si>
    <t>Obvod  výpravčího</t>
  </si>
  <si>
    <t>Vk 1</t>
  </si>
  <si>
    <t>S 3</t>
  </si>
  <si>
    <t>L 3</t>
  </si>
  <si>
    <t>vždy</t>
  </si>
  <si>
    <t>Vk 2</t>
  </si>
  <si>
    <t>KANGO</t>
  </si>
  <si>
    <t>Telefonické  dorozumívání</t>
  </si>
  <si>
    <t>Kód : 1</t>
  </si>
  <si>
    <t>00</t>
  </si>
  <si>
    <t>provoz podle SŽDC D1</t>
  </si>
  <si>
    <t>ručně</t>
  </si>
  <si>
    <t>č. III,  úrovňové, jednostranné vnitřní</t>
  </si>
  <si>
    <t>všechny N jsou konstrukce sypané</t>
  </si>
  <si>
    <t>PSt.1</t>
  </si>
  <si>
    <t>PSt.2</t>
  </si>
  <si>
    <t>Se 1</t>
  </si>
  <si>
    <t>Se 2</t>
  </si>
  <si>
    <t>PSt. 1</t>
  </si>
  <si>
    <t>PSt. 2</t>
  </si>
  <si>
    <t>539 D</t>
  </si>
  <si>
    <t>Km  57,745</t>
  </si>
  <si>
    <t>ústřední stavědlo, kolejové obvody</t>
  </si>
  <si>
    <t>TEST 13</t>
  </si>
  <si>
    <t>Kód :  11 / 1</t>
  </si>
  <si>
    <t>samočinně činností</t>
  </si>
  <si>
    <t>zast. - 90</t>
  </si>
  <si>
    <t>zabezpečovacího zařízení</t>
  </si>
  <si>
    <t>proj. - 30</t>
  </si>
  <si>
    <t>směr Litoměřice horní n.</t>
  </si>
  <si>
    <t>a Úštěk</t>
  </si>
  <si>
    <t>č. I,  úrovňové, vnější</t>
  </si>
  <si>
    <t>n.č.I je u manipulační koleje</t>
  </si>
  <si>
    <t>V.  /  2013</t>
  </si>
  <si>
    <t>Směr  :  Litoměřice horní nádraží</t>
  </si>
  <si>
    <t>Směr  :  Úštěk</t>
  </si>
  <si>
    <t>ZZV</t>
  </si>
  <si>
    <t>394 m</t>
  </si>
  <si>
    <t xml:space="preserve">Vzájemně vyloučeny jsou pouze protisměrné </t>
  </si>
  <si>
    <t>jízdní cesty na tutéž kolej</t>
  </si>
  <si>
    <t>elm.</t>
  </si>
  <si>
    <t>poznámka</t>
  </si>
  <si>
    <t>Obvod  posunu</t>
  </si>
  <si>
    <t xml:space="preserve">  kontrolní výkolejkový zámek,</t>
  </si>
  <si>
    <t xml:space="preserve">  výměnový zámek, klíč je držen v kontrolním zámku Vk1</t>
  </si>
  <si>
    <t xml:space="preserve">  klíč Vk1/1 je držen v EZ v kolejišti</t>
  </si>
  <si>
    <t xml:space="preserve">  výměnový zámek, klíč je držen v kontrolním zámku Vk2</t>
  </si>
  <si>
    <t xml:space="preserve">  klíč Vk2/3 je držen v EZ v kolejišti</t>
  </si>
  <si>
    <t>EZ</t>
  </si>
  <si>
    <t>( Vk2/3 )</t>
  </si>
  <si>
    <t xml:space="preserve"> ( 2 )</t>
  </si>
  <si>
    <t>( Vk1/1 )</t>
  </si>
  <si>
    <t xml:space="preserve"> ( 4 ) </t>
  </si>
  <si>
    <t>Odjezdová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</si>
</sst>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4"/>
      <name val="Arial CE"/>
      <family val="0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41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164" fontId="56" fillId="0" borderId="7" xfId="22" applyNumberFormat="1" applyFont="1" applyFill="1" applyBorder="1" applyAlignment="1">
      <alignment horizontal="center" vertical="center"/>
      <protection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70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55" fillId="0" borderId="12" xfId="22" applyFont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55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Liběšice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304800</xdr:colOff>
      <xdr:row>27</xdr:row>
      <xdr:rowOff>76200</xdr:rowOff>
    </xdr:from>
    <xdr:to>
      <xdr:col>48</xdr:col>
      <xdr:colOff>228600</xdr:colOff>
      <xdr:row>28</xdr:row>
      <xdr:rowOff>152400</xdr:rowOff>
    </xdr:to>
    <xdr:grpSp>
      <xdr:nvGrpSpPr>
        <xdr:cNvPr id="1" name="Group 589"/>
        <xdr:cNvGrpSpPr>
          <a:grpSpLocks/>
        </xdr:cNvGrpSpPr>
      </xdr:nvGrpSpPr>
      <xdr:grpSpPr>
        <a:xfrm>
          <a:off x="18649950" y="6848475"/>
          <a:ext cx="170878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59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9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9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9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9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9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9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9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9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18135600" y="6657975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13" name="Line 7"/>
        <xdr:cNvSpPr>
          <a:spLocks/>
        </xdr:cNvSpPr>
      </xdr:nvSpPr>
      <xdr:spPr>
        <a:xfrm flipV="1">
          <a:off x="33356550" y="6657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Liběšice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161925</xdr:colOff>
      <xdr:row>36</xdr:row>
      <xdr:rowOff>200025</xdr:rowOff>
    </xdr:from>
    <xdr:to>
      <xdr:col>34</xdr:col>
      <xdr:colOff>895350</xdr:colOff>
      <xdr:row>38</xdr:row>
      <xdr:rowOff>200025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50675" y="90297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5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3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4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32</xdr:row>
      <xdr:rowOff>114300</xdr:rowOff>
    </xdr:from>
    <xdr:to>
      <xdr:col>63</xdr:col>
      <xdr:colOff>381000</xdr:colOff>
      <xdr:row>32</xdr:row>
      <xdr:rowOff>114300</xdr:rowOff>
    </xdr:to>
    <xdr:sp>
      <xdr:nvSpPr>
        <xdr:cNvPr id="71" name="Line 798"/>
        <xdr:cNvSpPr>
          <a:spLocks/>
        </xdr:cNvSpPr>
      </xdr:nvSpPr>
      <xdr:spPr>
        <a:xfrm flipV="1">
          <a:off x="14878050" y="8029575"/>
          <a:ext cx="3238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13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3" name="text 6"/>
        <xdr:cNvSpPr txBox="1">
          <a:spLocks noChangeArrowheads="1"/>
        </xdr:cNvSpPr>
      </xdr:nvSpPr>
      <xdr:spPr>
        <a:xfrm>
          <a:off x="942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28575</xdr:colOff>
      <xdr:row>27</xdr:row>
      <xdr:rowOff>0</xdr:rowOff>
    </xdr:from>
    <xdr:to>
      <xdr:col>22</xdr:col>
      <xdr:colOff>771525</xdr:colOff>
      <xdr:row>27</xdr:row>
      <xdr:rowOff>114300</xdr:rowOff>
    </xdr:to>
    <xdr:sp>
      <xdr:nvSpPr>
        <xdr:cNvPr id="75" name="Line 897"/>
        <xdr:cNvSpPr>
          <a:spLocks/>
        </xdr:cNvSpPr>
      </xdr:nvSpPr>
      <xdr:spPr>
        <a:xfrm flipH="1">
          <a:off x="159162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26</xdr:row>
      <xdr:rowOff>152400</xdr:rowOff>
    </xdr:from>
    <xdr:to>
      <xdr:col>24</xdr:col>
      <xdr:colOff>28575</xdr:colOff>
      <xdr:row>27</xdr:row>
      <xdr:rowOff>0</xdr:rowOff>
    </xdr:to>
    <xdr:sp>
      <xdr:nvSpPr>
        <xdr:cNvPr id="76" name="Line 898"/>
        <xdr:cNvSpPr>
          <a:spLocks/>
        </xdr:cNvSpPr>
      </xdr:nvSpPr>
      <xdr:spPr>
        <a:xfrm flipV="1">
          <a:off x="166592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114300</xdr:rowOff>
    </xdr:from>
    <xdr:to>
      <xdr:col>24</xdr:col>
      <xdr:colOff>771525</xdr:colOff>
      <xdr:row>26</xdr:row>
      <xdr:rowOff>152400</xdr:rowOff>
    </xdr:to>
    <xdr:sp>
      <xdr:nvSpPr>
        <xdr:cNvPr id="77" name="Line 899"/>
        <xdr:cNvSpPr>
          <a:spLocks/>
        </xdr:cNvSpPr>
      </xdr:nvSpPr>
      <xdr:spPr>
        <a:xfrm flipV="1">
          <a:off x="174021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22</xdr:col>
      <xdr:colOff>47625</xdr:colOff>
      <xdr:row>29</xdr:row>
      <xdr:rowOff>114300</xdr:rowOff>
    </xdr:to>
    <xdr:sp>
      <xdr:nvSpPr>
        <xdr:cNvPr id="78" name="Line 900"/>
        <xdr:cNvSpPr>
          <a:spLocks/>
        </xdr:cNvSpPr>
      </xdr:nvSpPr>
      <xdr:spPr>
        <a:xfrm flipV="1">
          <a:off x="134112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79" name="Group 912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30</xdr:row>
      <xdr:rowOff>114300</xdr:rowOff>
    </xdr:from>
    <xdr:to>
      <xdr:col>19</xdr:col>
      <xdr:colOff>104775</xdr:colOff>
      <xdr:row>31</xdr:row>
      <xdr:rowOff>114300</xdr:rowOff>
    </xdr:to>
    <xdr:grpSp>
      <xdr:nvGrpSpPr>
        <xdr:cNvPr id="82" name="Group 915"/>
        <xdr:cNvGrpSpPr>
          <a:grpSpLocks/>
        </xdr:cNvGrpSpPr>
      </xdr:nvGrpSpPr>
      <xdr:grpSpPr>
        <a:xfrm>
          <a:off x="1396365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86" name="Line 970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87" name="Line 971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88" name="Line 972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89" name="Line 973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</xdr:colOff>
      <xdr:row>32</xdr:row>
      <xdr:rowOff>161925</xdr:rowOff>
    </xdr:from>
    <xdr:to>
      <xdr:col>20</xdr:col>
      <xdr:colOff>361950</xdr:colOff>
      <xdr:row>33</xdr:row>
      <xdr:rowOff>57150</xdr:rowOff>
    </xdr:to>
    <xdr:sp>
      <xdr:nvSpPr>
        <xdr:cNvPr id="90" name="kreslení 427"/>
        <xdr:cNvSpPr>
          <a:spLocks/>
        </xdr:cNvSpPr>
      </xdr:nvSpPr>
      <xdr:spPr>
        <a:xfrm>
          <a:off x="14411325" y="8077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74</xdr:col>
      <xdr:colOff>495300</xdr:colOff>
      <xdr:row>29</xdr:row>
      <xdr:rowOff>114300</xdr:rowOff>
    </xdr:to>
    <xdr:sp>
      <xdr:nvSpPr>
        <xdr:cNvPr id="91" name="Line 1001"/>
        <xdr:cNvSpPr>
          <a:spLocks/>
        </xdr:cNvSpPr>
      </xdr:nvSpPr>
      <xdr:spPr>
        <a:xfrm>
          <a:off x="523494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92" name="Line 1002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93" name="Line 1003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114300</xdr:rowOff>
    </xdr:to>
    <xdr:sp>
      <xdr:nvSpPr>
        <xdr:cNvPr id="94" name="Line 1004"/>
        <xdr:cNvSpPr>
          <a:spLocks/>
        </xdr:cNvSpPr>
      </xdr:nvSpPr>
      <xdr:spPr>
        <a:xfrm flipH="1" flipV="1">
          <a:off x="515874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4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4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4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4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4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4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4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4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4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4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4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4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4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4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4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4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4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4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4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4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4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4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4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4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4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4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4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4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4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4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4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4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4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4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4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4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4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4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4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4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4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4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4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4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4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4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4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4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4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4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4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4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5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5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5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5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5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5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5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5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5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5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5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5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5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75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7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30</xdr:row>
      <xdr:rowOff>76200</xdr:rowOff>
    </xdr:from>
    <xdr:to>
      <xdr:col>52</xdr:col>
      <xdr:colOff>371475</xdr:colOff>
      <xdr:row>31</xdr:row>
      <xdr:rowOff>152400</xdr:rowOff>
    </xdr:to>
    <xdr:grpSp>
      <xdr:nvGrpSpPr>
        <xdr:cNvPr id="577" name="Group 524"/>
        <xdr:cNvGrpSpPr>
          <a:grpSpLocks/>
        </xdr:cNvGrpSpPr>
      </xdr:nvGrpSpPr>
      <xdr:grpSpPr>
        <a:xfrm>
          <a:off x="18345150" y="7534275"/>
          <a:ext cx="20507325" cy="304800"/>
          <a:chOff x="89" y="239"/>
          <a:chExt cx="863" cy="32"/>
        </a:xfrm>
        <a:solidFill>
          <a:srgbClr val="FFFFFF"/>
        </a:solidFill>
      </xdr:grpSpPr>
      <xdr:sp>
        <xdr:nvSpPr>
          <xdr:cNvPr id="578" name="Rectangle 5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114300</xdr:rowOff>
    </xdr:from>
    <xdr:to>
      <xdr:col>34</xdr:col>
      <xdr:colOff>514350</xdr:colOff>
      <xdr:row>31</xdr:row>
      <xdr:rowOff>114300</xdr:rowOff>
    </xdr:to>
    <xdr:sp>
      <xdr:nvSpPr>
        <xdr:cNvPr id="587" name="text 7125"/>
        <xdr:cNvSpPr txBox="1">
          <a:spLocks noChangeArrowheads="1"/>
        </xdr:cNvSpPr>
      </xdr:nvSpPr>
      <xdr:spPr>
        <a:xfrm>
          <a:off x="248031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 editAs="absolute">
    <xdr:from>
      <xdr:col>24</xdr:col>
      <xdr:colOff>542925</xdr:colOff>
      <xdr:row>25</xdr:row>
      <xdr:rowOff>57150</xdr:rowOff>
    </xdr:from>
    <xdr:to>
      <xdr:col>25</xdr:col>
      <xdr:colOff>276225</xdr:colOff>
      <xdr:row>25</xdr:row>
      <xdr:rowOff>171450</xdr:rowOff>
    </xdr:to>
    <xdr:grpSp>
      <xdr:nvGrpSpPr>
        <xdr:cNvPr id="588" name="Group 535"/>
        <xdr:cNvGrpSpPr>
          <a:grpSpLocks noChangeAspect="1"/>
        </xdr:cNvGrpSpPr>
      </xdr:nvGrpSpPr>
      <xdr:grpSpPr>
        <a:xfrm>
          <a:off x="1791652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89" name="Line 5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5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19050</xdr:colOff>
      <xdr:row>28</xdr:row>
      <xdr:rowOff>171450</xdr:rowOff>
    </xdr:from>
    <xdr:to>
      <xdr:col>26</xdr:col>
      <xdr:colOff>590550</xdr:colOff>
      <xdr:row>29</xdr:row>
      <xdr:rowOff>57150</xdr:rowOff>
    </xdr:to>
    <xdr:grpSp>
      <xdr:nvGrpSpPr>
        <xdr:cNvPr id="595" name="Group 542"/>
        <xdr:cNvGrpSpPr>
          <a:grpSpLocks noChangeAspect="1"/>
        </xdr:cNvGrpSpPr>
      </xdr:nvGrpSpPr>
      <xdr:grpSpPr>
        <a:xfrm>
          <a:off x="18878550" y="71723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6" name="Line 5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5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619125</xdr:colOff>
      <xdr:row>30</xdr:row>
      <xdr:rowOff>171450</xdr:rowOff>
    </xdr:to>
    <xdr:grpSp>
      <xdr:nvGrpSpPr>
        <xdr:cNvPr id="601" name="Group 548"/>
        <xdr:cNvGrpSpPr>
          <a:grpSpLocks noChangeAspect="1"/>
        </xdr:cNvGrpSpPr>
      </xdr:nvGrpSpPr>
      <xdr:grpSpPr>
        <a:xfrm>
          <a:off x="459581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02" name="Line 5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5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5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27</xdr:row>
      <xdr:rowOff>57150</xdr:rowOff>
    </xdr:from>
    <xdr:to>
      <xdr:col>64</xdr:col>
      <xdr:colOff>428625</xdr:colOff>
      <xdr:row>27</xdr:row>
      <xdr:rowOff>171450</xdr:rowOff>
    </xdr:to>
    <xdr:grpSp>
      <xdr:nvGrpSpPr>
        <xdr:cNvPr id="607" name="Group 554"/>
        <xdr:cNvGrpSpPr>
          <a:grpSpLocks noChangeAspect="1"/>
        </xdr:cNvGrpSpPr>
      </xdr:nvGrpSpPr>
      <xdr:grpSpPr>
        <a:xfrm>
          <a:off x="471201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08" name="Line 5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5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5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614" name="Group 564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5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617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P3354 - 3SNI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57,226</a:t>
          </a:r>
        </a:p>
      </xdr:txBody>
    </xdr:sp>
    <xdr:clientData/>
  </xdr:oneCellAnchor>
  <xdr:twoCellAnchor>
    <xdr:from>
      <xdr:col>4</xdr:col>
      <xdr:colOff>495300</xdr:colOff>
      <xdr:row>27</xdr:row>
      <xdr:rowOff>19050</xdr:rowOff>
    </xdr:from>
    <xdr:to>
      <xdr:col>4</xdr:col>
      <xdr:colOff>495300</xdr:colOff>
      <xdr:row>32</xdr:row>
      <xdr:rowOff>0</xdr:rowOff>
    </xdr:to>
    <xdr:sp>
      <xdr:nvSpPr>
        <xdr:cNvPr id="618" name="Line 573"/>
        <xdr:cNvSpPr>
          <a:spLocks/>
        </xdr:cNvSpPr>
      </xdr:nvSpPr>
      <xdr:spPr>
        <a:xfrm>
          <a:off x="300990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25</xdr:row>
      <xdr:rowOff>0</xdr:rowOff>
    </xdr:from>
    <xdr:ext cx="971550" cy="457200"/>
    <xdr:sp>
      <xdr:nvSpPr>
        <xdr:cNvPr id="619" name="text 774"/>
        <xdr:cNvSpPr txBox="1">
          <a:spLocks noChangeArrowheads="1"/>
        </xdr:cNvSpPr>
      </xdr:nvSpPr>
      <xdr:spPr>
        <a:xfrm>
          <a:off x="572833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P3355 - 3ZNI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58,096</a:t>
          </a:r>
        </a:p>
      </xdr:txBody>
    </xdr:sp>
    <xdr:clientData/>
  </xdr:oneCellAnchor>
  <xdr:twoCellAnchor>
    <xdr:from>
      <xdr:col>77</xdr:col>
      <xdr:colOff>495300</xdr:colOff>
      <xdr:row>27</xdr:row>
      <xdr:rowOff>19050</xdr:rowOff>
    </xdr:from>
    <xdr:to>
      <xdr:col>77</xdr:col>
      <xdr:colOff>495300</xdr:colOff>
      <xdr:row>32</xdr:row>
      <xdr:rowOff>0</xdr:rowOff>
    </xdr:to>
    <xdr:sp>
      <xdr:nvSpPr>
        <xdr:cNvPr id="620" name="Line 577"/>
        <xdr:cNvSpPr>
          <a:spLocks/>
        </xdr:cNvSpPr>
      </xdr:nvSpPr>
      <xdr:spPr>
        <a:xfrm>
          <a:off x="5777865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76200</xdr:rowOff>
    </xdr:from>
    <xdr:to>
      <xdr:col>45</xdr:col>
      <xdr:colOff>485775</xdr:colOff>
      <xdr:row>34</xdr:row>
      <xdr:rowOff>152400</xdr:rowOff>
    </xdr:to>
    <xdr:grpSp>
      <xdr:nvGrpSpPr>
        <xdr:cNvPr id="621" name="Group 578"/>
        <xdr:cNvGrpSpPr>
          <a:grpSpLocks/>
        </xdr:cNvGrpSpPr>
      </xdr:nvGrpSpPr>
      <xdr:grpSpPr>
        <a:xfrm>
          <a:off x="20535900" y="8220075"/>
          <a:ext cx="13306425" cy="304800"/>
          <a:chOff x="89" y="239"/>
          <a:chExt cx="863" cy="32"/>
        </a:xfrm>
        <a:solidFill>
          <a:srgbClr val="FFFFFF"/>
        </a:solidFill>
      </xdr:grpSpPr>
      <xdr:sp>
        <xdr:nvSpPr>
          <xdr:cNvPr id="622" name="Rectangle 57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5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5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5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5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5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33</xdr:row>
      <xdr:rowOff>114300</xdr:rowOff>
    </xdr:from>
    <xdr:to>
      <xdr:col>34</xdr:col>
      <xdr:colOff>514350</xdr:colOff>
      <xdr:row>34</xdr:row>
      <xdr:rowOff>114300</xdr:rowOff>
    </xdr:to>
    <xdr:sp>
      <xdr:nvSpPr>
        <xdr:cNvPr id="631" name="text 7125"/>
        <xdr:cNvSpPr txBox="1">
          <a:spLocks noChangeArrowheads="1"/>
        </xdr:cNvSpPr>
      </xdr:nvSpPr>
      <xdr:spPr>
        <a:xfrm>
          <a:off x="248031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34</xdr:col>
      <xdr:colOff>0</xdr:colOff>
      <xdr:row>27</xdr:row>
      <xdr:rowOff>114300</xdr:rowOff>
    </xdr:from>
    <xdr:to>
      <xdr:col>34</xdr:col>
      <xdr:colOff>514350</xdr:colOff>
      <xdr:row>28</xdr:row>
      <xdr:rowOff>114300</xdr:rowOff>
    </xdr:to>
    <xdr:sp>
      <xdr:nvSpPr>
        <xdr:cNvPr id="632" name="text 7125"/>
        <xdr:cNvSpPr txBox="1">
          <a:spLocks noChangeArrowheads="1"/>
        </xdr:cNvSpPr>
      </xdr:nvSpPr>
      <xdr:spPr>
        <a:xfrm>
          <a:off x="248031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 editAs="absolute">
    <xdr:from>
      <xdr:col>15</xdr:col>
      <xdr:colOff>47625</xdr:colOff>
      <xdr:row>32</xdr:row>
      <xdr:rowOff>9525</xdr:rowOff>
    </xdr:from>
    <xdr:to>
      <xdr:col>15</xdr:col>
      <xdr:colOff>266700</xdr:colOff>
      <xdr:row>34</xdr:row>
      <xdr:rowOff>0</xdr:rowOff>
    </xdr:to>
    <xdr:grpSp>
      <xdr:nvGrpSpPr>
        <xdr:cNvPr id="633" name="Group 600"/>
        <xdr:cNvGrpSpPr>
          <a:grpSpLocks noChangeAspect="1"/>
        </xdr:cNvGrpSpPr>
      </xdr:nvGrpSpPr>
      <xdr:grpSpPr>
        <a:xfrm>
          <a:off x="109632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34" name="Line 6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6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6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AutoShape 6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33</xdr:row>
      <xdr:rowOff>9525</xdr:rowOff>
    </xdr:from>
    <xdr:to>
      <xdr:col>18</xdr:col>
      <xdr:colOff>733425</xdr:colOff>
      <xdr:row>34</xdr:row>
      <xdr:rowOff>0</xdr:rowOff>
    </xdr:to>
    <xdr:grpSp>
      <xdr:nvGrpSpPr>
        <xdr:cNvPr id="638" name="Group 605"/>
        <xdr:cNvGrpSpPr>
          <a:grpSpLocks/>
        </xdr:cNvGrpSpPr>
      </xdr:nvGrpSpPr>
      <xdr:grpSpPr>
        <a:xfrm>
          <a:off x="132111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9" name="Oval 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6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238125</xdr:colOff>
      <xdr:row>27</xdr:row>
      <xdr:rowOff>95250</xdr:rowOff>
    </xdr:from>
    <xdr:ext cx="371475" cy="285750"/>
    <xdr:sp>
      <xdr:nvSpPr>
        <xdr:cNvPr id="643" name="text 454"/>
        <xdr:cNvSpPr txBox="1">
          <a:spLocks noChangeArrowheads="1"/>
        </xdr:cNvSpPr>
      </xdr:nvSpPr>
      <xdr:spPr>
        <a:xfrm>
          <a:off x="19097625" y="68675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twoCellAnchor>
    <xdr:from>
      <xdr:col>66</xdr:col>
      <xdr:colOff>276225</xdr:colOff>
      <xdr:row>33</xdr:row>
      <xdr:rowOff>9525</xdr:rowOff>
    </xdr:from>
    <xdr:to>
      <xdr:col>66</xdr:col>
      <xdr:colOff>714375</xdr:colOff>
      <xdr:row>34</xdr:row>
      <xdr:rowOff>0</xdr:rowOff>
    </xdr:to>
    <xdr:grpSp>
      <xdr:nvGrpSpPr>
        <xdr:cNvPr id="644" name="Group 611"/>
        <xdr:cNvGrpSpPr>
          <a:grpSpLocks/>
        </xdr:cNvGrpSpPr>
      </xdr:nvGrpSpPr>
      <xdr:grpSpPr>
        <a:xfrm>
          <a:off x="491585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5" name="Oval 6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6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649" name="Group 616"/>
        <xdr:cNvGrpSpPr>
          <a:grpSpLocks noChangeAspect="1"/>
        </xdr:cNvGrpSpPr>
      </xdr:nvGrpSpPr>
      <xdr:grpSpPr>
        <a:xfrm>
          <a:off x="5219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0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371475</xdr:colOff>
      <xdr:row>31</xdr:row>
      <xdr:rowOff>114300</xdr:rowOff>
    </xdr:from>
    <xdr:to>
      <xdr:col>66</xdr:col>
      <xdr:colOff>619125</xdr:colOff>
      <xdr:row>32</xdr:row>
      <xdr:rowOff>0</xdr:rowOff>
    </xdr:to>
    <xdr:sp>
      <xdr:nvSpPr>
        <xdr:cNvPr id="652" name="Line 619"/>
        <xdr:cNvSpPr>
          <a:spLocks/>
        </xdr:cNvSpPr>
      </xdr:nvSpPr>
      <xdr:spPr>
        <a:xfrm flipH="1">
          <a:off x="4873942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32</xdr:row>
      <xdr:rowOff>76200</xdr:rowOff>
    </xdr:from>
    <xdr:to>
      <xdr:col>64</xdr:col>
      <xdr:colOff>600075</xdr:colOff>
      <xdr:row>32</xdr:row>
      <xdr:rowOff>114300</xdr:rowOff>
    </xdr:to>
    <xdr:sp>
      <xdr:nvSpPr>
        <xdr:cNvPr id="653" name="Line 620"/>
        <xdr:cNvSpPr>
          <a:spLocks/>
        </xdr:cNvSpPr>
      </xdr:nvSpPr>
      <xdr:spPr>
        <a:xfrm flipH="1">
          <a:off x="472535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619125</xdr:colOff>
      <xdr:row>29</xdr:row>
      <xdr:rowOff>114300</xdr:rowOff>
    </xdr:from>
    <xdr:to>
      <xdr:col>70</xdr:col>
      <xdr:colOff>495300</xdr:colOff>
      <xdr:row>31</xdr:row>
      <xdr:rowOff>114300</xdr:rowOff>
    </xdr:to>
    <xdr:sp>
      <xdr:nvSpPr>
        <xdr:cNvPr id="654" name="Line 621"/>
        <xdr:cNvSpPr>
          <a:spLocks/>
        </xdr:cNvSpPr>
      </xdr:nvSpPr>
      <xdr:spPr>
        <a:xfrm flipH="1">
          <a:off x="4950142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32</xdr:row>
      <xdr:rowOff>0</xdr:rowOff>
    </xdr:from>
    <xdr:to>
      <xdr:col>65</xdr:col>
      <xdr:colOff>371475</xdr:colOff>
      <xdr:row>32</xdr:row>
      <xdr:rowOff>76200</xdr:rowOff>
    </xdr:to>
    <xdr:sp>
      <xdr:nvSpPr>
        <xdr:cNvPr id="655" name="Line 622"/>
        <xdr:cNvSpPr>
          <a:spLocks/>
        </xdr:cNvSpPr>
      </xdr:nvSpPr>
      <xdr:spPr>
        <a:xfrm flipH="1">
          <a:off x="479964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600075</xdr:colOff>
      <xdr:row>32</xdr:row>
      <xdr:rowOff>123825</xdr:rowOff>
    </xdr:from>
    <xdr:to>
      <xdr:col>64</xdr:col>
      <xdr:colOff>952500</xdr:colOff>
      <xdr:row>33</xdr:row>
      <xdr:rowOff>19050</xdr:rowOff>
    </xdr:to>
    <xdr:sp>
      <xdr:nvSpPr>
        <xdr:cNvPr id="656" name="kreslení 417"/>
        <xdr:cNvSpPr>
          <a:spLocks/>
        </xdr:cNvSpPr>
      </xdr:nvSpPr>
      <xdr:spPr>
        <a:xfrm>
          <a:off x="47996475" y="8039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228600</xdr:colOff>
      <xdr:row>30</xdr:row>
      <xdr:rowOff>76200</xdr:rowOff>
    </xdr:from>
    <xdr:to>
      <xdr:col>65</xdr:col>
      <xdr:colOff>257175</xdr:colOff>
      <xdr:row>31</xdr:row>
      <xdr:rowOff>76200</xdr:rowOff>
    </xdr:to>
    <xdr:grpSp>
      <xdr:nvGrpSpPr>
        <xdr:cNvPr id="657" name="Group 624"/>
        <xdr:cNvGrpSpPr>
          <a:grpSpLocks/>
        </xdr:cNvGrpSpPr>
      </xdr:nvGrpSpPr>
      <xdr:grpSpPr>
        <a:xfrm>
          <a:off x="4859655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8" name="Rectangle 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32</xdr:row>
      <xdr:rowOff>9525</xdr:rowOff>
    </xdr:from>
    <xdr:to>
      <xdr:col>70</xdr:col>
      <xdr:colOff>904875</xdr:colOff>
      <xdr:row>34</xdr:row>
      <xdr:rowOff>0</xdr:rowOff>
    </xdr:to>
    <xdr:grpSp>
      <xdr:nvGrpSpPr>
        <xdr:cNvPr id="661" name="Group 628"/>
        <xdr:cNvGrpSpPr>
          <a:grpSpLocks noChangeAspect="1"/>
        </xdr:cNvGrpSpPr>
      </xdr:nvGrpSpPr>
      <xdr:grpSpPr>
        <a:xfrm>
          <a:off x="5253990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62" name="Line 6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Line 6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Line 6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AutoShape 6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666" name="Group 633"/>
        <xdr:cNvGrpSpPr>
          <a:grpSpLocks noChangeAspect="1"/>
        </xdr:cNvGrpSpPr>
      </xdr:nvGrpSpPr>
      <xdr:grpSpPr>
        <a:xfrm>
          <a:off x="10296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67" name="Oval 6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28</xdr:row>
      <xdr:rowOff>57150</xdr:rowOff>
    </xdr:from>
    <xdr:to>
      <xdr:col>76</xdr:col>
      <xdr:colOff>314325</xdr:colOff>
      <xdr:row>28</xdr:row>
      <xdr:rowOff>171450</xdr:rowOff>
    </xdr:to>
    <xdr:grpSp>
      <xdr:nvGrpSpPr>
        <xdr:cNvPr id="670" name="Group 637"/>
        <xdr:cNvGrpSpPr>
          <a:grpSpLocks noChangeAspect="1"/>
        </xdr:cNvGrpSpPr>
      </xdr:nvGrpSpPr>
      <xdr:grpSpPr>
        <a:xfrm>
          <a:off x="563308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1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674" name="Group 64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5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288" t="s">
        <v>68</v>
      </c>
      <c r="D4" s="112"/>
      <c r="E4" s="111"/>
      <c r="F4" s="111"/>
      <c r="G4" s="111"/>
      <c r="H4" s="111"/>
      <c r="I4" s="112"/>
      <c r="J4" s="100" t="s">
        <v>69</v>
      </c>
      <c r="K4" s="112"/>
      <c r="L4" s="113"/>
      <c r="M4" s="112"/>
      <c r="N4" s="112"/>
      <c r="O4" s="112"/>
      <c r="P4" s="112"/>
      <c r="Q4" s="114" t="s">
        <v>35</v>
      </c>
      <c r="R4" s="289">
        <v>570390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71</v>
      </c>
      <c r="K8" s="60"/>
      <c r="L8" s="60"/>
      <c r="M8" s="231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45</v>
      </c>
      <c r="K9" s="133"/>
      <c r="L9" s="133"/>
      <c r="M9" s="133"/>
      <c r="N9" s="133"/>
      <c r="O9" s="133"/>
      <c r="P9" s="329" t="s">
        <v>72</v>
      </c>
      <c r="Q9" s="329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70</v>
      </c>
      <c r="K10" s="133"/>
      <c r="L10" s="133"/>
      <c r="M10" s="133"/>
      <c r="N10" s="133"/>
      <c r="O10" s="133"/>
      <c r="P10" s="329"/>
      <c r="Q10" s="329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66</v>
      </c>
      <c r="H13" s="133"/>
      <c r="I13" s="133"/>
      <c r="J13" s="140" t="s">
        <v>16</v>
      </c>
      <c r="K13" s="210"/>
      <c r="M13" s="140" t="s">
        <v>67</v>
      </c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4">
        <v>57.6</v>
      </c>
      <c r="H14" s="133"/>
      <c r="I14" s="133"/>
      <c r="J14" s="286">
        <v>57.745</v>
      </c>
      <c r="K14" s="87"/>
      <c r="M14" s="285">
        <v>58.02</v>
      </c>
      <c r="N14" s="133"/>
      <c r="O14" s="232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/>
      <c r="H15" s="133"/>
      <c r="I15" s="133"/>
      <c r="J15" s="87" t="s">
        <v>19</v>
      </c>
      <c r="K15" s="233"/>
      <c r="M15" s="70"/>
      <c r="N15" s="133"/>
      <c r="O15" s="233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138"/>
      <c r="I16" s="138"/>
      <c r="J16" s="287"/>
      <c r="K16" s="229"/>
      <c r="L16" s="138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131"/>
      <c r="C17" s="133"/>
      <c r="D17" s="133"/>
      <c r="E17" s="28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36</v>
      </c>
      <c r="D18" s="133"/>
      <c r="E18" s="133"/>
      <c r="F18" s="133"/>
      <c r="G18" s="133"/>
      <c r="H18" s="133"/>
      <c r="J18" s="277" t="s">
        <v>73</v>
      </c>
      <c r="L18" s="133"/>
      <c r="M18" s="141"/>
      <c r="N18" s="141"/>
      <c r="O18" s="133"/>
      <c r="P18" s="278" t="s">
        <v>74</v>
      </c>
      <c r="Q18" s="278"/>
      <c r="R18" s="134"/>
      <c r="S18" s="130"/>
      <c r="T18" s="109"/>
      <c r="U18" s="107"/>
    </row>
    <row r="19" spans="1:21" ht="21" customHeight="1">
      <c r="A19" s="126"/>
      <c r="B19" s="131"/>
      <c r="C19" s="70" t="s">
        <v>37</v>
      </c>
      <c r="D19" s="133"/>
      <c r="E19" s="133"/>
      <c r="F19" s="133"/>
      <c r="G19" s="133"/>
      <c r="H19" s="133"/>
      <c r="J19" s="290" t="s">
        <v>75</v>
      </c>
      <c r="L19" s="133"/>
      <c r="M19" s="141"/>
      <c r="N19" s="141"/>
      <c r="O19" s="133"/>
      <c r="P19" s="278" t="s">
        <v>76</v>
      </c>
      <c r="Q19" s="278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333" t="s">
        <v>38</v>
      </c>
      <c r="E22" s="334"/>
      <c r="F22" s="334"/>
      <c r="G22" s="334"/>
      <c r="H22" s="151"/>
      <c r="I22" s="152"/>
      <c r="J22" s="153"/>
      <c r="K22" s="150"/>
      <c r="L22" s="151"/>
      <c r="M22" s="333" t="s">
        <v>39</v>
      </c>
      <c r="N22" s="333"/>
      <c r="O22" s="333"/>
      <c r="P22" s="333"/>
      <c r="Q22" s="151"/>
      <c r="R22" s="152"/>
      <c r="S22" s="130"/>
    </row>
    <row r="23" spans="1:20" s="158" customFormat="1" ht="21" customHeight="1" thickBot="1">
      <c r="A23" s="154"/>
      <c r="B23" s="155" t="s">
        <v>24</v>
      </c>
      <c r="C23" s="98" t="s">
        <v>25</v>
      </c>
      <c r="D23" s="98" t="s">
        <v>26</v>
      </c>
      <c r="E23" s="156" t="s">
        <v>27</v>
      </c>
      <c r="F23" s="335" t="s">
        <v>28</v>
      </c>
      <c r="G23" s="336"/>
      <c r="H23" s="336"/>
      <c r="I23" s="337"/>
      <c r="J23" s="153"/>
      <c r="K23" s="155" t="s">
        <v>24</v>
      </c>
      <c r="L23" s="98" t="s">
        <v>25</v>
      </c>
      <c r="M23" s="98" t="s">
        <v>26</v>
      </c>
      <c r="N23" s="156" t="s">
        <v>27</v>
      </c>
      <c r="O23" s="335" t="s">
        <v>28</v>
      </c>
      <c r="P23" s="336"/>
      <c r="Q23" s="336"/>
      <c r="R23" s="337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57.687</v>
      </c>
      <c r="D25" s="167">
        <v>57.954</v>
      </c>
      <c r="E25" s="282">
        <f>(D25-C25)*1000</f>
        <v>267.000000000003</v>
      </c>
      <c r="F25" s="341" t="s">
        <v>40</v>
      </c>
      <c r="G25" s="342"/>
      <c r="H25" s="342"/>
      <c r="I25" s="343"/>
      <c r="J25" s="153"/>
      <c r="K25" s="166">
        <v>1</v>
      </c>
      <c r="L25" s="167">
        <v>57.675</v>
      </c>
      <c r="M25" s="167">
        <v>57.88</v>
      </c>
      <c r="N25" s="282">
        <f>(M25-L25)*1000</f>
        <v>205.0000000000054</v>
      </c>
      <c r="O25" s="330" t="s">
        <v>46</v>
      </c>
      <c r="P25" s="331"/>
      <c r="Q25" s="331"/>
      <c r="R25" s="332"/>
      <c r="S25" s="130"/>
      <c r="T25" s="105"/>
    </row>
    <row r="26" spans="1:20" s="116" customFormat="1" ht="21" customHeight="1">
      <c r="A26" s="149"/>
      <c r="B26" s="159"/>
      <c r="C26" s="279"/>
      <c r="D26" s="280"/>
      <c r="E26" s="281"/>
      <c r="F26" s="255" t="s">
        <v>77</v>
      </c>
      <c r="G26" s="256"/>
      <c r="H26" s="256"/>
      <c r="I26" s="257"/>
      <c r="J26" s="153"/>
      <c r="K26" s="166"/>
      <c r="L26" s="167"/>
      <c r="M26" s="167"/>
      <c r="N26" s="282"/>
      <c r="O26" s="330" t="s">
        <v>61</v>
      </c>
      <c r="P26" s="331"/>
      <c r="Q26" s="331"/>
      <c r="R26" s="332"/>
      <c r="S26" s="130"/>
      <c r="T26" s="105"/>
    </row>
    <row r="27" spans="1:20" s="116" customFormat="1" ht="21" customHeight="1">
      <c r="A27" s="149"/>
      <c r="B27" s="166"/>
      <c r="C27" s="167"/>
      <c r="D27" s="167"/>
      <c r="E27" s="282"/>
      <c r="F27" s="255" t="s">
        <v>78</v>
      </c>
      <c r="G27" s="256"/>
      <c r="H27" s="256"/>
      <c r="I27" s="257"/>
      <c r="J27" s="153"/>
      <c r="K27" s="166">
        <v>2</v>
      </c>
      <c r="L27" s="291">
        <v>57.7</v>
      </c>
      <c r="M27" s="291">
        <v>57.83</v>
      </c>
      <c r="N27" s="282">
        <f>(M27-L27)*1000</f>
        <v>129.99999999999545</v>
      </c>
      <c r="O27" s="338" t="s">
        <v>79</v>
      </c>
      <c r="P27" s="339"/>
      <c r="Q27" s="339"/>
      <c r="R27" s="340"/>
      <c r="S27" s="130"/>
      <c r="T27" s="105"/>
    </row>
    <row r="28" spans="1:20" s="116" customFormat="1" ht="21" customHeight="1">
      <c r="A28" s="149"/>
      <c r="B28" s="166">
        <v>3</v>
      </c>
      <c r="C28" s="167">
        <v>57.68</v>
      </c>
      <c r="D28" s="167">
        <v>57.965</v>
      </c>
      <c r="E28" s="282">
        <f>(D28-C28)*1000</f>
        <v>285.0000000000037</v>
      </c>
      <c r="F28" s="330" t="s">
        <v>41</v>
      </c>
      <c r="G28" s="331"/>
      <c r="H28" s="331"/>
      <c r="I28" s="332"/>
      <c r="J28" s="153"/>
      <c r="K28" s="166"/>
      <c r="L28" s="167"/>
      <c r="M28" s="167"/>
      <c r="N28" s="282"/>
      <c r="O28" s="338" t="s">
        <v>80</v>
      </c>
      <c r="P28" s="339"/>
      <c r="Q28" s="339"/>
      <c r="R28" s="340"/>
      <c r="S28" s="130"/>
      <c r="T28" s="105"/>
    </row>
    <row r="29" spans="1:20" s="116" customFormat="1" ht="21" customHeight="1">
      <c r="A29" s="149"/>
      <c r="B29" s="166"/>
      <c r="C29" s="167"/>
      <c r="D29" s="167"/>
      <c r="E29" s="282">
        <f>(C29-D29)*1000</f>
        <v>0</v>
      </c>
      <c r="F29" s="330"/>
      <c r="G29" s="331"/>
      <c r="H29" s="331"/>
      <c r="I29" s="332"/>
      <c r="J29" s="153"/>
      <c r="K29" s="166">
        <v>3</v>
      </c>
      <c r="L29" s="167">
        <v>57.68</v>
      </c>
      <c r="M29" s="167">
        <v>57.85</v>
      </c>
      <c r="N29" s="282">
        <f>(M29-L29)*1000</f>
        <v>170.0000000000017</v>
      </c>
      <c r="O29" s="330" t="s">
        <v>60</v>
      </c>
      <c r="P29" s="331"/>
      <c r="Q29" s="331"/>
      <c r="R29" s="332"/>
      <c r="S29" s="130"/>
      <c r="T29" s="105"/>
    </row>
    <row r="30" spans="1:20" s="111" customFormat="1" ht="21" customHeight="1">
      <c r="A30" s="149"/>
      <c r="B30" s="168"/>
      <c r="C30" s="169"/>
      <c r="D30" s="170"/>
      <c r="E30" s="171"/>
      <c r="F30" s="172"/>
      <c r="G30" s="173"/>
      <c r="H30" s="173"/>
      <c r="I30" s="174"/>
      <c r="J30" s="153"/>
      <c r="K30" s="168"/>
      <c r="L30" s="169"/>
      <c r="M30" s="170"/>
      <c r="N30" s="171"/>
      <c r="O30" s="172"/>
      <c r="P30" s="173"/>
      <c r="Q30" s="173"/>
      <c r="R30" s="174"/>
      <c r="S30" s="130"/>
      <c r="T30" s="105"/>
    </row>
    <row r="31" spans="1:19" ht="21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</sheetData>
  <sheetProtection password="E755" sheet="1" objects="1" scenarios="1"/>
  <mergeCells count="14">
    <mergeCell ref="F25:I25"/>
    <mergeCell ref="O26:R26"/>
    <mergeCell ref="F28:I28"/>
    <mergeCell ref="O27:R27"/>
    <mergeCell ref="P10:Q10"/>
    <mergeCell ref="O29:R29"/>
    <mergeCell ref="P9:Q9"/>
    <mergeCell ref="D22:G22"/>
    <mergeCell ref="M22:P22"/>
    <mergeCell ref="F23:I23"/>
    <mergeCell ref="O23:R23"/>
    <mergeCell ref="F29:I29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82</v>
      </c>
      <c r="H2" s="182"/>
      <c r="I2" s="182"/>
      <c r="J2" s="182"/>
      <c r="K2" s="182"/>
      <c r="L2" s="183"/>
      <c r="R2" s="34"/>
      <c r="S2" s="35"/>
      <c r="T2" s="35"/>
      <c r="U2" s="35"/>
      <c r="V2" s="350" t="s">
        <v>4</v>
      </c>
      <c r="W2" s="350"/>
      <c r="X2" s="350"/>
      <c r="Y2" s="35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0" t="s">
        <v>4</v>
      </c>
      <c r="BO2" s="350"/>
      <c r="BP2" s="350"/>
      <c r="BQ2" s="350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83</v>
      </c>
      <c r="CF2" s="182"/>
      <c r="CG2" s="182"/>
      <c r="CH2" s="182"/>
      <c r="CI2" s="182"/>
      <c r="CJ2" s="183"/>
    </row>
    <row r="3" spans="18:77" ht="21" customHeight="1" thickBot="1" thickTop="1">
      <c r="R3" s="344" t="s">
        <v>5</v>
      </c>
      <c r="S3" s="345"/>
      <c r="T3" s="37"/>
      <c r="U3" s="38"/>
      <c r="V3" s="274" t="s">
        <v>101</v>
      </c>
      <c r="W3" s="240"/>
      <c r="X3" s="240"/>
      <c r="Y3" s="241"/>
      <c r="Z3" s="37"/>
      <c r="AA3" s="38"/>
      <c r="AB3" s="346" t="s">
        <v>6</v>
      </c>
      <c r="AC3" s="34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1" t="s">
        <v>6</v>
      </c>
      <c r="BK3" s="352"/>
      <c r="BL3" s="353"/>
      <c r="BM3" s="354"/>
      <c r="BN3" s="274" t="s">
        <v>101</v>
      </c>
      <c r="BO3" s="240"/>
      <c r="BP3" s="240"/>
      <c r="BQ3" s="241"/>
      <c r="BR3" s="220"/>
      <c r="BS3" s="221"/>
      <c r="BT3" s="348" t="s">
        <v>5</v>
      </c>
      <c r="BU3" s="34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48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48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2"/>
      <c r="BP5" s="300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55</v>
      </c>
      <c r="H6" s="50"/>
      <c r="I6" s="50"/>
      <c r="J6" s="51"/>
      <c r="K6" s="58" t="s">
        <v>56</v>
      </c>
      <c r="L6" s="52"/>
      <c r="Q6" s="191"/>
      <c r="R6" s="206" t="s">
        <v>3</v>
      </c>
      <c r="S6" s="30">
        <v>56.707</v>
      </c>
      <c r="T6" s="8"/>
      <c r="U6" s="10"/>
      <c r="V6" s="9"/>
      <c r="W6" s="293"/>
      <c r="X6" s="234"/>
      <c r="Y6" s="294"/>
      <c r="Z6" s="8"/>
      <c r="AA6" s="10"/>
      <c r="AB6" s="327"/>
      <c r="AC6" s="20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54</v>
      </c>
      <c r="AS6" s="85" t="s">
        <v>29</v>
      </c>
      <c r="AT6" s="180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8"/>
      <c r="BK6" s="205"/>
      <c r="BL6" s="230"/>
      <c r="BM6" s="214"/>
      <c r="BN6" s="215"/>
      <c r="BO6" s="301"/>
      <c r="BP6" s="302"/>
      <c r="BQ6" s="265"/>
      <c r="BR6" s="215"/>
      <c r="BS6" s="214"/>
      <c r="BT6" s="21" t="s">
        <v>2</v>
      </c>
      <c r="BU6" s="29">
        <v>58.66</v>
      </c>
      <c r="BY6" s="31"/>
      <c r="BZ6" s="47"/>
      <c r="CA6" s="48" t="s">
        <v>8</v>
      </c>
      <c r="CB6" s="49"/>
      <c r="CC6" s="50"/>
      <c r="CD6" s="50"/>
      <c r="CE6" s="57" t="s">
        <v>55</v>
      </c>
      <c r="CF6" s="50"/>
      <c r="CG6" s="50"/>
      <c r="CH6" s="51"/>
      <c r="CI6" s="58" t="s">
        <v>56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1"/>
      <c r="R7" s="21"/>
      <c r="S7" s="205"/>
      <c r="T7" s="8"/>
      <c r="U7" s="10"/>
      <c r="V7" s="230" t="s">
        <v>43</v>
      </c>
      <c r="W7" s="295">
        <v>57.687</v>
      </c>
      <c r="X7" s="234" t="s">
        <v>50</v>
      </c>
      <c r="Y7" s="294">
        <v>57.68</v>
      </c>
      <c r="Z7" s="8"/>
      <c r="AA7" s="10"/>
      <c r="AB7" s="327" t="s">
        <v>64</v>
      </c>
      <c r="AC7" s="204">
        <v>57.596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8" t="s">
        <v>65</v>
      </c>
      <c r="BK7" s="205">
        <v>58.07</v>
      </c>
      <c r="BL7" s="234"/>
      <c r="BM7" s="30"/>
      <c r="BN7" s="230" t="s">
        <v>44</v>
      </c>
      <c r="BO7" s="295">
        <v>57.954</v>
      </c>
      <c r="BP7" s="303" t="s">
        <v>51</v>
      </c>
      <c r="BQ7" s="294">
        <v>57.965</v>
      </c>
      <c r="BR7" s="11"/>
      <c r="BS7" s="214"/>
      <c r="BT7" s="305" t="s">
        <v>84</v>
      </c>
      <c r="BU7" s="204" t="s">
        <v>85</v>
      </c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1"/>
      <c r="R8" s="16" t="s">
        <v>0</v>
      </c>
      <c r="S8" s="19">
        <v>57.184</v>
      </c>
      <c r="T8" s="8"/>
      <c r="U8" s="10"/>
      <c r="V8" s="230"/>
      <c r="W8" s="295"/>
      <c r="X8" s="234"/>
      <c r="Y8" s="294"/>
      <c r="Z8" s="8"/>
      <c r="AA8" s="10"/>
      <c r="AB8" s="327"/>
      <c r="AC8" s="20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81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8"/>
      <c r="BK8" s="205"/>
      <c r="BL8" s="230"/>
      <c r="BM8" s="214"/>
      <c r="BN8" s="215"/>
      <c r="BO8" s="301"/>
      <c r="BP8" s="303"/>
      <c r="BQ8" s="294"/>
      <c r="BR8" s="225"/>
      <c r="BS8" s="226"/>
      <c r="BT8" s="16" t="s">
        <v>1</v>
      </c>
      <c r="BU8" s="17">
        <v>58.266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6"/>
      <c r="W9" s="297"/>
      <c r="X9" s="298"/>
      <c r="Y9" s="29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6"/>
      <c r="BN9" s="24"/>
      <c r="BO9" s="297"/>
      <c r="BP9" s="304"/>
      <c r="BQ9" s="29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47</v>
      </c>
      <c r="H10" s="49"/>
      <c r="I10" s="49"/>
      <c r="J10" s="70" t="s">
        <v>12</v>
      </c>
      <c r="K10" s="275" t="s">
        <v>57</v>
      </c>
      <c r="L10" s="276"/>
      <c r="V10" s="9"/>
      <c r="W10" s="242"/>
      <c r="X10" s="234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47</v>
      </c>
      <c r="CF10" s="49"/>
      <c r="CG10" s="49"/>
      <c r="CH10" s="70" t="s">
        <v>12</v>
      </c>
      <c r="CI10" s="275" t="s">
        <v>57</v>
      </c>
      <c r="CJ10" s="276"/>
    </row>
    <row r="11" spans="2:88" ht="21" customHeight="1">
      <c r="B11" s="47"/>
      <c r="C11" s="68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275" t="s">
        <v>57</v>
      </c>
      <c r="L11" s="276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52</v>
      </c>
      <c r="CF11" s="49"/>
      <c r="CG11" s="11"/>
      <c r="CH11" s="70" t="s">
        <v>14</v>
      </c>
      <c r="CI11" s="275" t="s">
        <v>57</v>
      </c>
      <c r="CJ11" s="276"/>
    </row>
    <row r="12" spans="2:88" ht="21" customHeight="1" thickBot="1">
      <c r="B12" s="72"/>
      <c r="C12" s="73"/>
      <c r="D12" s="73"/>
      <c r="E12" s="73"/>
      <c r="F12" s="73"/>
      <c r="G12" s="23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2"/>
      <c r="BI17" s="196"/>
    </row>
    <row r="18" spans="25:67" ht="18" customHeight="1">
      <c r="Y18" s="31"/>
      <c r="AU18" s="201"/>
      <c r="AX18" s="237"/>
      <c r="BA18" s="237"/>
      <c r="BI18" s="196"/>
      <c r="BL18" s="235"/>
      <c r="BO18" s="96"/>
    </row>
    <row r="19" spans="47:61" ht="18" customHeight="1">
      <c r="AU19" s="31"/>
      <c r="AW19" s="201"/>
      <c r="BE19" s="31"/>
      <c r="BI19" s="186"/>
    </row>
    <row r="20" spans="43:65" ht="18" customHeight="1">
      <c r="AQ20" s="201"/>
      <c r="AW20" s="31"/>
      <c r="AZ20" s="31"/>
      <c r="BC20" s="31"/>
      <c r="BF20" s="31"/>
      <c r="BG20" s="219"/>
      <c r="BM20" s="201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18"/>
      <c r="S22" s="184"/>
      <c r="AC22" s="219"/>
      <c r="AO22" s="196"/>
      <c r="BD22" s="31"/>
      <c r="BE22" s="31"/>
      <c r="BF22" s="228"/>
      <c r="BI22" s="208"/>
      <c r="BK22" s="249"/>
      <c r="BO22" s="31"/>
      <c r="BP22" s="31"/>
      <c r="BU22" s="228"/>
    </row>
    <row r="23" spans="19:88" ht="18" customHeight="1">
      <c r="S23" s="31"/>
      <c r="V23" s="31"/>
      <c r="AG23" s="201"/>
      <c r="AO23" s="96"/>
      <c r="AZ23" s="31"/>
      <c r="BB23" s="31"/>
      <c r="BC23" s="31"/>
      <c r="BK23" s="248"/>
      <c r="BX23" s="31"/>
      <c r="BY23" s="31"/>
      <c r="BZ23" s="196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AY24" s="219"/>
      <c r="BK24" s="31"/>
      <c r="BP24" s="208"/>
      <c r="BR24" s="31"/>
      <c r="BU24" s="31"/>
      <c r="BV24" s="31"/>
      <c r="BW24" s="31"/>
      <c r="BZ24" s="197"/>
      <c r="CE24" s="76"/>
      <c r="CF24" s="76"/>
    </row>
    <row r="25" spans="12:85" ht="18" customHeight="1">
      <c r="L25" s="184"/>
      <c r="Q25" s="31"/>
      <c r="S25" s="223"/>
      <c r="T25" s="201"/>
      <c r="U25" s="31"/>
      <c r="V25" s="184"/>
      <c r="W25" s="31"/>
      <c r="Z25" s="316" t="s">
        <v>50</v>
      </c>
      <c r="AB25" s="201"/>
      <c r="AC25" s="223"/>
      <c r="AD25" s="188"/>
      <c r="AF25" s="31"/>
      <c r="AH25" s="31"/>
      <c r="AI25" s="31"/>
      <c r="AW25" s="184"/>
      <c r="BG25" s="31"/>
      <c r="BN25" s="31"/>
      <c r="BO25" s="184"/>
      <c r="BR25" s="31"/>
      <c r="BU25" s="196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196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2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197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197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F27" s="31"/>
      <c r="CK27" s="81"/>
    </row>
    <row r="28" spans="1:86" ht="18" customHeight="1">
      <c r="A28" s="81"/>
      <c r="E28" s="31"/>
      <c r="K28" s="185"/>
      <c r="M28" s="31"/>
      <c r="N28" s="184"/>
      <c r="P28" s="31"/>
      <c r="S28" s="31"/>
      <c r="AA28" s="209"/>
      <c r="AD28" s="31"/>
      <c r="AF28" s="31"/>
      <c r="AG28" s="31"/>
      <c r="AH28" s="31"/>
      <c r="AI28" s="31"/>
      <c r="AO28" s="188"/>
      <c r="AS28" s="223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24"/>
      <c r="BV28" s="184"/>
      <c r="BY28" s="323" t="s">
        <v>65</v>
      </c>
      <c r="CA28" s="31"/>
      <c r="CH28" s="82" t="s">
        <v>1</v>
      </c>
    </row>
    <row r="29" spans="1:89" ht="18" customHeight="1">
      <c r="A29" s="81"/>
      <c r="N29" s="31"/>
      <c r="O29" s="184">
        <v>1</v>
      </c>
      <c r="S29" s="184">
        <v>2</v>
      </c>
      <c r="U29" s="184"/>
      <c r="V29" s="31"/>
      <c r="X29" s="80"/>
      <c r="AF29" s="223"/>
      <c r="AG29" s="31"/>
      <c r="AI29" s="31"/>
      <c r="AM29" s="201"/>
      <c r="AR29" s="31"/>
      <c r="AS29" s="31"/>
      <c r="AT29" s="31"/>
      <c r="AW29" s="217"/>
      <c r="AZ29" s="31"/>
      <c r="BB29" s="31"/>
      <c r="BC29" s="31"/>
      <c r="BH29" s="31"/>
      <c r="BI29" s="245"/>
      <c r="BK29" s="31"/>
      <c r="BL29" s="245" t="s">
        <v>51</v>
      </c>
      <c r="BQ29" s="224"/>
      <c r="BR29" s="184"/>
      <c r="BS29" s="184"/>
      <c r="BV29" s="31"/>
      <c r="BW29" s="184">
        <v>4</v>
      </c>
      <c r="BX29" s="184"/>
      <c r="CK29" s="81"/>
    </row>
    <row r="30" spans="2:88" ht="18" customHeight="1">
      <c r="B30" s="81"/>
      <c r="J30" s="201"/>
      <c r="N30" s="31"/>
      <c r="O30" s="31"/>
      <c r="P30" s="31"/>
      <c r="S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72"/>
      <c r="AZ30" s="31"/>
      <c r="BB30" s="31"/>
      <c r="BC30" s="238"/>
      <c r="BK30" s="184"/>
      <c r="BN30" s="31"/>
      <c r="BP30" s="31"/>
      <c r="BQ30" s="184"/>
      <c r="BR30" s="31"/>
      <c r="BS30" s="31"/>
      <c r="BT30" s="31"/>
      <c r="BV30" s="31"/>
      <c r="BW30" s="31"/>
      <c r="BX30" s="31"/>
      <c r="BZ30" s="31"/>
      <c r="CD30" s="31"/>
      <c r="CG30" s="31"/>
      <c r="CJ30" s="81"/>
    </row>
    <row r="31" spans="10:85" ht="18" customHeight="1">
      <c r="J31" s="31"/>
      <c r="L31" s="31"/>
      <c r="O31" s="184"/>
      <c r="P31" s="184"/>
      <c r="S31" s="31"/>
      <c r="T31" s="203"/>
      <c r="X31" s="184"/>
      <c r="AB31" s="31"/>
      <c r="AG31" s="31"/>
      <c r="AH31" s="79"/>
      <c r="AR31" s="31"/>
      <c r="AT31" s="31"/>
      <c r="AV31" s="80"/>
      <c r="AW31" s="272"/>
      <c r="AZ31" s="31"/>
      <c r="BB31" s="31"/>
      <c r="BC31" s="31"/>
      <c r="BG31" s="31"/>
      <c r="BI31" s="31"/>
      <c r="BO31" s="31"/>
      <c r="BR31" s="184"/>
      <c r="BS31" s="184">
        <v>3</v>
      </c>
      <c r="BW31" s="184"/>
      <c r="CE31" s="216"/>
      <c r="CG31" s="217"/>
    </row>
    <row r="32" spans="4:75" ht="18" customHeight="1">
      <c r="D32" s="83" t="s">
        <v>0</v>
      </c>
      <c r="I32" s="31"/>
      <c r="O32" s="96" t="s">
        <v>64</v>
      </c>
      <c r="P32" s="31"/>
      <c r="R32" s="31"/>
      <c r="AB32" s="184"/>
      <c r="AG32" s="31"/>
      <c r="AI32" s="31"/>
      <c r="AR32" s="31"/>
      <c r="AS32" s="31"/>
      <c r="AT32" s="31"/>
      <c r="AW32" s="217"/>
      <c r="AX32" s="31"/>
      <c r="AZ32" s="31"/>
      <c r="BB32" s="31"/>
      <c r="BC32" s="31"/>
      <c r="BF32" s="31"/>
      <c r="BI32" s="184"/>
      <c r="BK32" s="319" t="s">
        <v>44</v>
      </c>
      <c r="BN32" s="31"/>
      <c r="BO32" s="31"/>
      <c r="BU32" s="31"/>
      <c r="BV32" s="31"/>
      <c r="BW32" s="184"/>
    </row>
    <row r="33" spans="10:75" ht="18" customHeight="1">
      <c r="J33" s="96"/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09"/>
      <c r="BP33" s="31"/>
      <c r="BQ33" s="31"/>
      <c r="BS33" s="219"/>
      <c r="BT33" s="31"/>
      <c r="BW33" s="31"/>
    </row>
    <row r="34" spans="19:75" ht="18" customHeight="1">
      <c r="S34" s="184"/>
      <c r="U34" s="219" t="s">
        <v>49</v>
      </c>
      <c r="AD34" s="188"/>
      <c r="AN34" s="271"/>
      <c r="BG34" s="31"/>
      <c r="BI34" s="199"/>
      <c r="BK34" s="31"/>
      <c r="BM34" s="320" t="s">
        <v>53</v>
      </c>
      <c r="BN34" s="198"/>
      <c r="BO34" s="224"/>
      <c r="BP34" s="31"/>
      <c r="BQ34" s="31"/>
      <c r="BR34" s="31"/>
      <c r="BW34" s="184"/>
    </row>
    <row r="35" spans="9:73" ht="18" customHeight="1">
      <c r="I35" s="31"/>
      <c r="P35" s="317" t="s">
        <v>62</v>
      </c>
      <c r="S35" s="196" t="s">
        <v>96</v>
      </c>
      <c r="AE35" s="269"/>
      <c r="AI35" s="273"/>
      <c r="BG35" s="188"/>
      <c r="BO35" s="196" t="s">
        <v>96</v>
      </c>
      <c r="BS35" s="321" t="s">
        <v>63</v>
      </c>
      <c r="BU35" s="184"/>
    </row>
    <row r="36" spans="16:71" ht="18" customHeight="1">
      <c r="P36" s="318" t="s">
        <v>98</v>
      </c>
      <c r="R36" s="196"/>
      <c r="S36" s="96" t="s">
        <v>99</v>
      </c>
      <c r="AJ36" s="235"/>
      <c r="AU36" s="31"/>
      <c r="AW36" s="31"/>
      <c r="BK36" s="97"/>
      <c r="BL36" s="235"/>
      <c r="BO36" s="96" t="s">
        <v>97</v>
      </c>
      <c r="BS36" s="322" t="s">
        <v>100</v>
      </c>
    </row>
    <row r="37" spans="18:49" ht="18" customHeight="1">
      <c r="R37" s="197"/>
      <c r="Y37" s="227"/>
      <c r="AA37" s="227"/>
      <c r="AE37" s="31"/>
      <c r="AU37" s="188"/>
      <c r="AW37" s="187"/>
    </row>
    <row r="38" spans="35:80" ht="18" customHeight="1">
      <c r="AI38" s="236"/>
      <c r="AX38" s="31"/>
      <c r="AY38" s="31"/>
      <c r="BT38" s="31"/>
      <c r="BX38" s="31"/>
      <c r="CB38" s="207"/>
    </row>
    <row r="39" ht="18" customHeight="1">
      <c r="AP39" s="222"/>
    </row>
    <row r="40" spans="39:45" ht="18" customHeight="1">
      <c r="AM40" s="31"/>
      <c r="AS40" s="31"/>
    </row>
    <row r="41" spans="39:49" ht="18" customHeight="1">
      <c r="AM41" s="188"/>
      <c r="AW41" s="196"/>
    </row>
    <row r="42" ht="18" customHeight="1">
      <c r="AW42" s="96"/>
    </row>
    <row r="43" ht="18" customHeight="1"/>
    <row r="44" spans="11:82" ht="18" customHeight="1">
      <c r="K44" s="190"/>
      <c r="L44" s="190"/>
      <c r="M44" s="190"/>
      <c r="CC44" s="190"/>
      <c r="CD44" s="190"/>
    </row>
    <row r="45" spans="11:88" ht="18" customHeight="1">
      <c r="K45" s="194"/>
      <c r="L45" s="194"/>
      <c r="M45" s="194"/>
      <c r="CC45" s="194"/>
      <c r="CD45" s="194"/>
      <c r="CJ45" s="190"/>
    </row>
    <row r="46" spans="11:88" ht="18" customHeight="1">
      <c r="K46" s="51"/>
      <c r="L46" s="51"/>
      <c r="M46" s="51"/>
      <c r="AC46" s="75"/>
      <c r="AS46" s="77" t="s">
        <v>20</v>
      </c>
      <c r="BR46" s="190"/>
      <c r="BS46" s="190"/>
      <c r="CC46" s="51"/>
      <c r="CD46" s="51"/>
      <c r="CE46" s="75"/>
      <c r="CF46" s="75"/>
      <c r="CG46" s="75"/>
      <c r="CH46" s="75"/>
      <c r="CI46" s="75"/>
      <c r="CJ46" s="190"/>
    </row>
    <row r="47" spans="2:88" ht="21" customHeight="1" thickBot="1">
      <c r="B47" s="258" t="s">
        <v>24</v>
      </c>
      <c r="C47" s="259" t="s">
        <v>30</v>
      </c>
      <c r="D47" s="259" t="s">
        <v>31</v>
      </c>
      <c r="E47" s="259" t="s">
        <v>32</v>
      </c>
      <c r="F47" s="325" t="s">
        <v>33</v>
      </c>
      <c r="G47" s="324" t="s">
        <v>89</v>
      </c>
      <c r="H47" s="326"/>
      <c r="I47" s="324"/>
      <c r="J47" s="326"/>
      <c r="K47" s="324"/>
      <c r="L47" s="326"/>
      <c r="M47" s="190"/>
      <c r="N47" s="258" t="s">
        <v>24</v>
      </c>
      <c r="O47" s="259" t="s">
        <v>30</v>
      </c>
      <c r="P47" s="259" t="s">
        <v>31</v>
      </c>
      <c r="Q47" s="259" t="s">
        <v>32</v>
      </c>
      <c r="R47" s="266" t="s">
        <v>33</v>
      </c>
      <c r="AS47" s="78" t="s">
        <v>21</v>
      </c>
      <c r="BR47" s="190"/>
      <c r="BS47" s="190"/>
      <c r="BT47" s="258" t="s">
        <v>24</v>
      </c>
      <c r="BU47" s="259" t="s">
        <v>30</v>
      </c>
      <c r="BV47" s="259" t="s">
        <v>31</v>
      </c>
      <c r="BW47" s="259" t="s">
        <v>32</v>
      </c>
      <c r="BX47" s="325" t="s">
        <v>33</v>
      </c>
      <c r="BY47" s="324" t="s">
        <v>89</v>
      </c>
      <c r="BZ47" s="326"/>
      <c r="CA47" s="324"/>
      <c r="CB47" s="326"/>
      <c r="CC47" s="324"/>
      <c r="CD47" s="326"/>
      <c r="CE47" s="9"/>
      <c r="CF47" s="258" t="s">
        <v>24</v>
      </c>
      <c r="CG47" s="259" t="s">
        <v>30</v>
      </c>
      <c r="CH47" s="259" t="s">
        <v>31</v>
      </c>
      <c r="CI47" s="259" t="s">
        <v>32</v>
      </c>
      <c r="CJ47" s="260" t="s">
        <v>33</v>
      </c>
    </row>
    <row r="48" spans="2:88" ht="21" customHeight="1" thickTop="1">
      <c r="B48" s="6"/>
      <c r="C48" s="4"/>
      <c r="D48" s="4"/>
      <c r="E48" s="4"/>
      <c r="F48" s="3"/>
      <c r="G48" s="3" t="s">
        <v>90</v>
      </c>
      <c r="H48" s="4"/>
      <c r="I48" s="4"/>
      <c r="J48" s="4"/>
      <c r="K48" s="4"/>
      <c r="L48" s="5"/>
      <c r="M48" s="190"/>
      <c r="N48" s="86"/>
      <c r="O48" s="4"/>
      <c r="P48" s="3" t="s">
        <v>48</v>
      </c>
      <c r="Q48" s="4"/>
      <c r="R48" s="267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90</v>
      </c>
      <c r="BZ48" s="4"/>
      <c r="CA48" s="4"/>
      <c r="CB48" s="4"/>
      <c r="CC48" s="4"/>
      <c r="CD48" s="5"/>
      <c r="CE48" s="58"/>
      <c r="CF48" s="262"/>
      <c r="CG48" s="4"/>
      <c r="CH48" s="3" t="s">
        <v>48</v>
      </c>
      <c r="CI48" s="4"/>
      <c r="CJ48" s="5"/>
    </row>
    <row r="49" spans="2:88" ht="21" customHeight="1">
      <c r="B49" s="213"/>
      <c r="C49" s="91"/>
      <c r="D49" s="89"/>
      <c r="E49" s="90">
        <f>C49+D49*0.001</f>
        <v>0</v>
      </c>
      <c r="F49" s="310"/>
      <c r="G49" s="308"/>
      <c r="H49" s="75"/>
      <c r="I49" s="75"/>
      <c r="J49" s="309"/>
      <c r="K49" s="75"/>
      <c r="L49" s="191"/>
      <c r="M49" s="190"/>
      <c r="N49" s="212"/>
      <c r="O49" s="88"/>
      <c r="P49" s="88"/>
      <c r="Q49" s="88"/>
      <c r="R49" s="268"/>
      <c r="BR49" s="51"/>
      <c r="BS49" s="51"/>
      <c r="BT49" s="306"/>
      <c r="BU49" s="15"/>
      <c r="BV49" s="89"/>
      <c r="BW49" s="90"/>
      <c r="BX49" s="307"/>
      <c r="BY49" s="308"/>
      <c r="BZ49" s="75"/>
      <c r="CA49" s="75"/>
      <c r="CB49" s="309"/>
      <c r="CC49" s="75"/>
      <c r="CD49" s="191"/>
      <c r="CE49" s="9"/>
      <c r="CF49" s="213"/>
      <c r="CG49" s="91"/>
      <c r="CH49" s="89"/>
      <c r="CI49" s="90"/>
      <c r="CJ49" s="263"/>
    </row>
    <row r="50" spans="2:88" ht="21" customHeight="1">
      <c r="B50" s="213">
        <v>1</v>
      </c>
      <c r="C50" s="91">
        <v>57.596</v>
      </c>
      <c r="D50" s="89">
        <v>37</v>
      </c>
      <c r="E50" s="90">
        <f>C50+D50*0.001</f>
        <v>57.632999999999996</v>
      </c>
      <c r="F50" s="310" t="s">
        <v>59</v>
      </c>
      <c r="G50" s="308" t="s">
        <v>92</v>
      </c>
      <c r="H50" s="75"/>
      <c r="I50" s="75"/>
      <c r="J50" s="75"/>
      <c r="K50" s="75"/>
      <c r="L50" s="191"/>
      <c r="M50" s="190"/>
      <c r="N50" s="213"/>
      <c r="O50" s="91"/>
      <c r="P50" s="89"/>
      <c r="Q50" s="90"/>
      <c r="R50" s="14"/>
      <c r="AS50" s="84" t="s">
        <v>23</v>
      </c>
      <c r="BR50" s="251"/>
      <c r="BS50" s="243"/>
      <c r="BT50" s="211" t="s">
        <v>53</v>
      </c>
      <c r="BU50" s="270">
        <v>57.977</v>
      </c>
      <c r="BV50" s="89"/>
      <c r="BW50" s="90"/>
      <c r="BX50" s="310" t="s">
        <v>59</v>
      </c>
      <c r="BY50" s="308" t="s">
        <v>91</v>
      </c>
      <c r="BZ50" s="75"/>
      <c r="CA50" s="75"/>
      <c r="CB50" s="75"/>
      <c r="CC50" s="75"/>
      <c r="CD50" s="191"/>
      <c r="CE50" s="51"/>
      <c r="CF50" s="213"/>
      <c r="CG50" s="91"/>
      <c r="CH50" s="89"/>
      <c r="CI50" s="90">
        <f>CG50+CH50*0.001</f>
        <v>0</v>
      </c>
      <c r="CJ50" s="200"/>
    </row>
    <row r="51" spans="2:88" ht="21" customHeight="1">
      <c r="B51" s="211" t="s">
        <v>49</v>
      </c>
      <c r="C51" s="270">
        <v>57.537</v>
      </c>
      <c r="D51" s="89"/>
      <c r="E51" s="90"/>
      <c r="F51" s="310" t="s">
        <v>59</v>
      </c>
      <c r="G51" s="308" t="s">
        <v>91</v>
      </c>
      <c r="H51" s="75"/>
      <c r="I51" s="75"/>
      <c r="J51" s="75"/>
      <c r="K51" s="75"/>
      <c r="L51" s="191"/>
      <c r="M51" s="190"/>
      <c r="N51" s="247">
        <v>2</v>
      </c>
      <c r="O51" s="15">
        <v>57.623</v>
      </c>
      <c r="P51" s="89">
        <v>37</v>
      </c>
      <c r="Q51" s="90">
        <f>O51+P51*0.001</f>
        <v>57.66</v>
      </c>
      <c r="R51" s="14" t="s">
        <v>88</v>
      </c>
      <c r="AS51" s="78" t="s">
        <v>86</v>
      </c>
      <c r="BR51" s="251"/>
      <c r="BS51" s="243"/>
      <c r="BT51" s="247"/>
      <c r="BU51" s="15"/>
      <c r="BV51" s="89"/>
      <c r="BW51" s="90">
        <f>BU51+BV51*0.001</f>
        <v>0</v>
      </c>
      <c r="BX51" s="310"/>
      <c r="BY51" s="308" t="s">
        <v>95</v>
      </c>
      <c r="BZ51" s="75"/>
      <c r="CA51" s="75"/>
      <c r="CB51" s="75"/>
      <c r="CC51" s="75"/>
      <c r="CD51" s="191"/>
      <c r="CE51" s="51"/>
      <c r="CF51" s="213">
        <v>4</v>
      </c>
      <c r="CG51" s="91">
        <v>58.048</v>
      </c>
      <c r="CH51" s="89">
        <v>-37</v>
      </c>
      <c r="CI51" s="90">
        <f>CG51+CH51*0.001</f>
        <v>58.011</v>
      </c>
      <c r="CJ51" s="200" t="s">
        <v>88</v>
      </c>
    </row>
    <row r="52" spans="2:88" ht="21" customHeight="1">
      <c r="B52" s="247"/>
      <c r="C52" s="15"/>
      <c r="D52" s="89"/>
      <c r="E52" s="90"/>
      <c r="F52" s="310"/>
      <c r="G52" s="308" t="s">
        <v>93</v>
      </c>
      <c r="H52" s="75"/>
      <c r="I52" s="75"/>
      <c r="J52" s="75"/>
      <c r="K52" s="75"/>
      <c r="L52" s="191"/>
      <c r="M52" s="190"/>
      <c r="N52" s="211"/>
      <c r="O52" s="270"/>
      <c r="P52" s="89"/>
      <c r="Q52" s="90"/>
      <c r="R52" s="14"/>
      <c r="AS52" s="78" t="s">
        <v>87</v>
      </c>
      <c r="BR52" s="252"/>
      <c r="BS52" s="250"/>
      <c r="BT52" s="247">
        <v>3</v>
      </c>
      <c r="BU52" s="15">
        <v>58.018</v>
      </c>
      <c r="BV52" s="89">
        <v>-37</v>
      </c>
      <c r="BW52" s="90">
        <f>BU52+BV52*0.001</f>
        <v>57.981</v>
      </c>
      <c r="BX52" s="310" t="s">
        <v>59</v>
      </c>
      <c r="BY52" s="308" t="s">
        <v>94</v>
      </c>
      <c r="BZ52" s="75"/>
      <c r="CA52" s="75"/>
      <c r="CB52" s="75"/>
      <c r="CC52" s="75"/>
      <c r="CD52" s="191"/>
      <c r="CE52" s="51"/>
      <c r="CF52" s="211"/>
      <c r="CG52" s="90"/>
      <c r="CH52" s="89"/>
      <c r="CI52" s="90"/>
      <c r="CJ52" s="200"/>
    </row>
    <row r="53" spans="2:88" ht="21" customHeight="1" thickBot="1">
      <c r="B53" s="311"/>
      <c r="C53" s="192"/>
      <c r="D53" s="193"/>
      <c r="E53" s="192"/>
      <c r="F53" s="312"/>
      <c r="G53" s="313"/>
      <c r="H53" s="314"/>
      <c r="I53" s="314"/>
      <c r="J53" s="314"/>
      <c r="K53" s="314"/>
      <c r="L53" s="315"/>
      <c r="M53" s="190"/>
      <c r="N53" s="93"/>
      <c r="O53" s="94"/>
      <c r="P53" s="95"/>
      <c r="Q53" s="95"/>
      <c r="R53" s="18"/>
      <c r="AD53" s="32"/>
      <c r="AE53" s="33"/>
      <c r="BG53" s="32"/>
      <c r="BH53" s="33"/>
      <c r="BR53" s="253"/>
      <c r="BS53" s="250"/>
      <c r="BT53" s="311"/>
      <c r="BU53" s="192"/>
      <c r="BV53" s="193"/>
      <c r="BW53" s="192"/>
      <c r="BX53" s="312"/>
      <c r="BY53" s="313"/>
      <c r="BZ53" s="314"/>
      <c r="CA53" s="314"/>
      <c r="CB53" s="314"/>
      <c r="CC53" s="314"/>
      <c r="CD53" s="315"/>
      <c r="CE53" s="51"/>
      <c r="CF53" s="264"/>
      <c r="CG53" s="261"/>
      <c r="CH53" s="193"/>
      <c r="CI53" s="192"/>
      <c r="CJ53" s="244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2013-05-23T14:17:28Z</cp:lastPrinted>
  <dcterms:created xsi:type="dcterms:W3CDTF">2003-01-10T15:39:03Z</dcterms:created>
  <dcterms:modified xsi:type="dcterms:W3CDTF">2013-07-08T12:20:03Z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